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IO\HR24\IO_tilbageskrivning\Ud\Publicering\Excel_69\Engelsk\"/>
    </mc:Choice>
  </mc:AlternateContent>
  <bookViews>
    <workbookView xWindow="13725" yWindow="405" windowWidth="6735" windowHeight="7740"/>
  </bookViews>
  <sheets>
    <sheet name="IO" sheetId="27" r:id="rId1"/>
    <sheet name="CP" sheetId="25" r:id="rId2"/>
    <sheet name="DIO" sheetId="28" r:id="rId3"/>
    <sheet name="DCP" sheetId="26" r:id="rId4"/>
    <sheet name="Employment" sheetId="7" r:id="rId5"/>
  </sheets>
  <calcPr calcId="162913"/>
</workbook>
</file>

<file path=xl/calcChain.xml><?xml version="1.0" encoding="utf-8"?>
<calcChain xmlns="http://schemas.openxmlformats.org/spreadsheetml/2006/main">
  <c r="BT156" i="28" l="1"/>
  <c r="CI153" i="28"/>
  <c r="CH153" i="28"/>
  <c r="CG153" i="28"/>
  <c r="CF153" i="28"/>
  <c r="CE153" i="28"/>
  <c r="CD153" i="28"/>
  <c r="CC153" i="28"/>
  <c r="CB153" i="28"/>
  <c r="CA153" i="28"/>
  <c r="BZ153" i="28"/>
  <c r="BY153" i="28"/>
  <c r="BX153" i="28"/>
  <c r="BW153" i="28"/>
  <c r="BV153" i="28"/>
  <c r="BU153" i="28"/>
  <c r="BS153" i="28"/>
  <c r="BS157" i="28" s="1"/>
  <c r="BR153" i="28"/>
  <c r="BR157" i="28" s="1"/>
  <c r="BQ153" i="28"/>
  <c r="BQ157" i="28" s="1"/>
  <c r="BP153" i="28"/>
  <c r="BP157" i="28" s="1"/>
  <c r="BO153" i="28"/>
  <c r="BO157" i="28" s="1"/>
  <c r="BN153" i="28"/>
  <c r="BN157" i="28" s="1"/>
  <c r="BM153" i="28"/>
  <c r="BM157" i="28" s="1"/>
  <c r="BL153" i="28"/>
  <c r="BL157" i="28" s="1"/>
  <c r="BK153" i="28"/>
  <c r="BK157" i="28" s="1"/>
  <c r="BJ153" i="28"/>
  <c r="BJ157" i="28" s="1"/>
  <c r="BI153" i="28"/>
  <c r="BI157" i="28" s="1"/>
  <c r="BH153" i="28"/>
  <c r="BH157" i="28" s="1"/>
  <c r="BG153" i="28"/>
  <c r="BG157" i="28" s="1"/>
  <c r="BF153" i="28"/>
  <c r="BF157" i="28" s="1"/>
  <c r="BE153" i="28"/>
  <c r="BE157" i="28" s="1"/>
  <c r="BD153" i="28"/>
  <c r="BD157" i="28" s="1"/>
  <c r="BC153" i="28"/>
  <c r="BC157" i="28" s="1"/>
  <c r="BB153" i="28"/>
  <c r="BB157" i="28" s="1"/>
  <c r="BA153" i="28"/>
  <c r="BA157" i="28" s="1"/>
  <c r="AZ153" i="28"/>
  <c r="AZ157" i="28" s="1"/>
  <c r="AY153" i="28"/>
  <c r="AY157" i="28" s="1"/>
  <c r="AX153" i="28"/>
  <c r="AX157" i="28" s="1"/>
  <c r="AW153" i="28"/>
  <c r="AW157" i="28" s="1"/>
  <c r="AV153" i="28"/>
  <c r="AV157" i="28" s="1"/>
  <c r="AU153" i="28"/>
  <c r="AU157" i="28" s="1"/>
  <c r="AT153" i="28"/>
  <c r="AT157" i="28" s="1"/>
  <c r="AS153" i="28"/>
  <c r="AS157" i="28" s="1"/>
  <c r="AR153" i="28"/>
  <c r="AR157" i="28" s="1"/>
  <c r="AQ153" i="28"/>
  <c r="AQ157" i="28" s="1"/>
  <c r="AP153" i="28"/>
  <c r="AP157" i="28" s="1"/>
  <c r="AO153" i="28"/>
  <c r="AO157" i="28" s="1"/>
  <c r="AN153" i="28"/>
  <c r="AN157" i="28" s="1"/>
  <c r="AM153" i="28"/>
  <c r="AM157" i="28" s="1"/>
  <c r="AL153" i="28"/>
  <c r="AL157" i="28" s="1"/>
  <c r="AK153" i="28"/>
  <c r="AK157" i="28" s="1"/>
  <c r="AJ153" i="28"/>
  <c r="AJ157" i="28" s="1"/>
  <c r="AI153" i="28"/>
  <c r="AI157" i="28" s="1"/>
  <c r="AH153" i="28"/>
  <c r="AH157" i="28" s="1"/>
  <c r="AG153" i="28"/>
  <c r="AG157" i="28" s="1"/>
  <c r="AF153" i="28"/>
  <c r="AF157" i="28" s="1"/>
  <c r="AE153" i="28"/>
  <c r="AE157" i="28" s="1"/>
  <c r="AD153" i="28"/>
  <c r="AD157" i="28" s="1"/>
  <c r="AC153" i="28"/>
  <c r="AC157" i="28" s="1"/>
  <c r="AB153" i="28"/>
  <c r="AB157" i="28" s="1"/>
  <c r="AA153" i="28"/>
  <c r="AA157" i="28" s="1"/>
  <c r="Z153" i="28"/>
  <c r="Z157" i="28" s="1"/>
  <c r="Y153" i="28"/>
  <c r="Y157" i="28" s="1"/>
  <c r="X153" i="28"/>
  <c r="X157" i="28" s="1"/>
  <c r="W153" i="28"/>
  <c r="W157" i="28" s="1"/>
  <c r="V153" i="28"/>
  <c r="V157" i="28" s="1"/>
  <c r="U153" i="28"/>
  <c r="U157" i="28" s="1"/>
  <c r="T153" i="28"/>
  <c r="T157" i="28" s="1"/>
  <c r="S153" i="28"/>
  <c r="S157" i="28" s="1"/>
  <c r="R153" i="28"/>
  <c r="R157" i="28" s="1"/>
  <c r="Q153" i="28"/>
  <c r="Q157" i="28" s="1"/>
  <c r="P153" i="28"/>
  <c r="P157" i="28" s="1"/>
  <c r="O153" i="28"/>
  <c r="O157" i="28" s="1"/>
  <c r="N153" i="28"/>
  <c r="N157" i="28" s="1"/>
  <c r="M153" i="28"/>
  <c r="M157" i="28" s="1"/>
  <c r="L153" i="28"/>
  <c r="L157" i="28" s="1"/>
  <c r="K153" i="28"/>
  <c r="K157" i="28" s="1"/>
  <c r="J153" i="28"/>
  <c r="J157" i="28" s="1"/>
  <c r="I153" i="28"/>
  <c r="I157" i="28" s="1"/>
  <c r="H153" i="28"/>
  <c r="H157" i="28" s="1"/>
  <c r="G153" i="28"/>
  <c r="G157" i="28" s="1"/>
  <c r="F153" i="28"/>
  <c r="F157" i="28" s="1"/>
  <c r="E153" i="28"/>
  <c r="E157" i="28" s="1"/>
  <c r="D153" i="28"/>
  <c r="D157" i="28" s="1"/>
  <c r="C153" i="28"/>
  <c r="C157" i="28" s="1"/>
  <c r="BT152" i="28"/>
  <c r="CJ152" i="28" s="1"/>
  <c r="BT151" i="28"/>
  <c r="CJ151" i="28" s="1"/>
  <c r="BT149" i="28"/>
  <c r="CJ149" i="28" s="1"/>
  <c r="BT148" i="28"/>
  <c r="CJ148" i="28" s="1"/>
  <c r="BT147" i="28"/>
  <c r="CJ147" i="28" s="1"/>
  <c r="CJ146" i="28"/>
  <c r="BT146" i="28"/>
  <c r="CJ145" i="28"/>
  <c r="BT145" i="28"/>
  <c r="BT143" i="28"/>
  <c r="CJ143" i="28" s="1"/>
  <c r="CJ142" i="28"/>
  <c r="BT142" i="28"/>
  <c r="BT141" i="28"/>
  <c r="CJ141" i="28" s="1"/>
  <c r="CJ140" i="28"/>
  <c r="BT140" i="28"/>
  <c r="BT139" i="28"/>
  <c r="CJ139" i="28" s="1"/>
  <c r="BT138" i="28"/>
  <c r="CJ138" i="28" s="1"/>
  <c r="CJ137" i="28"/>
  <c r="BT137" i="28"/>
  <c r="BT136" i="28"/>
  <c r="CJ136" i="28" s="1"/>
  <c r="CJ135" i="28"/>
  <c r="BT135" i="28"/>
  <c r="BT134" i="28"/>
  <c r="CJ134" i="28" s="1"/>
  <c r="BT133" i="28"/>
  <c r="CJ133" i="28" s="1"/>
  <c r="CJ132" i="28"/>
  <c r="BT132" i="28"/>
  <c r="BT131" i="28"/>
  <c r="CJ131" i="28" s="1"/>
  <c r="BT130" i="28"/>
  <c r="CJ130" i="28" s="1"/>
  <c r="BT129" i="28"/>
  <c r="CJ129" i="28" s="1"/>
  <c r="BT128" i="28"/>
  <c r="CJ128" i="28" s="1"/>
  <c r="BT127" i="28"/>
  <c r="CJ127" i="28" s="1"/>
  <c r="BT126" i="28"/>
  <c r="CJ126" i="28" s="1"/>
  <c r="BT125" i="28"/>
  <c r="CJ125" i="28" s="1"/>
  <c r="BT124" i="28"/>
  <c r="CJ124" i="28" s="1"/>
  <c r="BT123" i="28"/>
  <c r="CJ123" i="28" s="1"/>
  <c r="BT122" i="28"/>
  <c r="CJ122" i="28" s="1"/>
  <c r="CJ121" i="28"/>
  <c r="BT121" i="28"/>
  <c r="BT120" i="28"/>
  <c r="CJ120" i="28" s="1"/>
  <c r="BT119" i="28"/>
  <c r="CJ119" i="28" s="1"/>
  <c r="BT118" i="28"/>
  <c r="CJ118" i="28" s="1"/>
  <c r="BT117" i="28"/>
  <c r="CJ117" i="28" s="1"/>
  <c r="BT116" i="28"/>
  <c r="CJ116" i="28" s="1"/>
  <c r="BT115" i="28"/>
  <c r="CJ115" i="28" s="1"/>
  <c r="BT114" i="28"/>
  <c r="CJ114" i="28" s="1"/>
  <c r="BT113" i="28"/>
  <c r="CJ113" i="28" s="1"/>
  <c r="BT112" i="28"/>
  <c r="CJ112" i="28" s="1"/>
  <c r="BT111" i="28"/>
  <c r="CJ111" i="28" s="1"/>
  <c r="BT110" i="28"/>
  <c r="CJ110" i="28" s="1"/>
  <c r="BT109" i="28"/>
  <c r="CJ109" i="28" s="1"/>
  <c r="BT108" i="28"/>
  <c r="CJ108" i="28" s="1"/>
  <c r="BT107" i="28"/>
  <c r="CJ107" i="28" s="1"/>
  <c r="BT106" i="28"/>
  <c r="CJ106" i="28" s="1"/>
  <c r="CJ105" i="28"/>
  <c r="BT105" i="28"/>
  <c r="BT104" i="28"/>
  <c r="CJ104" i="28" s="1"/>
  <c r="BT103" i="28"/>
  <c r="CJ103" i="28" s="1"/>
  <c r="BT102" i="28"/>
  <c r="CJ102" i="28" s="1"/>
  <c r="BT101" i="28"/>
  <c r="CJ101" i="28" s="1"/>
  <c r="BT100" i="28"/>
  <c r="CJ100" i="28" s="1"/>
  <c r="BT99" i="28"/>
  <c r="CJ99" i="28" s="1"/>
  <c r="BT98" i="28"/>
  <c r="CJ98" i="28" s="1"/>
  <c r="BT97" i="28"/>
  <c r="CJ97" i="28" s="1"/>
  <c r="BT96" i="28"/>
  <c r="CJ96" i="28" s="1"/>
  <c r="BT95" i="28"/>
  <c r="CJ95" i="28" s="1"/>
  <c r="BT94" i="28"/>
  <c r="CJ94" i="28" s="1"/>
  <c r="BT93" i="28"/>
  <c r="CJ93" i="28" s="1"/>
  <c r="BT92" i="28"/>
  <c r="CJ92" i="28" s="1"/>
  <c r="BT91" i="28"/>
  <c r="CJ91" i="28" s="1"/>
  <c r="BT90" i="28"/>
  <c r="CJ90" i="28" s="1"/>
  <c r="CJ89" i="28"/>
  <c r="BT89" i="28"/>
  <c r="BT88" i="28"/>
  <c r="CJ88" i="28" s="1"/>
  <c r="BT87" i="28"/>
  <c r="CJ87" i="28" s="1"/>
  <c r="BT86" i="28"/>
  <c r="CJ86" i="28" s="1"/>
  <c r="BT85" i="28"/>
  <c r="CJ85" i="28" s="1"/>
  <c r="BT84" i="28"/>
  <c r="CJ84" i="28" s="1"/>
  <c r="BT83" i="28"/>
  <c r="CJ83" i="28" s="1"/>
  <c r="BT82" i="28"/>
  <c r="CJ82" i="28" s="1"/>
  <c r="BT81" i="28"/>
  <c r="CJ81" i="28" s="1"/>
  <c r="BT80" i="28"/>
  <c r="CJ80" i="28" s="1"/>
  <c r="BT79" i="28"/>
  <c r="CJ79" i="28" s="1"/>
  <c r="BT78" i="28"/>
  <c r="CJ78" i="28" s="1"/>
  <c r="BT77" i="28"/>
  <c r="CJ77" i="28" s="1"/>
  <c r="BT76" i="28"/>
  <c r="CJ76" i="28" s="1"/>
  <c r="BT75" i="28"/>
  <c r="CJ75" i="28" s="1"/>
  <c r="BT73" i="28"/>
  <c r="CJ73" i="28" s="1"/>
  <c r="BT72" i="28"/>
  <c r="CJ72" i="28" s="1"/>
  <c r="BT71" i="28"/>
  <c r="CJ71" i="28" s="1"/>
  <c r="BT70" i="28"/>
  <c r="CJ70" i="28" s="1"/>
  <c r="BT69" i="28"/>
  <c r="CJ69" i="28" s="1"/>
  <c r="BT68" i="28"/>
  <c r="CJ68" i="28" s="1"/>
  <c r="BT67" i="28"/>
  <c r="CJ67" i="28" s="1"/>
  <c r="BT66" i="28"/>
  <c r="CJ66" i="28" s="1"/>
  <c r="BT65" i="28"/>
  <c r="CJ65" i="28" s="1"/>
  <c r="BT64" i="28"/>
  <c r="CJ64" i="28" s="1"/>
  <c r="BT63" i="28"/>
  <c r="CJ63" i="28" s="1"/>
  <c r="BT62" i="28"/>
  <c r="CJ62" i="28" s="1"/>
  <c r="BT61" i="28"/>
  <c r="CJ61" i="28" s="1"/>
  <c r="BT60" i="28"/>
  <c r="CJ60" i="28" s="1"/>
  <c r="BT59" i="28"/>
  <c r="CJ59" i="28" s="1"/>
  <c r="BT58" i="28"/>
  <c r="CJ58" i="28" s="1"/>
  <c r="BT57" i="28"/>
  <c r="CJ57" i="28" s="1"/>
  <c r="BT56" i="28"/>
  <c r="CJ56" i="28" s="1"/>
  <c r="BT55" i="28"/>
  <c r="CJ55" i="28" s="1"/>
  <c r="BT54" i="28"/>
  <c r="CJ54" i="28" s="1"/>
  <c r="BT53" i="28"/>
  <c r="CJ53" i="28" s="1"/>
  <c r="BT52" i="28"/>
  <c r="CJ52" i="28" s="1"/>
  <c r="BT51" i="28"/>
  <c r="CJ51" i="28" s="1"/>
  <c r="CJ50" i="28"/>
  <c r="BT50" i="28"/>
  <c r="BT49" i="28"/>
  <c r="CJ49" i="28" s="1"/>
  <c r="BT48" i="28"/>
  <c r="CJ48" i="28" s="1"/>
  <c r="BT47" i="28"/>
  <c r="CJ47" i="28" s="1"/>
  <c r="BT46" i="28"/>
  <c r="CJ46" i="28" s="1"/>
  <c r="BT45" i="28"/>
  <c r="CJ45" i="28" s="1"/>
  <c r="BT44" i="28"/>
  <c r="CJ44" i="28" s="1"/>
  <c r="BT43" i="28"/>
  <c r="CJ43" i="28" s="1"/>
  <c r="BT42" i="28"/>
  <c r="CJ42" i="28" s="1"/>
  <c r="BT41" i="28"/>
  <c r="CJ41" i="28" s="1"/>
  <c r="BT40" i="28"/>
  <c r="CJ40" i="28" s="1"/>
  <c r="BT39" i="28"/>
  <c r="CJ39" i="28" s="1"/>
  <c r="BT38" i="28"/>
  <c r="CJ38" i="28" s="1"/>
  <c r="BT37" i="28"/>
  <c r="CJ37" i="28" s="1"/>
  <c r="BT36" i="28"/>
  <c r="CJ36" i="28" s="1"/>
  <c r="BT35" i="28"/>
  <c r="CJ35" i="28" s="1"/>
  <c r="BT34" i="28"/>
  <c r="CJ34" i="28" s="1"/>
  <c r="BT33" i="28"/>
  <c r="CJ33" i="28" s="1"/>
  <c r="BT32" i="28"/>
  <c r="CJ32" i="28" s="1"/>
  <c r="BT31" i="28"/>
  <c r="CJ31" i="28" s="1"/>
  <c r="BT30" i="28"/>
  <c r="CJ30" i="28" s="1"/>
  <c r="BT29" i="28"/>
  <c r="CJ29" i="28" s="1"/>
  <c r="BT28" i="28"/>
  <c r="CJ28" i="28" s="1"/>
  <c r="BT27" i="28"/>
  <c r="CJ27" i="28" s="1"/>
  <c r="BT26" i="28"/>
  <c r="CJ26" i="28" s="1"/>
  <c r="BT25" i="28"/>
  <c r="CJ25" i="28" s="1"/>
  <c r="BT24" i="28"/>
  <c r="CJ24" i="28" s="1"/>
  <c r="BT23" i="28"/>
  <c r="CJ23" i="28" s="1"/>
  <c r="BT22" i="28"/>
  <c r="CJ22" i="28" s="1"/>
  <c r="BT21" i="28"/>
  <c r="CJ21" i="28" s="1"/>
  <c r="BT20" i="28"/>
  <c r="CJ20" i="28" s="1"/>
  <c r="BT19" i="28"/>
  <c r="CJ19" i="28" s="1"/>
  <c r="CJ18" i="28"/>
  <c r="BT18" i="28"/>
  <c r="BT17" i="28"/>
  <c r="CJ17" i="28" s="1"/>
  <c r="BT16" i="28"/>
  <c r="CJ16" i="28" s="1"/>
  <c r="BT15" i="28"/>
  <c r="CJ15" i="28" s="1"/>
  <c r="BT14" i="28"/>
  <c r="CJ14" i="28" s="1"/>
  <c r="BT13" i="28"/>
  <c r="CJ13" i="28" s="1"/>
  <c r="BT12" i="28"/>
  <c r="CJ12" i="28" s="1"/>
  <c r="BT11" i="28"/>
  <c r="CJ11" i="28" s="1"/>
  <c r="BT10" i="28"/>
  <c r="CJ10" i="28" s="1"/>
  <c r="BT9" i="28"/>
  <c r="CJ9" i="28" s="1"/>
  <c r="BT8" i="28"/>
  <c r="CJ8" i="28" s="1"/>
  <c r="BT7" i="28"/>
  <c r="CJ7" i="28" s="1"/>
  <c r="BT6" i="28"/>
  <c r="CJ6" i="28" s="1"/>
  <c r="BT5" i="28"/>
  <c r="CJ5" i="28" s="1"/>
  <c r="CF153" i="27"/>
  <c r="CE153" i="27"/>
  <c r="CD153" i="27"/>
  <c r="CJ153" i="28" l="1"/>
  <c r="BT157" i="28"/>
  <c r="BT153" i="28"/>
  <c r="L73" i="7"/>
  <c r="K73" i="7"/>
  <c r="H73" i="7"/>
  <c r="G73" i="7"/>
  <c r="D73" i="7"/>
  <c r="C73" i="7"/>
  <c r="B2" i="7"/>
  <c r="B2" i="26"/>
  <c r="B2" i="25"/>
  <c r="BT156" i="27"/>
  <c r="CI153" i="27"/>
  <c r="CH153" i="27"/>
  <c r="CG153" i="27"/>
  <c r="CC153" i="27"/>
  <c r="CB153" i="27"/>
  <c r="CA153" i="27"/>
  <c r="BZ153" i="27"/>
  <c r="BY153" i="27"/>
  <c r="BX153" i="27"/>
  <c r="BW153" i="27"/>
  <c r="BV153" i="27"/>
  <c r="BU153" i="27"/>
  <c r="BS153" i="27"/>
  <c r="BS157" i="27" s="1"/>
  <c r="BR153" i="27"/>
  <c r="BR157" i="27" s="1"/>
  <c r="BQ153" i="27"/>
  <c r="BQ157" i="27" s="1"/>
  <c r="BP153" i="27"/>
  <c r="BP157" i="27" s="1"/>
  <c r="BO153" i="27"/>
  <c r="BO157" i="27" s="1"/>
  <c r="BN153" i="27"/>
  <c r="BN157" i="27" s="1"/>
  <c r="BM153" i="27"/>
  <c r="BM157" i="27" s="1"/>
  <c r="BL153" i="27"/>
  <c r="BL157" i="27" s="1"/>
  <c r="BK153" i="27"/>
  <c r="BK157" i="27" s="1"/>
  <c r="BJ153" i="27"/>
  <c r="BJ157" i="27" s="1"/>
  <c r="BI153" i="27"/>
  <c r="BI157" i="27" s="1"/>
  <c r="BH153" i="27"/>
  <c r="BH157" i="27" s="1"/>
  <c r="BG153" i="27"/>
  <c r="BG157" i="27" s="1"/>
  <c r="BF153" i="27"/>
  <c r="BF157" i="27" s="1"/>
  <c r="BE153" i="27"/>
  <c r="BE157" i="27" s="1"/>
  <c r="BD153" i="27"/>
  <c r="BD157" i="27" s="1"/>
  <c r="BC153" i="27"/>
  <c r="BC157" i="27" s="1"/>
  <c r="BB153" i="27"/>
  <c r="BB157" i="27" s="1"/>
  <c r="BA153" i="27"/>
  <c r="BA157" i="27" s="1"/>
  <c r="AZ153" i="27"/>
  <c r="AZ157" i="27" s="1"/>
  <c r="AY153" i="27"/>
  <c r="AY157" i="27" s="1"/>
  <c r="AX153" i="27"/>
  <c r="AX157" i="27" s="1"/>
  <c r="AW153" i="27"/>
  <c r="AW157" i="27" s="1"/>
  <c r="AV153" i="27"/>
  <c r="AV157" i="27" s="1"/>
  <c r="AU153" i="27"/>
  <c r="AU157" i="27" s="1"/>
  <c r="AT153" i="27"/>
  <c r="AT157" i="27" s="1"/>
  <c r="AS153" i="27"/>
  <c r="AS157" i="27" s="1"/>
  <c r="AR153" i="27"/>
  <c r="AR157" i="27" s="1"/>
  <c r="AQ153" i="27"/>
  <c r="AQ157" i="27" s="1"/>
  <c r="AP153" i="27"/>
  <c r="AP157" i="27" s="1"/>
  <c r="AO153" i="27"/>
  <c r="AO157" i="27" s="1"/>
  <c r="AN153" i="27"/>
  <c r="AN157" i="27" s="1"/>
  <c r="AM153" i="27"/>
  <c r="AM157" i="27" s="1"/>
  <c r="AL153" i="27"/>
  <c r="AL157" i="27" s="1"/>
  <c r="AK153" i="27"/>
  <c r="AK157" i="27" s="1"/>
  <c r="AJ153" i="27"/>
  <c r="AJ157" i="27" s="1"/>
  <c r="AI153" i="27"/>
  <c r="AI157" i="27" s="1"/>
  <c r="AH153" i="27"/>
  <c r="AH157" i="27" s="1"/>
  <c r="AG153" i="27"/>
  <c r="AG157" i="27" s="1"/>
  <c r="AF153" i="27"/>
  <c r="AF157" i="27" s="1"/>
  <c r="AE153" i="27"/>
  <c r="AE157" i="27" s="1"/>
  <c r="AD153" i="27"/>
  <c r="AD157" i="27" s="1"/>
  <c r="AC153" i="27"/>
  <c r="AC157" i="27" s="1"/>
  <c r="AB153" i="27"/>
  <c r="AB157" i="27" s="1"/>
  <c r="AA153" i="27"/>
  <c r="AA157" i="27" s="1"/>
  <c r="Z153" i="27"/>
  <c r="Z157" i="27" s="1"/>
  <c r="Y153" i="27"/>
  <c r="Y157" i="27" s="1"/>
  <c r="X153" i="27"/>
  <c r="X157" i="27" s="1"/>
  <c r="W153" i="27"/>
  <c r="W157" i="27" s="1"/>
  <c r="V153" i="27"/>
  <c r="V157" i="27" s="1"/>
  <c r="U153" i="27"/>
  <c r="U157" i="27" s="1"/>
  <c r="T153" i="27"/>
  <c r="T157" i="27" s="1"/>
  <c r="S153" i="27"/>
  <c r="S157" i="27" s="1"/>
  <c r="R153" i="27"/>
  <c r="R157" i="27" s="1"/>
  <c r="Q153" i="27"/>
  <c r="Q157" i="27" s="1"/>
  <c r="P153" i="27"/>
  <c r="P157" i="27" s="1"/>
  <c r="O153" i="27"/>
  <c r="O157" i="27" s="1"/>
  <c r="N153" i="27"/>
  <c r="N157" i="27" s="1"/>
  <c r="M153" i="27"/>
  <c r="M157" i="27" s="1"/>
  <c r="L153" i="27"/>
  <c r="L157" i="27" s="1"/>
  <c r="K153" i="27"/>
  <c r="K157" i="27" s="1"/>
  <c r="J153" i="27"/>
  <c r="J157" i="27" s="1"/>
  <c r="I153" i="27"/>
  <c r="I157" i="27" s="1"/>
  <c r="H153" i="27"/>
  <c r="H157" i="27" s="1"/>
  <c r="G153" i="27"/>
  <c r="G157" i="27" s="1"/>
  <c r="F153" i="27"/>
  <c r="F157" i="27" s="1"/>
  <c r="E153" i="27"/>
  <c r="E157" i="27" s="1"/>
  <c r="D153" i="27"/>
  <c r="D157" i="27" s="1"/>
  <c r="C153" i="27"/>
  <c r="C157" i="27" s="1"/>
  <c r="BT152" i="27"/>
  <c r="CJ152" i="27" s="1"/>
  <c r="BT151" i="27"/>
  <c r="CJ151" i="27" s="1"/>
  <c r="BT149" i="27"/>
  <c r="CJ149" i="27" s="1"/>
  <c r="BT148" i="27"/>
  <c r="CJ148" i="27" s="1"/>
  <c r="BT147" i="27"/>
  <c r="CJ147" i="27" s="1"/>
  <c r="BT146" i="27"/>
  <c r="CJ146" i="27" s="1"/>
  <c r="BT145" i="27"/>
  <c r="CJ145" i="27" s="1"/>
  <c r="BT143" i="27"/>
  <c r="CJ143" i="27" s="1"/>
  <c r="BT142" i="27"/>
  <c r="CJ142" i="27" s="1"/>
  <c r="BT141" i="27"/>
  <c r="CJ141" i="27" s="1"/>
  <c r="BT140" i="27"/>
  <c r="CJ140" i="27" s="1"/>
  <c r="BT139" i="27"/>
  <c r="CJ139" i="27" s="1"/>
  <c r="BT138" i="27"/>
  <c r="CJ138" i="27" s="1"/>
  <c r="BT137" i="27"/>
  <c r="CJ137" i="27" s="1"/>
  <c r="BT136" i="27"/>
  <c r="CJ136" i="27" s="1"/>
  <c r="BT135" i="27"/>
  <c r="CJ135" i="27" s="1"/>
  <c r="BT134" i="27"/>
  <c r="CJ134" i="27" s="1"/>
  <c r="BT133" i="27"/>
  <c r="CJ133" i="27" s="1"/>
  <c r="BT132" i="27"/>
  <c r="CJ132" i="27" s="1"/>
  <c r="BT131" i="27"/>
  <c r="CJ131" i="27" s="1"/>
  <c r="BT130" i="27"/>
  <c r="CJ130" i="27" s="1"/>
  <c r="BT129" i="27"/>
  <c r="CJ129" i="27" s="1"/>
  <c r="BT128" i="27"/>
  <c r="CJ128" i="27" s="1"/>
  <c r="BT127" i="27"/>
  <c r="CJ127" i="27" s="1"/>
  <c r="BT126" i="27"/>
  <c r="CJ126" i="27" s="1"/>
  <c r="BT125" i="27"/>
  <c r="CJ125" i="27" s="1"/>
  <c r="BT124" i="27"/>
  <c r="CJ124" i="27" s="1"/>
  <c r="BT123" i="27"/>
  <c r="CJ123" i="27" s="1"/>
  <c r="BT122" i="27"/>
  <c r="CJ122" i="27" s="1"/>
  <c r="BT121" i="27"/>
  <c r="CJ121" i="27" s="1"/>
  <c r="BT120" i="27"/>
  <c r="CJ120" i="27" s="1"/>
  <c r="BT119" i="27"/>
  <c r="CJ119" i="27" s="1"/>
  <c r="BT118" i="27"/>
  <c r="CJ118" i="27" s="1"/>
  <c r="BT117" i="27"/>
  <c r="CJ117" i="27" s="1"/>
  <c r="BT116" i="27"/>
  <c r="CJ116" i="27" s="1"/>
  <c r="BT115" i="27"/>
  <c r="CJ115" i="27" s="1"/>
  <c r="BT114" i="27"/>
  <c r="CJ114" i="27" s="1"/>
  <c r="BT113" i="27"/>
  <c r="CJ113" i="27" s="1"/>
  <c r="BT112" i="27"/>
  <c r="CJ112" i="27" s="1"/>
  <c r="BT111" i="27"/>
  <c r="CJ111" i="27" s="1"/>
  <c r="BT110" i="27"/>
  <c r="CJ110" i="27" s="1"/>
  <c r="BT109" i="27"/>
  <c r="CJ109" i="27" s="1"/>
  <c r="BT108" i="27"/>
  <c r="CJ108" i="27" s="1"/>
  <c r="BT107" i="27"/>
  <c r="CJ107" i="27" s="1"/>
  <c r="BT106" i="27"/>
  <c r="CJ106" i="27" s="1"/>
  <c r="BT105" i="27"/>
  <c r="CJ105" i="27" s="1"/>
  <c r="BT104" i="27"/>
  <c r="CJ104" i="27" s="1"/>
  <c r="BT103" i="27"/>
  <c r="CJ103" i="27" s="1"/>
  <c r="BT102" i="27"/>
  <c r="CJ102" i="27" s="1"/>
  <c r="BT101" i="27"/>
  <c r="CJ101" i="27" s="1"/>
  <c r="BT100" i="27"/>
  <c r="CJ100" i="27" s="1"/>
  <c r="BT99" i="27"/>
  <c r="CJ99" i="27" s="1"/>
  <c r="BT98" i="27"/>
  <c r="CJ98" i="27" s="1"/>
  <c r="BT97" i="27"/>
  <c r="CJ97" i="27" s="1"/>
  <c r="BT96" i="27"/>
  <c r="CJ96" i="27" s="1"/>
  <c r="BT95" i="27"/>
  <c r="CJ95" i="27" s="1"/>
  <c r="BT94" i="27"/>
  <c r="CJ94" i="27" s="1"/>
  <c r="BT93" i="27"/>
  <c r="CJ93" i="27" s="1"/>
  <c r="BT92" i="27"/>
  <c r="CJ92" i="27" s="1"/>
  <c r="BT91" i="27"/>
  <c r="CJ91" i="27" s="1"/>
  <c r="BT90" i="27"/>
  <c r="CJ90" i="27" s="1"/>
  <c r="BT89" i="27"/>
  <c r="CJ89" i="27" s="1"/>
  <c r="BT88" i="27"/>
  <c r="CJ88" i="27" s="1"/>
  <c r="BT87" i="27"/>
  <c r="CJ87" i="27" s="1"/>
  <c r="BT86" i="27"/>
  <c r="CJ86" i="27" s="1"/>
  <c r="BT85" i="27"/>
  <c r="CJ85" i="27" s="1"/>
  <c r="BT84" i="27"/>
  <c r="CJ84" i="27" s="1"/>
  <c r="BT83" i="27"/>
  <c r="CJ83" i="27" s="1"/>
  <c r="BT82" i="27"/>
  <c r="CJ82" i="27" s="1"/>
  <c r="BT81" i="27"/>
  <c r="CJ81" i="27" s="1"/>
  <c r="BT80" i="27"/>
  <c r="CJ80" i="27" s="1"/>
  <c r="BT79" i="27"/>
  <c r="CJ79" i="27" s="1"/>
  <c r="BT78" i="27"/>
  <c r="CJ78" i="27" s="1"/>
  <c r="BT77" i="27"/>
  <c r="CJ77" i="27" s="1"/>
  <c r="BT76" i="27"/>
  <c r="CJ76" i="27" s="1"/>
  <c r="BT75" i="27"/>
  <c r="CJ75" i="27" s="1"/>
  <c r="BT73" i="27"/>
  <c r="CJ73" i="27" s="1"/>
  <c r="BT72" i="27"/>
  <c r="CJ72" i="27" s="1"/>
  <c r="BT71" i="27"/>
  <c r="CJ71" i="27" s="1"/>
  <c r="BT70" i="27"/>
  <c r="CJ70" i="27" s="1"/>
  <c r="BT69" i="27"/>
  <c r="CJ69" i="27" s="1"/>
  <c r="BT68" i="27"/>
  <c r="CJ68" i="27" s="1"/>
  <c r="BT67" i="27"/>
  <c r="CJ67" i="27" s="1"/>
  <c r="BT66" i="27"/>
  <c r="CJ66" i="27" s="1"/>
  <c r="BT65" i="27"/>
  <c r="CJ65" i="27" s="1"/>
  <c r="BT64" i="27"/>
  <c r="CJ64" i="27" s="1"/>
  <c r="BT63" i="27"/>
  <c r="CJ63" i="27" s="1"/>
  <c r="BT62" i="27"/>
  <c r="CJ62" i="27" s="1"/>
  <c r="BT61" i="27"/>
  <c r="CJ61" i="27" s="1"/>
  <c r="BT60" i="27"/>
  <c r="CJ60" i="27" s="1"/>
  <c r="BT59" i="27"/>
  <c r="CJ59" i="27" s="1"/>
  <c r="BT58" i="27"/>
  <c r="CJ58" i="27" s="1"/>
  <c r="BT57" i="27"/>
  <c r="CJ57" i="27" s="1"/>
  <c r="BT56" i="27"/>
  <c r="CJ56" i="27" s="1"/>
  <c r="BT55" i="27"/>
  <c r="CJ55" i="27" s="1"/>
  <c r="BT54" i="27"/>
  <c r="CJ54" i="27" s="1"/>
  <c r="BT53" i="27"/>
  <c r="CJ53" i="27" s="1"/>
  <c r="BT52" i="27"/>
  <c r="CJ52" i="27" s="1"/>
  <c r="BT51" i="27"/>
  <c r="CJ51" i="27" s="1"/>
  <c r="BT50" i="27"/>
  <c r="CJ50" i="27" s="1"/>
  <c r="BT49" i="27"/>
  <c r="CJ49" i="27" s="1"/>
  <c r="BT48" i="27"/>
  <c r="CJ48" i="27" s="1"/>
  <c r="BT47" i="27"/>
  <c r="CJ47" i="27" s="1"/>
  <c r="BT46" i="27"/>
  <c r="CJ46" i="27" s="1"/>
  <c r="BT45" i="27"/>
  <c r="CJ45" i="27" s="1"/>
  <c r="BT44" i="27"/>
  <c r="CJ44" i="27" s="1"/>
  <c r="BT43" i="27"/>
  <c r="CJ43" i="27" s="1"/>
  <c r="BT42" i="27"/>
  <c r="CJ42" i="27" s="1"/>
  <c r="BT41" i="27"/>
  <c r="CJ41" i="27" s="1"/>
  <c r="BT40" i="27"/>
  <c r="CJ40" i="27" s="1"/>
  <c r="BT39" i="27"/>
  <c r="CJ39" i="27" s="1"/>
  <c r="BT38" i="27"/>
  <c r="CJ38" i="27" s="1"/>
  <c r="BT37" i="27"/>
  <c r="CJ37" i="27" s="1"/>
  <c r="BT36" i="27"/>
  <c r="CJ36" i="27" s="1"/>
  <c r="BT35" i="27"/>
  <c r="CJ35" i="27" s="1"/>
  <c r="BT34" i="27"/>
  <c r="CJ34" i="27" s="1"/>
  <c r="BT33" i="27"/>
  <c r="CJ33" i="27" s="1"/>
  <c r="BT32" i="27"/>
  <c r="CJ32" i="27" s="1"/>
  <c r="BT31" i="27"/>
  <c r="CJ31" i="27" s="1"/>
  <c r="BT30" i="27"/>
  <c r="CJ30" i="27" s="1"/>
  <c r="BT29" i="27"/>
  <c r="CJ29" i="27" s="1"/>
  <c r="BT28" i="27"/>
  <c r="CJ28" i="27" s="1"/>
  <c r="BT27" i="27"/>
  <c r="CJ27" i="27" s="1"/>
  <c r="BT26" i="27"/>
  <c r="CJ26" i="27" s="1"/>
  <c r="BT25" i="27"/>
  <c r="CJ25" i="27" s="1"/>
  <c r="BT24" i="27"/>
  <c r="CJ24" i="27" s="1"/>
  <c r="BT23" i="27"/>
  <c r="CJ23" i="27" s="1"/>
  <c r="BT22" i="27"/>
  <c r="CJ22" i="27" s="1"/>
  <c r="BT21" i="27"/>
  <c r="CJ21" i="27" s="1"/>
  <c r="BT20" i="27"/>
  <c r="CJ20" i="27" s="1"/>
  <c r="BT19" i="27"/>
  <c r="CJ19" i="27" s="1"/>
  <c r="BT18" i="27"/>
  <c r="CJ18" i="27" s="1"/>
  <c r="BT17" i="27"/>
  <c r="CJ17" i="27" s="1"/>
  <c r="BT16" i="27"/>
  <c r="CJ16" i="27" s="1"/>
  <c r="BT15" i="27"/>
  <c r="CJ15" i="27" s="1"/>
  <c r="BT14" i="27"/>
  <c r="CJ14" i="27" s="1"/>
  <c r="BT13" i="27"/>
  <c r="CJ13" i="27" s="1"/>
  <c r="BT12" i="27"/>
  <c r="CJ12" i="27" s="1"/>
  <c r="BT11" i="27"/>
  <c r="CJ11" i="27" s="1"/>
  <c r="BT10" i="27"/>
  <c r="CJ10" i="27" s="1"/>
  <c r="BT9" i="27"/>
  <c r="CJ9" i="27" s="1"/>
  <c r="BT8" i="27"/>
  <c r="CJ8" i="27" s="1"/>
  <c r="BT7" i="27"/>
  <c r="CJ7" i="27" s="1"/>
  <c r="BT6" i="27"/>
  <c r="CJ6" i="27" s="1"/>
  <c r="BT5" i="27"/>
  <c r="CJ5" i="27" s="1"/>
  <c r="CJ153" i="27" l="1"/>
  <c r="BT157" i="27"/>
  <c r="BT153" i="27"/>
  <c r="AV156" i="26"/>
  <c r="AU156" i="26"/>
  <c r="AV156" i="25"/>
  <c r="AU156" i="25"/>
  <c r="AT156" i="26" l="1"/>
  <c r="AS156" i="26"/>
  <c r="AR156" i="26"/>
  <c r="AQ156" i="26"/>
  <c r="AP156" i="26"/>
  <c r="AO156" i="26"/>
  <c r="AN156" i="26"/>
  <c r="AM156" i="26"/>
  <c r="AL156" i="26"/>
  <c r="AK156" i="26"/>
  <c r="AJ156" i="26"/>
  <c r="AI156" i="26"/>
  <c r="AH156" i="26"/>
  <c r="AG156" i="26"/>
  <c r="AF156" i="26"/>
  <c r="AE156" i="26"/>
  <c r="AD156" i="26"/>
  <c r="AC156" i="26"/>
  <c r="AB156" i="26"/>
  <c r="AA156" i="26"/>
  <c r="Z156" i="26"/>
  <c r="Y156" i="26"/>
  <c r="X156" i="26"/>
  <c r="W156" i="26"/>
  <c r="V156" i="26"/>
  <c r="U156" i="26"/>
  <c r="T156" i="26"/>
  <c r="S156" i="26"/>
  <c r="R156" i="26"/>
  <c r="Q156" i="26"/>
  <c r="P156" i="26"/>
  <c r="O156" i="26"/>
  <c r="N156" i="26"/>
  <c r="M156" i="26"/>
  <c r="L156" i="26"/>
  <c r="K156" i="26"/>
  <c r="J156" i="26"/>
  <c r="I156" i="26"/>
  <c r="H156" i="26"/>
  <c r="G156" i="26"/>
  <c r="F156" i="26"/>
  <c r="E156" i="26"/>
  <c r="D156" i="26"/>
  <c r="C156" i="26"/>
  <c r="AT156" i="25"/>
  <c r="AS156" i="25" l="1"/>
  <c r="AR156" i="25"/>
  <c r="AQ156" i="25"/>
  <c r="AP156" i="25"/>
  <c r="AO156" i="25"/>
  <c r="AN156" i="25"/>
  <c r="AM156" i="25"/>
  <c r="AL156" i="25"/>
  <c r="AK156" i="25"/>
  <c r="AJ156" i="25"/>
  <c r="AI156" i="25"/>
  <c r="AH156" i="25"/>
  <c r="AG156" i="25"/>
  <c r="AF156" i="25"/>
  <c r="AE156" i="25"/>
  <c r="AD156" i="25"/>
  <c r="M61" i="7" l="1"/>
  <c r="I61" i="7"/>
  <c r="E61" i="7"/>
  <c r="M5" i="7" l="1"/>
  <c r="M6" i="7"/>
  <c r="M7" i="7"/>
  <c r="M8" i="7"/>
  <c r="M9" i="7"/>
  <c r="M10" i="7"/>
  <c r="M11" i="7"/>
  <c r="M12" i="7"/>
  <c r="M13" i="7"/>
  <c r="M14" i="7"/>
  <c r="M15" i="7"/>
  <c r="M16" i="7"/>
  <c r="M17" i="7"/>
  <c r="M18" i="7"/>
  <c r="M19" i="7"/>
  <c r="M20" i="7"/>
  <c r="M21" i="7"/>
  <c r="M22" i="7"/>
  <c r="M23" i="7"/>
  <c r="M24" i="7"/>
  <c r="M25" i="7"/>
  <c r="M26" i="7"/>
  <c r="M27" i="7"/>
  <c r="M28" i="7"/>
  <c r="M29" i="7"/>
  <c r="M30" i="7"/>
  <c r="M31" i="7"/>
  <c r="M32" i="7"/>
  <c r="M33" i="7"/>
  <c r="M34" i="7"/>
  <c r="M35" i="7"/>
  <c r="M36" i="7"/>
  <c r="M37" i="7"/>
  <c r="M38" i="7"/>
  <c r="M39" i="7"/>
  <c r="M40" i="7"/>
  <c r="M41" i="7"/>
  <c r="M42" i="7"/>
  <c r="M43" i="7"/>
  <c r="M44" i="7"/>
  <c r="M45" i="7"/>
  <c r="M46" i="7"/>
  <c r="M47" i="7"/>
  <c r="M48" i="7"/>
  <c r="M49" i="7"/>
  <c r="M50" i="7"/>
  <c r="M51" i="7"/>
  <c r="M52" i="7"/>
  <c r="M53" i="7"/>
  <c r="M54" i="7"/>
  <c r="M55" i="7"/>
  <c r="M56" i="7"/>
  <c r="M57" i="7"/>
  <c r="M58" i="7"/>
  <c r="M59" i="7"/>
  <c r="M60" i="7"/>
  <c r="M62" i="7"/>
  <c r="M63" i="7"/>
  <c r="M64" i="7"/>
  <c r="M65" i="7"/>
  <c r="M66" i="7"/>
  <c r="M67" i="7"/>
  <c r="M68" i="7"/>
  <c r="M69" i="7"/>
  <c r="M70" i="7"/>
  <c r="M71" i="7"/>
  <c r="M72" i="7"/>
  <c r="M4" i="7"/>
  <c r="I5" i="7"/>
  <c r="I6" i="7"/>
  <c r="I7" i="7"/>
  <c r="I8" i="7"/>
  <c r="I9" i="7"/>
  <c r="I10" i="7"/>
  <c r="I11" i="7"/>
  <c r="I12" i="7"/>
  <c r="I13" i="7"/>
  <c r="I14" i="7"/>
  <c r="I15" i="7"/>
  <c r="I16" i="7"/>
  <c r="I17" i="7"/>
  <c r="I18" i="7"/>
  <c r="I19" i="7"/>
  <c r="I20" i="7"/>
  <c r="I21" i="7"/>
  <c r="I22" i="7"/>
  <c r="I23" i="7"/>
  <c r="I24" i="7"/>
  <c r="I25" i="7"/>
  <c r="I26" i="7"/>
  <c r="I27" i="7"/>
  <c r="I28" i="7"/>
  <c r="I29" i="7"/>
  <c r="I30" i="7"/>
  <c r="I31" i="7"/>
  <c r="I32" i="7"/>
  <c r="I33" i="7"/>
  <c r="I34" i="7"/>
  <c r="I35" i="7"/>
  <c r="I36" i="7"/>
  <c r="I37" i="7"/>
  <c r="I38" i="7"/>
  <c r="I39" i="7"/>
  <c r="I40" i="7"/>
  <c r="I41" i="7"/>
  <c r="I42" i="7"/>
  <c r="I43" i="7"/>
  <c r="I44" i="7"/>
  <c r="I45" i="7"/>
  <c r="I46" i="7"/>
  <c r="I47" i="7"/>
  <c r="I48" i="7"/>
  <c r="I49" i="7"/>
  <c r="I50" i="7"/>
  <c r="I51" i="7"/>
  <c r="I52" i="7"/>
  <c r="I53" i="7"/>
  <c r="I54" i="7"/>
  <c r="I55" i="7"/>
  <c r="I56" i="7"/>
  <c r="I57" i="7"/>
  <c r="I58" i="7"/>
  <c r="I59" i="7"/>
  <c r="I60" i="7"/>
  <c r="I62" i="7"/>
  <c r="I63" i="7"/>
  <c r="I64" i="7"/>
  <c r="I65" i="7"/>
  <c r="I66" i="7"/>
  <c r="I67" i="7"/>
  <c r="I68" i="7"/>
  <c r="I69" i="7"/>
  <c r="I70" i="7"/>
  <c r="I71" i="7"/>
  <c r="I72" i="7"/>
  <c r="I4" i="7"/>
  <c r="E5" i="7"/>
  <c r="E6" i="7"/>
  <c r="E7" i="7"/>
  <c r="E8" i="7"/>
  <c r="E9" i="7"/>
  <c r="E10" i="7"/>
  <c r="E11" i="7"/>
  <c r="E12" i="7"/>
  <c r="E13" i="7"/>
  <c r="E14" i="7"/>
  <c r="E15" i="7"/>
  <c r="E16" i="7"/>
  <c r="E17" i="7"/>
  <c r="E18" i="7"/>
  <c r="E19" i="7"/>
  <c r="E20" i="7"/>
  <c r="E21" i="7"/>
  <c r="E22" i="7"/>
  <c r="E23" i="7"/>
  <c r="E24" i="7"/>
  <c r="E25" i="7"/>
  <c r="E26" i="7"/>
  <c r="E27" i="7"/>
  <c r="E28" i="7"/>
  <c r="E29" i="7"/>
  <c r="E30" i="7"/>
  <c r="E31" i="7"/>
  <c r="E32" i="7"/>
  <c r="E33" i="7"/>
  <c r="E34" i="7"/>
  <c r="E35" i="7"/>
  <c r="E36" i="7"/>
  <c r="E37" i="7"/>
  <c r="E38" i="7"/>
  <c r="E39" i="7"/>
  <c r="E40" i="7"/>
  <c r="E41" i="7"/>
  <c r="E42" i="7"/>
  <c r="E43" i="7"/>
  <c r="E44" i="7"/>
  <c r="E45" i="7"/>
  <c r="E46" i="7"/>
  <c r="E47" i="7"/>
  <c r="E48" i="7"/>
  <c r="E49" i="7"/>
  <c r="E50" i="7"/>
  <c r="E51" i="7"/>
  <c r="E52" i="7"/>
  <c r="E53" i="7"/>
  <c r="E54" i="7"/>
  <c r="E55" i="7"/>
  <c r="E56" i="7"/>
  <c r="E57" i="7"/>
  <c r="E58" i="7"/>
  <c r="E59" i="7"/>
  <c r="E60" i="7"/>
  <c r="E62" i="7"/>
  <c r="E63" i="7"/>
  <c r="E64" i="7"/>
  <c r="E65" i="7"/>
  <c r="E66" i="7"/>
  <c r="E67" i="7"/>
  <c r="E68" i="7"/>
  <c r="E69" i="7"/>
  <c r="E70" i="7"/>
  <c r="E71" i="7"/>
  <c r="E72" i="7"/>
  <c r="E4" i="7"/>
  <c r="AC156" i="25"/>
  <c r="AB156" i="25"/>
  <c r="AA156" i="25"/>
  <c r="Z156" i="25"/>
  <c r="Y156" i="25"/>
  <c r="X156" i="25"/>
  <c r="W156" i="25"/>
  <c r="V156" i="25"/>
  <c r="U156" i="25"/>
  <c r="T156" i="25"/>
  <c r="S156" i="25"/>
  <c r="R156" i="25"/>
  <c r="Q156" i="25"/>
  <c r="P156" i="25"/>
  <c r="O156" i="25"/>
  <c r="N156" i="25"/>
  <c r="M156" i="25"/>
  <c r="L156" i="25"/>
  <c r="K156" i="25"/>
  <c r="J156" i="25"/>
  <c r="I156" i="25"/>
  <c r="H156" i="25"/>
  <c r="G156" i="25"/>
  <c r="F156" i="25"/>
  <c r="E156" i="25"/>
  <c r="D156" i="25"/>
  <c r="C156" i="25"/>
  <c r="I73" i="7" l="1"/>
  <c r="M73" i="7"/>
  <c r="E73" i="7"/>
</calcChain>
</file>

<file path=xl/sharedStrings.xml><?xml version="1.0" encoding="utf-8"?>
<sst xmlns="http://schemas.openxmlformats.org/spreadsheetml/2006/main" count="1826" uniqueCount="283">
  <si>
    <t>Fra/Til</t>
  </si>
  <si>
    <t>Beskæftigelse og præsterede timer</t>
  </si>
  <si>
    <t>Dansk produktion</t>
  </si>
  <si>
    <t>Dansk Input-output tabel, 1000 kr. Løbende priser</t>
  </si>
  <si>
    <t>Privat forbrug (Transaktionskode 3110)</t>
  </si>
  <si>
    <t>Total</t>
  </si>
  <si>
    <t>Dansk Input-output tabel, 1000 kr. Foregående års priser</t>
  </si>
  <si>
    <t>NPISH</t>
  </si>
  <si>
    <t>Primære inputs</t>
  </si>
  <si>
    <t>01000</t>
  </si>
  <si>
    <t>02000</t>
  </si>
  <si>
    <t>03000</t>
  </si>
  <si>
    <t>06090</t>
  </si>
  <si>
    <t>10120</t>
  </si>
  <si>
    <t>13150</t>
  </si>
  <si>
    <t>16000</t>
  </si>
  <si>
    <t>17000</t>
  </si>
  <si>
    <t>18000</t>
  </si>
  <si>
    <t>19000</t>
  </si>
  <si>
    <t>20000</t>
  </si>
  <si>
    <t>21000</t>
  </si>
  <si>
    <t>22000</t>
  </si>
  <si>
    <t>23000</t>
  </si>
  <si>
    <t>24000</t>
  </si>
  <si>
    <t>25000</t>
  </si>
  <si>
    <t>26000</t>
  </si>
  <si>
    <t>27000</t>
  </si>
  <si>
    <t>28000</t>
  </si>
  <si>
    <t>29000</t>
  </si>
  <si>
    <t>30000</t>
  </si>
  <si>
    <t>31320</t>
  </si>
  <si>
    <t>33000</t>
  </si>
  <si>
    <t>35000</t>
  </si>
  <si>
    <t>36000</t>
  </si>
  <si>
    <t>37390</t>
  </si>
  <si>
    <t>41430</t>
  </si>
  <si>
    <t>45000</t>
  </si>
  <si>
    <t>46000</t>
  </si>
  <si>
    <t>47000</t>
  </si>
  <si>
    <t>49000</t>
  </si>
  <si>
    <t>50000</t>
  </si>
  <si>
    <t>51000</t>
  </si>
  <si>
    <t>52000</t>
  </si>
  <si>
    <t>53000</t>
  </si>
  <si>
    <t>55560</t>
  </si>
  <si>
    <t>58000</t>
  </si>
  <si>
    <t>59600</t>
  </si>
  <si>
    <t>61000</t>
  </si>
  <si>
    <t>62630</t>
  </si>
  <si>
    <t>64000</t>
  </si>
  <si>
    <t>65000</t>
  </si>
  <si>
    <t>66000</t>
  </si>
  <si>
    <t>68100</t>
  </si>
  <si>
    <t>68300</t>
  </si>
  <si>
    <t>68203</t>
  </si>
  <si>
    <t>68204</t>
  </si>
  <si>
    <t>69700</t>
  </si>
  <si>
    <t>71000</t>
  </si>
  <si>
    <t>72001</t>
  </si>
  <si>
    <t>72002</t>
  </si>
  <si>
    <t>73000</t>
  </si>
  <si>
    <t>74750</t>
  </si>
  <si>
    <t>77000</t>
  </si>
  <si>
    <t>78000</t>
  </si>
  <si>
    <t>79000</t>
  </si>
  <si>
    <t>80820</t>
  </si>
  <si>
    <t>84101</t>
  </si>
  <si>
    <t>84202</t>
  </si>
  <si>
    <t>85101</t>
  </si>
  <si>
    <t>85202</t>
  </si>
  <si>
    <t>86000</t>
  </si>
  <si>
    <t>87880</t>
  </si>
  <si>
    <t>90920</t>
  </si>
  <si>
    <t>93000</t>
  </si>
  <si>
    <t>94000</t>
  </si>
  <si>
    <t>95000</t>
  </si>
  <si>
    <t>96000</t>
  </si>
  <si>
    <t>97000</t>
  </si>
  <si>
    <t>3141</t>
  </si>
  <si>
    <t>513x</t>
  </si>
  <si>
    <t>517x</t>
  </si>
  <si>
    <t>0113</t>
  </si>
  <si>
    <t>0120</t>
  </si>
  <si>
    <t>0212</t>
  </si>
  <si>
    <t>0290</t>
  </si>
  <si>
    <t>0310</t>
  </si>
  <si>
    <t>0320</t>
  </si>
  <si>
    <t>0410</t>
  </si>
  <si>
    <t>0420</t>
  </si>
  <si>
    <t>0430</t>
  </si>
  <si>
    <t>0440</t>
  </si>
  <si>
    <t>0450</t>
  </si>
  <si>
    <t>0510</t>
  </si>
  <si>
    <t>0520</t>
  </si>
  <si>
    <t>0530</t>
  </si>
  <si>
    <t>0540</t>
  </si>
  <si>
    <t>0550</t>
  </si>
  <si>
    <t>0560</t>
  </si>
  <si>
    <t>0610</t>
  </si>
  <si>
    <t>0620</t>
  </si>
  <si>
    <t>0634</t>
  </si>
  <si>
    <t>0710</t>
  </si>
  <si>
    <t>0720</t>
  </si>
  <si>
    <t>0730</t>
  </si>
  <si>
    <t>0740</t>
  </si>
  <si>
    <t>0810</t>
  </si>
  <si>
    <t>0820</t>
  </si>
  <si>
    <t>0830</t>
  </si>
  <si>
    <t>0910</t>
  </si>
  <si>
    <t>0920</t>
  </si>
  <si>
    <t>0930</t>
  </si>
  <si>
    <t>0940</t>
  </si>
  <si>
    <t>0950</t>
  </si>
  <si>
    <t>0960</t>
  </si>
  <si>
    <t>0970</t>
  </si>
  <si>
    <t>0980</t>
  </si>
  <si>
    <t>1000</t>
  </si>
  <si>
    <t>1110</t>
  </si>
  <si>
    <t>1120</t>
  </si>
  <si>
    <t>1210</t>
  </si>
  <si>
    <t>1220</t>
  </si>
  <si>
    <t>1310</t>
  </si>
  <si>
    <t>1320</t>
  </si>
  <si>
    <t>1330</t>
  </si>
  <si>
    <t>1390</t>
  </si>
  <si>
    <t>Danish production</t>
  </si>
  <si>
    <t>Agriculture and horticulture</t>
  </si>
  <si>
    <t>Forestry</t>
  </si>
  <si>
    <t>Fishing</t>
  </si>
  <si>
    <t>Mining and quarrying</t>
  </si>
  <si>
    <t>Manufacture of food products, beverages and tobacco</t>
  </si>
  <si>
    <t>Textiles and leather products</t>
  </si>
  <si>
    <t>Manufacture of wood and wood products</t>
  </si>
  <si>
    <t>Manufacture of paper and paper products</t>
  </si>
  <si>
    <t>Printing etc.</t>
  </si>
  <si>
    <t>Oil refinery etc.</t>
  </si>
  <si>
    <t>Manufacture of chemicals</t>
  </si>
  <si>
    <t>Pharmaceuticals</t>
  </si>
  <si>
    <t>Manufacture of rubber and plastic products</t>
  </si>
  <si>
    <t>Manufacture of other non-metallic mineral products</t>
  </si>
  <si>
    <t>Manufacture of basic metals</t>
  </si>
  <si>
    <t>Manufacture of fabricated metal products</t>
  </si>
  <si>
    <t>Manufacture of electronic components</t>
  </si>
  <si>
    <t>Electrical equipment</t>
  </si>
  <si>
    <t>Manufacture of machinery</t>
  </si>
  <si>
    <t>Manufacture of motor vehicles and related parts</t>
  </si>
  <si>
    <t>Manufacture of ships and other transport equipment</t>
  </si>
  <si>
    <t>Manufacture of furniture and other manufacturing</t>
  </si>
  <si>
    <t>Repair and installation of machinery and equipment</t>
  </si>
  <si>
    <t>Electricity, gas, steam and air conditioning supply</t>
  </si>
  <si>
    <t>Water collection, purification and supply</t>
  </si>
  <si>
    <t>Sewerage; waste collection, treatment and disposal activities etc.</t>
  </si>
  <si>
    <t>Construction</t>
  </si>
  <si>
    <t>Wholesale and retail trade and repair of motor vehicles and motorcycles</t>
  </si>
  <si>
    <t>Wholesale</t>
  </si>
  <si>
    <t>Retail sale</t>
  </si>
  <si>
    <t>Land transport and transport via pipelines</t>
  </si>
  <si>
    <t>Water transport</t>
  </si>
  <si>
    <t>Air transport</t>
  </si>
  <si>
    <t>Support activities for transportation</t>
  </si>
  <si>
    <t>Postal and courier activities</t>
  </si>
  <si>
    <t>Accommodation and food service activities</t>
  </si>
  <si>
    <t>Publishing activities</t>
  </si>
  <si>
    <t>Motion picture and television programme prod., sound recording; radio and television broadcasting</t>
  </si>
  <si>
    <t>Telecommunications</t>
  </si>
  <si>
    <t>IT and information service activities</t>
  </si>
  <si>
    <t>Financial service activities, except insurance and pension funding</t>
  </si>
  <si>
    <t>Insurance and pension funding</t>
  </si>
  <si>
    <t>Other financial activities</t>
  </si>
  <si>
    <t>Buying and selling of real estate</t>
  </si>
  <si>
    <t>Renting of non-residential buildings</t>
  </si>
  <si>
    <t>Renting of residential buildings</t>
  </si>
  <si>
    <t>Owner-occupied dwellings</t>
  </si>
  <si>
    <t>Legal and accounting activities; activities of head offices; management consultancy activities</t>
  </si>
  <si>
    <t>Architectural and engineering activities</t>
  </si>
  <si>
    <t>Scientific research and development (market)</t>
  </si>
  <si>
    <t>Scientific research and development (non-market)</t>
  </si>
  <si>
    <t>Advertising and market research</t>
  </si>
  <si>
    <t>Other professional, scientific and technical activities; veterinary activities</t>
  </si>
  <si>
    <t>Rental and leasing activities</t>
  </si>
  <si>
    <t>Employment activities</t>
  </si>
  <si>
    <t>Travel agent activities</t>
  </si>
  <si>
    <t>Security and investigation; services to buildings and landscape; other businness service activities</t>
  </si>
  <si>
    <t>Public administration ect.</t>
  </si>
  <si>
    <t>Rescue service ect. (market)</t>
  </si>
  <si>
    <t>Education (non-market)</t>
  </si>
  <si>
    <t>Adult and other education (market)</t>
  </si>
  <si>
    <t>Human health activities</t>
  </si>
  <si>
    <t>Residential care</t>
  </si>
  <si>
    <t>Arts and entertainment; libraries, museums and other cultural activities; gambling and betting</t>
  </si>
  <si>
    <t>Sports activities and amusement and recreation activities</t>
  </si>
  <si>
    <t>Activities of membership organizations</t>
  </si>
  <si>
    <t>Repair of personal goods</t>
  </si>
  <si>
    <t>Other personal service activities</t>
  </si>
  <si>
    <t>Activities of households as employers of domestic personnel</t>
  </si>
  <si>
    <t>Imports</t>
  </si>
  <si>
    <t>Other Foreign Transactions</t>
  </si>
  <si>
    <t>Transac. conc. oil activ. in North Sea</t>
  </si>
  <si>
    <t>Tourism</t>
  </si>
  <si>
    <t>Expencenses by Danish Ships abroad</t>
  </si>
  <si>
    <t>Unspec. imports n.e.c</t>
  </si>
  <si>
    <t>Unspec public imports</t>
  </si>
  <si>
    <t>Primary Factors</t>
  </si>
  <si>
    <t>Product taxes (excl. VAT)</t>
  </si>
  <si>
    <t>VAT</t>
  </si>
  <si>
    <t>Input / final demand, purchasers prices</t>
  </si>
  <si>
    <t>Other production taxes</t>
  </si>
  <si>
    <t>Wages and Salaries</t>
  </si>
  <si>
    <t>Gross Surplus and mixed income</t>
  </si>
  <si>
    <t>Total Output</t>
  </si>
  <si>
    <t>Input in production (Transaction code 2000)</t>
  </si>
  <si>
    <t>Total Input</t>
  </si>
  <si>
    <t>GFCF</t>
  </si>
  <si>
    <t>Other uses</t>
  </si>
  <si>
    <t>Household consumption</t>
  </si>
  <si>
    <t>Marketed individual government consumption</t>
  </si>
  <si>
    <t>Non-arketed individual government consumption</t>
  </si>
  <si>
    <t>Collective government consumption</t>
  </si>
  <si>
    <t xml:space="preserve">Dwellings </t>
  </si>
  <si>
    <t xml:space="preserve">Buildings other than dwellings </t>
  </si>
  <si>
    <t xml:space="preserve">Other structures and land improvements </t>
  </si>
  <si>
    <t xml:space="preserve">Transport equipment </t>
  </si>
  <si>
    <t>ICT equipment, other machinery and equipment and weapon systems</t>
  </si>
  <si>
    <t xml:space="preserve">Cultivated biological resources </t>
  </si>
  <si>
    <t>Intellectual property products</t>
  </si>
  <si>
    <t>Valuables</t>
  </si>
  <si>
    <t>Inventories</t>
  </si>
  <si>
    <t>Exports</t>
  </si>
  <si>
    <t>Household consumption, purchasers prices</t>
  </si>
  <si>
    <t>Food etc.</t>
  </si>
  <si>
    <t>Non-alcoholic beverages</t>
  </si>
  <si>
    <t>Alcoholic beverages</t>
  </si>
  <si>
    <t>Tobacco etc.</t>
  </si>
  <si>
    <t>Clothing</t>
  </si>
  <si>
    <t>Footwear</t>
  </si>
  <si>
    <t>Actual rentals for housing</t>
  </si>
  <si>
    <t>Imputed rentals for housing</t>
  </si>
  <si>
    <t>Maintenance, repair and security of the dwelling</t>
  </si>
  <si>
    <t>Water supply and miscellaneous services relating to the dwelling</t>
  </si>
  <si>
    <t>Electricity, gas and other fuels</t>
  </si>
  <si>
    <t>Furniture, furnishings, and loose carpets</t>
  </si>
  <si>
    <t>Household textiles</t>
  </si>
  <si>
    <t>Household appliances</t>
  </si>
  <si>
    <t>Glassware, tableware and household utensils</t>
  </si>
  <si>
    <t>Tools and equipment for house and garden</t>
  </si>
  <si>
    <t>Goods and services for routine household maintenance</t>
  </si>
  <si>
    <t>Medicines and health products</t>
  </si>
  <si>
    <t>Outpatient care services</t>
  </si>
  <si>
    <t>Inpatient care services</t>
  </si>
  <si>
    <t>Purchase of vehicles</t>
  </si>
  <si>
    <t>Operation of personal transport equipment</t>
  </si>
  <si>
    <t>Passenger transport services</t>
  </si>
  <si>
    <t>Transport services of goods</t>
  </si>
  <si>
    <t>Information and communication equipment</t>
  </si>
  <si>
    <t>Software excluding games</t>
  </si>
  <si>
    <t>Information and communication services</t>
  </si>
  <si>
    <t>Recreational durables</t>
  </si>
  <si>
    <t>Other recreational goods</t>
  </si>
  <si>
    <t>Garden products and pets</t>
  </si>
  <si>
    <t>Recreational services</t>
  </si>
  <si>
    <t>Cultural goods</t>
  </si>
  <si>
    <t>Cultural services</t>
  </si>
  <si>
    <t>Newspapers, books and stationery</t>
  </si>
  <si>
    <t>Package holidays</t>
  </si>
  <si>
    <t>Education services</t>
  </si>
  <si>
    <t>Food and beverage serving services</t>
  </si>
  <si>
    <t>Accommodation services</t>
  </si>
  <si>
    <t>Insurance</t>
  </si>
  <si>
    <t>Financial services</t>
  </si>
  <si>
    <t>Personal care</t>
  </si>
  <si>
    <t>Other personal effects</t>
  </si>
  <si>
    <t>Social protection</t>
  </si>
  <si>
    <t>Other services</t>
  </si>
  <si>
    <t>Final consumption expenditure of non-resident households on the economic territory</t>
  </si>
  <si>
    <t xml:space="preserve">Final consumption expenditure of resident households in the rest of the world </t>
  </si>
  <si>
    <t>Employment, incl. leave of absence</t>
  </si>
  <si>
    <t>Employment, excl. leave of absence</t>
  </si>
  <si>
    <t>Hours worked</t>
  </si>
  <si>
    <t>Self employed</t>
  </si>
  <si>
    <t>Employees</t>
  </si>
  <si>
    <t>Danish Input-output table, 1000 DKK. Current prices</t>
  </si>
  <si>
    <t>From/To</t>
  </si>
  <si>
    <t>Danish Input-output table, 1000 DKK. Previous years prices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</si>
</sst>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0"/>
      <color theme="1"/>
      <name val="Calibri"/>
      <family val="2"/>
    </font>
    <font>
      <b/>
      <sz val="10"/>
      <color theme="1"/>
      <name val="Calibri"/>
      <family val="2"/>
    </font>
    <font>
      <b/>
      <sz val="14"/>
      <color theme="1"/>
      <name val="Calibri"/>
      <family val="2"/>
    </font>
    <font>
      <sz val="10"/>
      <color rgb="FF222222"/>
      <name val="Calibri"/>
      <family val="2"/>
      <scheme val="minor"/>
    </font>
    <font>
      <sz val="10"/>
      <color theme="1"/>
      <name val="Calibri"/>
      <family val="2"/>
      <scheme val="minor"/>
    </font>
    <font>
      <sz val="12"/>
      <color rgb="FF222222"/>
      <name val="Arial"/>
      <family val="2"/>
    </font>
    <font>
      <b/>
      <sz val="12"/>
      <color theme="1"/>
      <name val="Calibri"/>
      <family val="2"/>
    </font>
    <font>
      <b/>
      <sz val="20"/>
      <color theme="1"/>
      <name val="Calibri"/>
      <family val="2"/>
    </font>
    <font>
      <b/>
      <sz val="12"/>
      <color indexed="8"/>
      <name val="Calibri"/>
      <family val="2"/>
    </font>
    <font>
      <sz val="12"/>
      <color theme="1"/>
      <name val="Calibri"/>
      <family val="2"/>
    </font>
    <font>
      <sz val="10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92D05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4">
    <xf numFmtId="0" fontId="0" fillId="0" borderId="0" xfId="0"/>
    <xf numFmtId="49" fontId="0" fillId="0" borderId="0" xfId="0" applyNumberFormat="1"/>
    <xf numFmtId="49" fontId="0" fillId="0" borderId="1" xfId="0" applyNumberFormat="1" applyBorder="1"/>
    <xf numFmtId="0" fontId="0" fillId="4" borderId="0" xfId="0" applyFill="1"/>
    <xf numFmtId="0" fontId="0" fillId="5" borderId="0" xfId="0" applyFill="1"/>
    <xf numFmtId="49" fontId="0" fillId="0" borderId="0" xfId="0" applyNumberFormat="1" applyBorder="1"/>
    <xf numFmtId="0" fontId="1" fillId="7" borderId="4" xfId="0" applyFont="1" applyFill="1" applyBorder="1"/>
    <xf numFmtId="3" fontId="1" fillId="7" borderId="4" xfId="0" applyNumberFormat="1" applyFont="1" applyFill="1" applyBorder="1"/>
    <xf numFmtId="0" fontId="2" fillId="9" borderId="2" xfId="0" applyFont="1" applyFill="1" applyBorder="1" applyAlignment="1">
      <alignment horizontal="center" vertical="center"/>
    </xf>
    <xf numFmtId="0" fontId="0" fillId="8" borderId="0" xfId="0" applyFill="1"/>
    <xf numFmtId="0" fontId="0" fillId="10" borderId="0" xfId="0" applyFill="1"/>
    <xf numFmtId="0" fontId="1" fillId="10" borderId="3" xfId="0" applyFont="1" applyFill="1" applyBorder="1"/>
    <xf numFmtId="0" fontId="0" fillId="10" borderId="3" xfId="0" applyFill="1" applyBorder="1"/>
    <xf numFmtId="3" fontId="0" fillId="10" borderId="3" xfId="0" applyNumberFormat="1" applyFill="1" applyBorder="1"/>
    <xf numFmtId="3" fontId="0" fillId="10" borderId="0" xfId="0" applyNumberFormat="1" applyFill="1"/>
    <xf numFmtId="0" fontId="0" fillId="9" borderId="2" xfId="0" applyFill="1" applyBorder="1"/>
    <xf numFmtId="0" fontId="1" fillId="0" borderId="0" xfId="0" applyFont="1" applyBorder="1" applyAlignment="1">
      <alignment horizontal="center"/>
    </xf>
    <xf numFmtId="0" fontId="1" fillId="0" borderId="1" xfId="0" applyFont="1" applyBorder="1" applyAlignment="1">
      <alignment horizontal="right" wrapText="1"/>
    </xf>
    <xf numFmtId="0" fontId="0" fillId="0" borderId="5" xfId="0" applyBorder="1"/>
    <xf numFmtId="0" fontId="1" fillId="0" borderId="5" xfId="0" applyFont="1" applyFill="1" applyBorder="1"/>
    <xf numFmtId="3" fontId="1" fillId="0" borderId="5" xfId="0" applyNumberFormat="1" applyFont="1" applyBorder="1"/>
    <xf numFmtId="0" fontId="0" fillId="0" borderId="0" xfId="0" applyBorder="1"/>
    <xf numFmtId="3" fontId="0" fillId="0" borderId="0" xfId="0" applyNumberFormat="1" applyBorder="1"/>
    <xf numFmtId="0" fontId="3" fillId="0" borderId="0" xfId="0" applyFont="1" applyAlignment="1">
      <alignment horizontal="left" vertical="center"/>
    </xf>
    <xf numFmtId="3" fontId="4" fillId="0" borderId="0" xfId="0" applyNumberFormat="1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2" xfId="0" applyFont="1" applyBorder="1"/>
    <xf numFmtId="0" fontId="0" fillId="0" borderId="0" xfId="0" applyBorder="1" applyAlignment="1">
      <alignment horizontal="right"/>
    </xf>
    <xf numFmtId="0" fontId="0" fillId="10" borderId="6" xfId="0" applyFill="1" applyBorder="1"/>
    <xf numFmtId="3" fontId="0" fillId="0" borderId="0" xfId="0" applyNumberFormat="1"/>
    <xf numFmtId="0" fontId="0" fillId="11" borderId="0" xfId="0" applyFill="1"/>
    <xf numFmtId="0" fontId="0" fillId="12" borderId="0" xfId="0" applyFill="1"/>
    <xf numFmtId="0" fontId="5" fillId="12" borderId="0" xfId="0" applyFont="1" applyFill="1"/>
    <xf numFmtId="0" fontId="6" fillId="8" borderId="0" xfId="0" applyFont="1" applyFill="1"/>
    <xf numFmtId="0" fontId="1" fillId="11" borderId="0" xfId="0" applyFont="1" applyFill="1"/>
    <xf numFmtId="0" fontId="1" fillId="12" borderId="0" xfId="0" applyFont="1" applyFill="1"/>
    <xf numFmtId="0" fontId="1" fillId="5" borderId="0" xfId="0" applyFont="1" applyFill="1"/>
    <xf numFmtId="0" fontId="1" fillId="6" borderId="0" xfId="0" applyFont="1" applyFill="1"/>
    <xf numFmtId="3" fontId="1" fillId="0" borderId="0" xfId="0" applyNumberFormat="1" applyFont="1"/>
    <xf numFmtId="3" fontId="1" fillId="10" borderId="3" xfId="0" applyNumberFormat="1" applyFont="1" applyFill="1" applyBorder="1"/>
    <xf numFmtId="0" fontId="2" fillId="9" borderId="0" xfId="0" applyFont="1" applyFill="1" applyBorder="1" applyAlignment="1">
      <alignment horizontal="center" vertical="center"/>
    </xf>
    <xf numFmtId="0" fontId="7" fillId="9" borderId="0" xfId="0" applyFont="1" applyFill="1" applyBorder="1" applyAlignment="1">
      <alignment horizontal="center" vertical="center"/>
    </xf>
    <xf numFmtId="0" fontId="0" fillId="0" borderId="2" xfId="0" applyBorder="1" applyAlignment="1">
      <alignment horizontal="right"/>
    </xf>
    <xf numFmtId="49" fontId="0" fillId="0" borderId="2" xfId="0" applyNumberFormat="1" applyBorder="1" applyAlignment="1">
      <alignment horizontal="right"/>
    </xf>
    <xf numFmtId="0" fontId="0" fillId="0" borderId="2" xfId="0" quotePrefix="1" applyBorder="1" applyAlignment="1">
      <alignment horizontal="right"/>
    </xf>
    <xf numFmtId="3" fontId="0" fillId="0" borderId="0" xfId="0" applyNumberFormat="1" applyAlignment="1">
      <alignment horizontal="right"/>
    </xf>
    <xf numFmtId="3" fontId="4" fillId="0" borderId="0" xfId="0" applyNumberFormat="1" applyFont="1" applyAlignment="1">
      <alignment horizontal="right"/>
    </xf>
    <xf numFmtId="2" fontId="1" fillId="11" borderId="0" xfId="0" applyNumberFormat="1" applyFont="1" applyFill="1" applyAlignment="1">
      <alignment wrapText="1"/>
    </xf>
    <xf numFmtId="0" fontId="7" fillId="9" borderId="2" xfId="0" applyFont="1" applyFill="1" applyBorder="1" applyAlignment="1">
      <alignment horizontal="center" vertical="center"/>
    </xf>
    <xf numFmtId="0" fontId="8" fillId="8" borderId="0" xfId="0" applyFont="1" applyFill="1"/>
    <xf numFmtId="0" fontId="0" fillId="0" borderId="0" xfId="0" applyBorder="1" applyAlignment="1">
      <alignment horizontal="right" wrapText="1"/>
    </xf>
    <xf numFmtId="0" fontId="6" fillId="10" borderId="6" xfId="0" applyFont="1" applyFill="1" applyBorder="1"/>
    <xf numFmtId="0" fontId="6" fillId="10" borderId="3" xfId="0" applyFont="1" applyFill="1" applyBorder="1"/>
    <xf numFmtId="0" fontId="9" fillId="0" borderId="0" xfId="0" applyFont="1"/>
    <xf numFmtId="3" fontId="0" fillId="0" borderId="0" xfId="0" applyNumberFormat="1" applyFill="1"/>
    <xf numFmtId="0" fontId="0" fillId="0" borderId="0" xfId="0" applyFill="1"/>
    <xf numFmtId="0" fontId="1" fillId="0" borderId="7" xfId="0" applyFont="1" applyBorder="1" applyAlignment="1">
      <alignment horizontal="right" wrapText="1"/>
    </xf>
    <xf numFmtId="49" fontId="1" fillId="0" borderId="8" xfId="0" applyNumberFormat="1" applyFont="1" applyBorder="1" applyAlignment="1">
      <alignment horizontal="right"/>
    </xf>
    <xf numFmtId="0" fontId="1" fillId="0" borderId="7" xfId="0" applyFont="1" applyBorder="1"/>
    <xf numFmtId="3" fontId="1" fillId="0" borderId="7" xfId="0" applyNumberFormat="1" applyFont="1" applyBorder="1"/>
    <xf numFmtId="0" fontId="1" fillId="10" borderId="9" xfId="0" applyFont="1" applyFill="1" applyBorder="1"/>
    <xf numFmtId="3" fontId="1" fillId="10" borderId="9" xfId="0" applyNumberFormat="1" applyFont="1" applyFill="1" applyBorder="1"/>
    <xf numFmtId="3" fontId="1" fillId="7" borderId="3" xfId="0" applyNumberFormat="1" applyFont="1" applyFill="1" applyBorder="1"/>
    <xf numFmtId="0" fontId="1" fillId="7" borderId="3" xfId="0" applyFont="1" applyFill="1" applyBorder="1"/>
    <xf numFmtId="3" fontId="1" fillId="0" borderId="0" xfId="0" applyNumberFormat="1" applyFont="1" applyFill="1" applyBorder="1"/>
    <xf numFmtId="3" fontId="1" fillId="7" borderId="9" xfId="0" applyNumberFormat="1" applyFont="1" applyFill="1" applyBorder="1"/>
    <xf numFmtId="3" fontId="1" fillId="0" borderId="7" xfId="0" applyNumberFormat="1" applyFont="1" applyFill="1" applyBorder="1"/>
    <xf numFmtId="3" fontId="0" fillId="0" borderId="0" xfId="0" applyNumberFormat="1" applyAlignment="1">
      <alignment horizontal="right" wrapText="1"/>
    </xf>
    <xf numFmtId="0" fontId="0" fillId="0" borderId="0" xfId="0" applyAlignment="1">
      <alignment horizontal="right" wrapText="1"/>
    </xf>
    <xf numFmtId="0" fontId="4" fillId="0" borderId="0" xfId="0" applyFont="1" applyAlignment="1">
      <alignment horizontal="right" wrapText="1"/>
    </xf>
    <xf numFmtId="0" fontId="10" fillId="0" borderId="0" xfId="0" applyFont="1" applyAlignment="1">
      <alignment horizontal="right" wrapText="1"/>
    </xf>
    <xf numFmtId="49" fontId="10" fillId="0" borderId="0" xfId="0" quotePrefix="1" applyNumberFormat="1" applyFont="1" applyAlignment="1">
      <alignment horizontal="right"/>
    </xf>
    <xf numFmtId="49" fontId="10" fillId="0" borderId="0" xfId="0" applyNumberFormat="1" applyFont="1" applyAlignment="1">
      <alignment horizontal="right"/>
    </xf>
    <xf numFmtId="0" fontId="4" fillId="0" borderId="0" xfId="0" applyFont="1" applyAlignment="1">
      <alignment horizontal="right"/>
    </xf>
    <xf numFmtId="0" fontId="1" fillId="5" borderId="0" xfId="0" applyFont="1" applyFill="1" applyAlignment="1">
      <alignment wrapText="1"/>
    </xf>
    <xf numFmtId="0" fontId="1" fillId="2" borderId="0" xfId="0" applyFont="1" applyFill="1" applyAlignment="1">
      <alignment wrapText="1"/>
    </xf>
    <xf numFmtId="0" fontId="1" fillId="3" borderId="0" xfId="0" applyFont="1" applyFill="1" applyAlignment="1">
      <alignment wrapText="1"/>
    </xf>
    <xf numFmtId="3" fontId="0" fillId="0" borderId="1" xfId="0" applyNumberFormat="1" applyBorder="1"/>
    <xf numFmtId="0" fontId="6" fillId="10" borderId="1" xfId="0" applyFont="1" applyFill="1" applyBorder="1"/>
    <xf numFmtId="0" fontId="0" fillId="10" borderId="1" xfId="0" applyFill="1" applyBorder="1"/>
    <xf numFmtId="0" fontId="0" fillId="12" borderId="7" xfId="0" applyFill="1" applyBorder="1"/>
    <xf numFmtId="0" fontId="1" fillId="13" borderId="0" xfId="0" applyFont="1" applyFill="1" applyAlignment="1">
      <alignment wrapText="1"/>
    </xf>
    <xf numFmtId="0" fontId="1" fillId="4" borderId="0" xfId="0" applyFont="1" applyFill="1"/>
    <xf numFmtId="0" fontId="1" fillId="0" borderId="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-tema">
  <a:themeElements>
    <a:clrScheme name="Kont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ont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ont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X378"/>
  <sheetViews>
    <sheetView tabSelected="1" workbookViewId="0">
      <pane xSplit="2" ySplit="3" topLeftCell="C4" activePane="bottomRight" state="frozen"/>
      <selection activeCell="B78" sqref="B78"/>
      <selection pane="topRight" activeCell="B78" sqref="B78"/>
      <selection pane="bottomLeft" activeCell="B78" sqref="B78"/>
      <selection pane="bottomRight" activeCell="A3" sqref="A3"/>
    </sheetView>
  </sheetViews>
  <sheetFormatPr defaultRowHeight="12.75" x14ac:dyDescent="0.2"/>
  <cols>
    <col min="2" max="2" width="52.28515625" customWidth="1"/>
    <col min="3" max="81" width="12.7109375" customWidth="1"/>
    <col min="82" max="82" width="13.28515625" customWidth="1"/>
    <col min="83" max="83" width="13.42578125" customWidth="1"/>
    <col min="84" max="88" width="12.7109375" customWidth="1"/>
  </cols>
  <sheetData>
    <row r="1" spans="1:180" ht="34.5" customHeight="1" x14ac:dyDescent="0.25">
      <c r="A1" s="33" t="s">
        <v>280</v>
      </c>
      <c r="B1" s="9"/>
      <c r="C1" s="35" t="s">
        <v>210</v>
      </c>
      <c r="D1" s="32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  <c r="X1" s="31"/>
      <c r="Y1" s="31"/>
      <c r="Z1" s="31"/>
      <c r="AA1" s="31"/>
      <c r="AB1" s="31"/>
      <c r="AC1" s="31"/>
      <c r="AD1" s="31"/>
      <c r="AE1" s="31"/>
      <c r="AF1" s="31"/>
      <c r="AG1" s="31"/>
      <c r="AH1" s="31"/>
      <c r="AI1" s="31"/>
      <c r="AJ1" s="31"/>
      <c r="AK1" s="31"/>
      <c r="AL1" s="31"/>
      <c r="AM1" s="31"/>
      <c r="AN1" s="31"/>
      <c r="AO1" s="31"/>
      <c r="AP1" s="31"/>
      <c r="AQ1" s="31"/>
      <c r="AR1" s="31"/>
      <c r="AS1" s="31"/>
      <c r="AT1" s="31"/>
      <c r="AU1" s="31"/>
      <c r="AV1" s="31"/>
      <c r="AW1" s="31"/>
      <c r="AX1" s="31"/>
      <c r="AY1" s="31"/>
      <c r="AZ1" s="31"/>
      <c r="BA1" s="31"/>
      <c r="BB1" s="31"/>
      <c r="BC1" s="31"/>
      <c r="BD1" s="31"/>
      <c r="BE1" s="31"/>
      <c r="BF1" s="31"/>
      <c r="BG1" s="31"/>
      <c r="BH1" s="31"/>
      <c r="BI1" s="31"/>
      <c r="BJ1" s="31"/>
      <c r="BK1" s="31"/>
      <c r="BL1" s="31"/>
      <c r="BM1" s="31"/>
      <c r="BN1" s="31"/>
      <c r="BO1" s="31"/>
      <c r="BP1" s="31"/>
      <c r="BQ1" s="31"/>
      <c r="BR1" s="31"/>
      <c r="BS1" s="31"/>
      <c r="BT1" s="80"/>
      <c r="BU1" s="47"/>
      <c r="BV1" s="74"/>
      <c r="BW1" s="75"/>
      <c r="BX1" s="76"/>
      <c r="BY1" s="81"/>
      <c r="BZ1" s="82" t="s">
        <v>212</v>
      </c>
      <c r="CA1" s="3"/>
      <c r="CB1" s="3"/>
      <c r="CC1" s="3"/>
      <c r="CD1" s="3"/>
      <c r="CE1" s="3"/>
      <c r="CF1" s="3"/>
      <c r="CG1" s="36" t="s">
        <v>213</v>
      </c>
      <c r="CH1" s="4"/>
      <c r="CI1" s="4"/>
      <c r="CJ1" s="37" t="s">
        <v>5</v>
      </c>
    </row>
    <row r="2" spans="1:180" ht="71.25" customHeight="1" x14ac:dyDescent="0.2">
      <c r="A2" s="40"/>
      <c r="B2" s="41">
        <v>2015</v>
      </c>
      <c r="C2" s="67" t="s">
        <v>126</v>
      </c>
      <c r="D2" s="67" t="s">
        <v>127</v>
      </c>
      <c r="E2" s="67" t="s">
        <v>128</v>
      </c>
      <c r="F2" s="67" t="s">
        <v>129</v>
      </c>
      <c r="G2" s="67" t="s">
        <v>130</v>
      </c>
      <c r="H2" s="67" t="s">
        <v>131</v>
      </c>
      <c r="I2" s="67" t="s">
        <v>132</v>
      </c>
      <c r="J2" s="67" t="s">
        <v>133</v>
      </c>
      <c r="K2" s="67" t="s">
        <v>134</v>
      </c>
      <c r="L2" s="67" t="s">
        <v>135</v>
      </c>
      <c r="M2" s="67" t="s">
        <v>136</v>
      </c>
      <c r="N2" s="67" t="s">
        <v>137</v>
      </c>
      <c r="O2" s="67" t="s">
        <v>138</v>
      </c>
      <c r="P2" s="67" t="s">
        <v>139</v>
      </c>
      <c r="Q2" s="67" t="s">
        <v>140</v>
      </c>
      <c r="R2" s="67" t="s">
        <v>141</v>
      </c>
      <c r="S2" s="67" t="s">
        <v>142</v>
      </c>
      <c r="T2" s="67" t="s">
        <v>143</v>
      </c>
      <c r="U2" s="67" t="s">
        <v>144</v>
      </c>
      <c r="V2" s="67" t="s">
        <v>145</v>
      </c>
      <c r="W2" s="67" t="s">
        <v>146</v>
      </c>
      <c r="X2" s="67" t="s">
        <v>147</v>
      </c>
      <c r="Y2" s="67" t="s">
        <v>148</v>
      </c>
      <c r="Z2" s="67" t="s">
        <v>149</v>
      </c>
      <c r="AA2" s="67" t="s">
        <v>150</v>
      </c>
      <c r="AB2" s="67" t="s">
        <v>151</v>
      </c>
      <c r="AC2" s="67" t="s">
        <v>152</v>
      </c>
      <c r="AD2" s="67" t="s">
        <v>153</v>
      </c>
      <c r="AE2" s="67" t="s">
        <v>154</v>
      </c>
      <c r="AF2" s="67" t="s">
        <v>155</v>
      </c>
      <c r="AG2" s="67" t="s">
        <v>156</v>
      </c>
      <c r="AH2" s="67" t="s">
        <v>157</v>
      </c>
      <c r="AI2" s="67" t="s">
        <v>158</v>
      </c>
      <c r="AJ2" s="67" t="s">
        <v>159</v>
      </c>
      <c r="AK2" s="67" t="s">
        <v>160</v>
      </c>
      <c r="AL2" s="67" t="s">
        <v>161</v>
      </c>
      <c r="AM2" s="67" t="s">
        <v>162</v>
      </c>
      <c r="AN2" s="67" t="s">
        <v>163</v>
      </c>
      <c r="AO2" s="67" t="s">
        <v>164</v>
      </c>
      <c r="AP2" s="67" t="s">
        <v>165</v>
      </c>
      <c r="AQ2" s="67" t="s">
        <v>166</v>
      </c>
      <c r="AR2" s="67" t="s">
        <v>167</v>
      </c>
      <c r="AS2" s="67" t="s">
        <v>168</v>
      </c>
      <c r="AT2" s="67" t="s">
        <v>169</v>
      </c>
      <c r="AU2" s="67" t="s">
        <v>170</v>
      </c>
      <c r="AV2" s="67" t="s">
        <v>171</v>
      </c>
      <c r="AW2" s="67" t="s">
        <v>172</v>
      </c>
      <c r="AX2" s="67" t="s">
        <v>173</v>
      </c>
      <c r="AY2" s="67" t="s">
        <v>174</v>
      </c>
      <c r="AZ2" s="67" t="s">
        <v>175</v>
      </c>
      <c r="BA2" s="67" t="s">
        <v>176</v>
      </c>
      <c r="BB2" s="67" t="s">
        <v>177</v>
      </c>
      <c r="BC2" s="67" t="s">
        <v>178</v>
      </c>
      <c r="BD2" s="67" t="s">
        <v>179</v>
      </c>
      <c r="BE2" s="67" t="s">
        <v>180</v>
      </c>
      <c r="BF2" s="67" t="s">
        <v>181</v>
      </c>
      <c r="BG2" s="67" t="s">
        <v>182</v>
      </c>
      <c r="BH2" s="67" t="s">
        <v>183</v>
      </c>
      <c r="BI2" s="67" t="s">
        <v>184</v>
      </c>
      <c r="BJ2" s="67" t="s">
        <v>185</v>
      </c>
      <c r="BK2" s="67" t="s">
        <v>186</v>
      </c>
      <c r="BL2" s="67" t="s">
        <v>187</v>
      </c>
      <c r="BM2" s="67" t="s">
        <v>188</v>
      </c>
      <c r="BN2" s="67" t="s">
        <v>189</v>
      </c>
      <c r="BO2" s="67" t="s">
        <v>190</v>
      </c>
      <c r="BP2" s="67" t="s">
        <v>191</v>
      </c>
      <c r="BQ2" s="67" t="s">
        <v>192</v>
      </c>
      <c r="BR2" s="67" t="s">
        <v>193</v>
      </c>
      <c r="BS2" s="67" t="s">
        <v>194</v>
      </c>
      <c r="BT2" s="56" t="s">
        <v>211</v>
      </c>
      <c r="BU2" s="50" t="s">
        <v>214</v>
      </c>
      <c r="BV2" s="50" t="s">
        <v>7</v>
      </c>
      <c r="BW2" s="50" t="s">
        <v>215</v>
      </c>
      <c r="BX2" s="50" t="s">
        <v>216</v>
      </c>
      <c r="BY2" s="50" t="s">
        <v>217</v>
      </c>
      <c r="BZ2" s="68" t="s">
        <v>218</v>
      </c>
      <c r="CA2" s="68" t="s">
        <v>219</v>
      </c>
      <c r="CB2" s="68" t="s">
        <v>220</v>
      </c>
      <c r="CC2" s="68" t="s">
        <v>221</v>
      </c>
      <c r="CD2" s="68" t="s">
        <v>222</v>
      </c>
      <c r="CE2" s="68" t="s">
        <v>223</v>
      </c>
      <c r="CF2" s="68" t="s">
        <v>224</v>
      </c>
      <c r="CG2" s="50" t="s">
        <v>225</v>
      </c>
      <c r="CH2" s="50" t="s">
        <v>226</v>
      </c>
      <c r="CI2" s="50" t="s">
        <v>227</v>
      </c>
      <c r="CJ2" s="29"/>
    </row>
    <row r="3" spans="1:180" ht="25.5" customHeight="1" thickBot="1" x14ac:dyDescent="0.25">
      <c r="A3" s="15" t="s">
        <v>281</v>
      </c>
      <c r="B3" s="8"/>
      <c r="C3" s="43" t="s">
        <v>9</v>
      </c>
      <c r="D3" s="43" t="s">
        <v>10</v>
      </c>
      <c r="E3" s="43" t="s">
        <v>11</v>
      </c>
      <c r="F3" s="43" t="s">
        <v>12</v>
      </c>
      <c r="G3" s="43" t="s">
        <v>13</v>
      </c>
      <c r="H3" s="43" t="s">
        <v>14</v>
      </c>
      <c r="I3" s="43" t="s">
        <v>15</v>
      </c>
      <c r="J3" s="43" t="s">
        <v>16</v>
      </c>
      <c r="K3" s="43" t="s">
        <v>17</v>
      </c>
      <c r="L3" s="43" t="s">
        <v>18</v>
      </c>
      <c r="M3" s="43" t="s">
        <v>19</v>
      </c>
      <c r="N3" s="43" t="s">
        <v>20</v>
      </c>
      <c r="O3" s="43" t="s">
        <v>21</v>
      </c>
      <c r="P3" s="43" t="s">
        <v>22</v>
      </c>
      <c r="Q3" s="43" t="s">
        <v>23</v>
      </c>
      <c r="R3" s="43" t="s">
        <v>24</v>
      </c>
      <c r="S3" s="43" t="s">
        <v>25</v>
      </c>
      <c r="T3" s="43" t="s">
        <v>26</v>
      </c>
      <c r="U3" s="43" t="s">
        <v>27</v>
      </c>
      <c r="V3" s="43" t="s">
        <v>28</v>
      </c>
      <c r="W3" s="43" t="s">
        <v>29</v>
      </c>
      <c r="X3" s="43" t="s">
        <v>30</v>
      </c>
      <c r="Y3" s="43" t="s">
        <v>31</v>
      </c>
      <c r="Z3" s="43" t="s">
        <v>32</v>
      </c>
      <c r="AA3" s="43" t="s">
        <v>33</v>
      </c>
      <c r="AB3" s="43" t="s">
        <v>34</v>
      </c>
      <c r="AC3" s="43" t="s">
        <v>35</v>
      </c>
      <c r="AD3" s="43" t="s">
        <v>36</v>
      </c>
      <c r="AE3" s="43" t="s">
        <v>37</v>
      </c>
      <c r="AF3" s="43" t="s">
        <v>38</v>
      </c>
      <c r="AG3" s="43" t="s">
        <v>39</v>
      </c>
      <c r="AH3" s="43" t="s">
        <v>40</v>
      </c>
      <c r="AI3" s="43" t="s">
        <v>41</v>
      </c>
      <c r="AJ3" s="43" t="s">
        <v>42</v>
      </c>
      <c r="AK3" s="43" t="s">
        <v>43</v>
      </c>
      <c r="AL3" s="43" t="s">
        <v>44</v>
      </c>
      <c r="AM3" s="43" t="s">
        <v>45</v>
      </c>
      <c r="AN3" s="43" t="s">
        <v>46</v>
      </c>
      <c r="AO3" s="43" t="s">
        <v>47</v>
      </c>
      <c r="AP3" s="43" t="s">
        <v>48</v>
      </c>
      <c r="AQ3" s="43" t="s">
        <v>49</v>
      </c>
      <c r="AR3" s="43" t="s">
        <v>50</v>
      </c>
      <c r="AS3" s="43" t="s">
        <v>51</v>
      </c>
      <c r="AT3" s="43" t="s">
        <v>52</v>
      </c>
      <c r="AU3" s="43" t="s">
        <v>53</v>
      </c>
      <c r="AV3" s="43" t="s">
        <v>54</v>
      </c>
      <c r="AW3" s="43" t="s">
        <v>55</v>
      </c>
      <c r="AX3" s="43" t="s">
        <v>56</v>
      </c>
      <c r="AY3" s="43" t="s">
        <v>57</v>
      </c>
      <c r="AZ3" s="43" t="s">
        <v>58</v>
      </c>
      <c r="BA3" s="43" t="s">
        <v>59</v>
      </c>
      <c r="BB3" s="43" t="s">
        <v>60</v>
      </c>
      <c r="BC3" s="43" t="s">
        <v>61</v>
      </c>
      <c r="BD3" s="43" t="s">
        <v>62</v>
      </c>
      <c r="BE3" s="43" t="s">
        <v>63</v>
      </c>
      <c r="BF3" s="43" t="s">
        <v>64</v>
      </c>
      <c r="BG3" s="43" t="s">
        <v>65</v>
      </c>
      <c r="BH3" s="43" t="s">
        <v>67</v>
      </c>
      <c r="BI3" s="43" t="s">
        <v>66</v>
      </c>
      <c r="BJ3" s="43" t="s">
        <v>69</v>
      </c>
      <c r="BK3" s="43" t="s">
        <v>68</v>
      </c>
      <c r="BL3" s="43" t="s">
        <v>70</v>
      </c>
      <c r="BM3" s="43" t="s">
        <v>71</v>
      </c>
      <c r="BN3" s="43" t="s">
        <v>72</v>
      </c>
      <c r="BO3" s="43" t="s">
        <v>73</v>
      </c>
      <c r="BP3" s="43" t="s">
        <v>74</v>
      </c>
      <c r="BQ3" s="43" t="s">
        <v>75</v>
      </c>
      <c r="BR3" s="43" t="s">
        <v>76</v>
      </c>
      <c r="BS3" s="43" t="s">
        <v>77</v>
      </c>
      <c r="BT3" s="57"/>
      <c r="BU3" s="42">
        <v>3110</v>
      </c>
      <c r="BV3" s="42">
        <v>3130</v>
      </c>
      <c r="BW3" s="43" t="s">
        <v>78</v>
      </c>
      <c r="BX3" s="44">
        <v>3142</v>
      </c>
      <c r="BY3" s="42">
        <v>3200</v>
      </c>
      <c r="BZ3" s="42">
        <v>5110</v>
      </c>
      <c r="CA3" s="42">
        <v>5121</v>
      </c>
      <c r="CB3" s="42">
        <v>5122</v>
      </c>
      <c r="CC3" s="42">
        <v>5131</v>
      </c>
      <c r="CD3" s="42" t="s">
        <v>79</v>
      </c>
      <c r="CE3" s="42">
        <v>5150</v>
      </c>
      <c r="CF3" s="42" t="s">
        <v>80</v>
      </c>
      <c r="CG3" s="26">
        <v>5300</v>
      </c>
      <c r="CH3" s="26">
        <v>5200</v>
      </c>
      <c r="CI3" s="26">
        <v>6000</v>
      </c>
      <c r="CJ3" s="26"/>
    </row>
    <row r="4" spans="1:180" ht="15.75" x14ac:dyDescent="0.25">
      <c r="A4" s="51" t="s">
        <v>125</v>
      </c>
      <c r="B4" s="28"/>
      <c r="BT4" s="58"/>
    </row>
    <row r="5" spans="1:180" x14ac:dyDescent="0.2">
      <c r="A5" s="1" t="s">
        <v>9</v>
      </c>
      <c r="B5" s="29" t="s">
        <v>126</v>
      </c>
      <c r="C5" s="29">
        <v>7971307.6953805378</v>
      </c>
      <c r="D5" s="29">
        <v>26059.691498160879</v>
      </c>
      <c r="E5" s="29">
        <v>31.670168859528399</v>
      </c>
      <c r="F5" s="29">
        <v>500.39744292051716</v>
      </c>
      <c r="G5" s="29">
        <v>38535938.341480099</v>
      </c>
      <c r="H5" s="29">
        <v>31547.488804550892</v>
      </c>
      <c r="I5" s="29">
        <v>7578.2443780773556</v>
      </c>
      <c r="J5" s="29">
        <v>12.351287887765324</v>
      </c>
      <c r="K5" s="29">
        <v>51.588503915008104</v>
      </c>
      <c r="L5" s="29">
        <v>79.177190618097526</v>
      </c>
      <c r="M5" s="29">
        <v>21865.874398518288</v>
      </c>
      <c r="N5" s="29">
        <v>218.22329477379168</v>
      </c>
      <c r="O5" s="29">
        <v>47.415872371909401</v>
      </c>
      <c r="P5" s="29">
        <v>109.05527664581616</v>
      </c>
      <c r="Q5" s="29">
        <v>1.3401713038275662</v>
      </c>
      <c r="R5" s="29">
        <v>69.710164302908851</v>
      </c>
      <c r="S5" s="29">
        <v>155.5446245860405</v>
      </c>
      <c r="T5" s="29">
        <v>91.866441879392909</v>
      </c>
      <c r="U5" s="29">
        <v>509.11336198216429</v>
      </c>
      <c r="V5" s="29">
        <v>31.518228277884937</v>
      </c>
      <c r="W5" s="29">
        <v>29.267942305768713</v>
      </c>
      <c r="X5" s="29">
        <v>17559.098371759927</v>
      </c>
      <c r="Y5" s="29">
        <v>194.82834704671254</v>
      </c>
      <c r="Z5" s="29">
        <v>572125.90768246143</v>
      </c>
      <c r="AA5" s="29">
        <v>20.581423271542594</v>
      </c>
      <c r="AB5" s="29">
        <v>405.39597011140438</v>
      </c>
      <c r="AC5" s="29">
        <v>32.965549037276546</v>
      </c>
      <c r="AD5" s="29">
        <v>907.33865015345202</v>
      </c>
      <c r="AE5" s="29">
        <v>6993.5848847817761</v>
      </c>
      <c r="AF5" s="29">
        <v>1926.7094650593233</v>
      </c>
      <c r="AG5" s="29">
        <v>817.59971375735404</v>
      </c>
      <c r="AH5" s="29">
        <v>1637.7435665153173</v>
      </c>
      <c r="AI5" s="29">
        <v>43.40583393084902</v>
      </c>
      <c r="AJ5" s="29">
        <v>628.93494858951556</v>
      </c>
      <c r="AK5" s="29">
        <v>105.29697691484675</v>
      </c>
      <c r="AL5" s="29">
        <v>441398.50043573359</v>
      </c>
      <c r="AM5" s="29">
        <v>186.0776706385108</v>
      </c>
      <c r="AN5" s="29">
        <v>3837.8359613483458</v>
      </c>
      <c r="AO5" s="29">
        <v>182.3267616156397</v>
      </c>
      <c r="AP5" s="29">
        <v>1901.0396948509836</v>
      </c>
      <c r="AQ5" s="29">
        <v>4132.6237980313454</v>
      </c>
      <c r="AR5" s="29">
        <v>4412.0479070557376</v>
      </c>
      <c r="AS5" s="29">
        <v>771.76087095302864</v>
      </c>
      <c r="AT5" s="29">
        <v>927.48162932291086</v>
      </c>
      <c r="AU5" s="29">
        <v>140.41829879456719</v>
      </c>
      <c r="AV5" s="29">
        <v>4.5992029267472807</v>
      </c>
      <c r="AW5" s="29">
        <v>0</v>
      </c>
      <c r="AX5" s="29">
        <v>2488.7051905756894</v>
      </c>
      <c r="AY5" s="29">
        <v>1124.0590046018701</v>
      </c>
      <c r="AZ5" s="29">
        <v>771.73440755666422</v>
      </c>
      <c r="BA5" s="29">
        <v>55.465579632425388</v>
      </c>
      <c r="BB5" s="29">
        <v>434.96756437903895</v>
      </c>
      <c r="BC5" s="29">
        <v>1222.1695731345355</v>
      </c>
      <c r="BD5" s="29">
        <v>318.26304628144226</v>
      </c>
      <c r="BE5" s="29">
        <v>958.77686050020009</v>
      </c>
      <c r="BF5" s="29">
        <v>53.768939757589251</v>
      </c>
      <c r="BG5" s="29">
        <v>247703.36775954638</v>
      </c>
      <c r="BH5" s="29">
        <v>37644.805294474121</v>
      </c>
      <c r="BI5" s="29">
        <v>194.78979040458177</v>
      </c>
      <c r="BJ5" s="29">
        <v>39444.46335320182</v>
      </c>
      <c r="BK5" s="29">
        <v>316.98591763816756</v>
      </c>
      <c r="BL5" s="29">
        <v>25486.326952092131</v>
      </c>
      <c r="BM5" s="29">
        <v>118271.90884595489</v>
      </c>
      <c r="BN5" s="29">
        <v>5799.7221887930946</v>
      </c>
      <c r="BO5" s="29">
        <v>2557.9398050991599</v>
      </c>
      <c r="BP5" s="29">
        <v>10760.497350966831</v>
      </c>
      <c r="BQ5" s="29">
        <v>90.975254106450535</v>
      </c>
      <c r="BR5" s="29">
        <v>281.20284797564022</v>
      </c>
      <c r="BS5" s="29">
        <v>0</v>
      </c>
      <c r="BT5" s="59">
        <f t="shared" ref="BT5:BT68" si="0">SUM(C5:BS5)</f>
        <v>48153510.5750539</v>
      </c>
      <c r="BU5" s="29">
        <v>3289446.3329420714</v>
      </c>
      <c r="BV5" s="29">
        <v>0</v>
      </c>
      <c r="BW5" s="29">
        <v>15.200702266788257</v>
      </c>
      <c r="BX5" s="29">
        <v>0</v>
      </c>
      <c r="BY5" s="29">
        <v>0</v>
      </c>
      <c r="BZ5" s="29">
        <v>0</v>
      </c>
      <c r="CA5" s="29">
        <v>0</v>
      </c>
      <c r="CB5" s="29">
        <v>0</v>
      </c>
      <c r="CC5" s="29">
        <v>0</v>
      </c>
      <c r="CD5" s="29">
        <v>1698</v>
      </c>
      <c r="CE5" s="29">
        <v>23933.633060250344</v>
      </c>
      <c r="CF5" s="29">
        <v>60892.000000000022</v>
      </c>
      <c r="CG5" s="29">
        <v>0</v>
      </c>
      <c r="CH5" s="29">
        <v>-1740767.0214068734</v>
      </c>
      <c r="CI5" s="29">
        <v>18969861.418690324</v>
      </c>
      <c r="CJ5" s="38">
        <f t="shared" ref="CJ5:CJ36" si="1">SUM(BT5:CI5)</f>
        <v>68758590.13904193</v>
      </c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29"/>
      <c r="DM5" s="29"/>
      <c r="DN5" s="29"/>
      <c r="DO5" s="29"/>
      <c r="DP5" s="29"/>
      <c r="DQ5" s="29"/>
      <c r="DR5" s="29"/>
      <c r="DS5" s="29"/>
      <c r="DT5" s="29"/>
      <c r="DU5" s="29"/>
      <c r="DV5" s="29"/>
      <c r="DW5" s="29"/>
      <c r="DX5" s="29"/>
      <c r="DY5" s="29"/>
      <c r="DZ5" s="29"/>
      <c r="EA5" s="29"/>
      <c r="EB5" s="29"/>
      <c r="EC5" s="29"/>
      <c r="ED5" s="29"/>
      <c r="EE5" s="29"/>
      <c r="EF5" s="29"/>
      <c r="EG5" s="29"/>
      <c r="EH5" s="29"/>
      <c r="EI5" s="29"/>
      <c r="EJ5" s="29"/>
      <c r="EK5" s="29"/>
      <c r="EL5" s="29"/>
      <c r="EM5" s="29"/>
      <c r="EN5" s="29"/>
      <c r="EO5" s="29"/>
      <c r="EP5" s="29"/>
      <c r="EQ5" s="29"/>
      <c r="ER5" s="29"/>
      <c r="ES5" s="29"/>
      <c r="ET5" s="29"/>
      <c r="EU5" s="29"/>
      <c r="EV5" s="29"/>
      <c r="EW5" s="29"/>
      <c r="EX5" s="29"/>
      <c r="EY5" s="29"/>
      <c r="EZ5" s="29"/>
      <c r="FA5" s="29"/>
      <c r="FB5" s="29"/>
      <c r="FC5" s="29"/>
      <c r="FD5" s="29"/>
      <c r="FE5" s="29"/>
      <c r="FF5" s="29"/>
      <c r="FG5" s="29"/>
      <c r="FH5" s="29"/>
      <c r="FI5" s="29"/>
      <c r="FJ5" s="29"/>
      <c r="FK5" s="29"/>
      <c r="FL5" s="29"/>
      <c r="FM5" s="29"/>
      <c r="FN5" s="29"/>
      <c r="FO5" s="29"/>
      <c r="FP5" s="29"/>
      <c r="FQ5" s="29"/>
      <c r="FR5" s="29"/>
      <c r="FS5" s="29"/>
      <c r="FT5" s="29"/>
      <c r="FU5" s="29"/>
      <c r="FV5" s="29"/>
      <c r="FW5" s="29"/>
      <c r="FX5" s="29"/>
    </row>
    <row r="6" spans="1:180" x14ac:dyDescent="0.2">
      <c r="A6" s="1" t="s">
        <v>10</v>
      </c>
      <c r="B6" s="29" t="s">
        <v>127</v>
      </c>
      <c r="C6" s="29">
        <v>673826.66148330108</v>
      </c>
      <c r="D6" s="29">
        <v>1291957.4134721155</v>
      </c>
      <c r="E6" s="29">
        <v>0</v>
      </c>
      <c r="F6" s="29">
        <v>1831.6589563000825</v>
      </c>
      <c r="G6" s="29">
        <v>7.1642462436769847</v>
      </c>
      <c r="H6" s="29">
        <v>11.94041040612831</v>
      </c>
      <c r="I6" s="29">
        <v>260569.24927812378</v>
      </c>
      <c r="J6" s="29">
        <v>4707.705809456188</v>
      </c>
      <c r="K6" s="29">
        <v>2.3880820812256616</v>
      </c>
      <c r="L6" s="29">
        <v>0</v>
      </c>
      <c r="M6" s="29">
        <v>0</v>
      </c>
      <c r="N6" s="29">
        <v>0</v>
      </c>
      <c r="O6" s="29">
        <v>62.886161472275759</v>
      </c>
      <c r="P6" s="29">
        <v>2560.3852085496483</v>
      </c>
      <c r="Q6" s="29">
        <v>19.771920374771295</v>
      </c>
      <c r="R6" s="29">
        <v>5595.6934952787105</v>
      </c>
      <c r="S6" s="29">
        <v>136.86558387500628</v>
      </c>
      <c r="T6" s="29">
        <v>2.3880820812256616</v>
      </c>
      <c r="U6" s="29">
        <v>300.89834223443336</v>
      </c>
      <c r="V6" s="29">
        <v>18.308629289396741</v>
      </c>
      <c r="W6" s="29">
        <v>7.1642462436769856</v>
      </c>
      <c r="X6" s="29">
        <v>29588.536724518246</v>
      </c>
      <c r="Y6" s="29">
        <v>100.12480205492849</v>
      </c>
      <c r="Z6" s="29">
        <v>341623.101992935</v>
      </c>
      <c r="AA6" s="29">
        <v>0</v>
      </c>
      <c r="AB6" s="29">
        <v>388.46135187937432</v>
      </c>
      <c r="AC6" s="29">
        <v>4904.5893673261908</v>
      </c>
      <c r="AD6" s="29">
        <v>0</v>
      </c>
      <c r="AE6" s="29">
        <v>0</v>
      </c>
      <c r="AF6" s="29">
        <v>0</v>
      </c>
      <c r="AG6" s="29">
        <v>0</v>
      </c>
      <c r="AH6" s="29">
        <v>0</v>
      </c>
      <c r="AI6" s="29">
        <v>0</v>
      </c>
      <c r="AJ6" s="29">
        <v>0</v>
      </c>
      <c r="AK6" s="29">
        <v>0</v>
      </c>
      <c r="AL6" s="29">
        <v>0</v>
      </c>
      <c r="AM6" s="29">
        <v>0</v>
      </c>
      <c r="AN6" s="29">
        <v>0</v>
      </c>
      <c r="AO6" s="29">
        <v>0</v>
      </c>
      <c r="AP6" s="29">
        <v>0</v>
      </c>
      <c r="AQ6" s="29">
        <v>0</v>
      </c>
      <c r="AR6" s="29">
        <v>0</v>
      </c>
      <c r="AS6" s="29">
        <v>0</v>
      </c>
      <c r="AT6" s="29">
        <v>0</v>
      </c>
      <c r="AU6" s="29">
        <v>0</v>
      </c>
      <c r="AV6" s="29">
        <v>0</v>
      </c>
      <c r="AW6" s="29">
        <v>0</v>
      </c>
      <c r="AX6" s="29">
        <v>0</v>
      </c>
      <c r="AY6" s="29">
        <v>0</v>
      </c>
      <c r="AZ6" s="29">
        <v>0</v>
      </c>
      <c r="BA6" s="29">
        <v>0</v>
      </c>
      <c r="BB6" s="29">
        <v>0</v>
      </c>
      <c r="BC6" s="29">
        <v>0</v>
      </c>
      <c r="BD6" s="29">
        <v>0</v>
      </c>
      <c r="BE6" s="29">
        <v>0</v>
      </c>
      <c r="BF6" s="29">
        <v>0</v>
      </c>
      <c r="BG6" s="29">
        <v>29660</v>
      </c>
      <c r="BH6" s="29">
        <v>351.04806594017231</v>
      </c>
      <c r="BI6" s="29">
        <v>31.045067055933604</v>
      </c>
      <c r="BJ6" s="29">
        <v>940.10831264250214</v>
      </c>
      <c r="BK6" s="29">
        <v>0</v>
      </c>
      <c r="BL6" s="29">
        <v>587.46819198151275</v>
      </c>
      <c r="BM6" s="29">
        <v>1028.4673496478517</v>
      </c>
      <c r="BN6" s="29">
        <v>0</v>
      </c>
      <c r="BO6" s="29">
        <v>0</v>
      </c>
      <c r="BP6" s="29">
        <v>0</v>
      </c>
      <c r="BQ6" s="29">
        <v>0</v>
      </c>
      <c r="BR6" s="29">
        <v>0</v>
      </c>
      <c r="BS6" s="29">
        <v>0</v>
      </c>
      <c r="BT6" s="59">
        <f t="shared" si="0"/>
        <v>2650821.4946334092</v>
      </c>
      <c r="BU6" s="29">
        <v>176929.71170579182</v>
      </c>
      <c r="BV6" s="29">
        <v>0</v>
      </c>
      <c r="BW6" s="29">
        <v>0</v>
      </c>
      <c r="BX6" s="29">
        <v>0</v>
      </c>
      <c r="BY6" s="29">
        <v>0</v>
      </c>
      <c r="BZ6" s="29">
        <v>0</v>
      </c>
      <c r="CA6" s="29">
        <v>0</v>
      </c>
      <c r="CB6" s="29">
        <v>0</v>
      </c>
      <c r="CC6" s="29">
        <v>0</v>
      </c>
      <c r="CD6" s="29">
        <v>0</v>
      </c>
      <c r="CE6" s="29">
        <v>0</v>
      </c>
      <c r="CF6" s="29">
        <v>509.00000000000017</v>
      </c>
      <c r="CG6" s="29">
        <v>0</v>
      </c>
      <c r="CH6" s="29">
        <v>180810.3820559477</v>
      </c>
      <c r="CI6" s="29">
        <v>343793.41160485195</v>
      </c>
      <c r="CJ6" s="38">
        <f t="shared" si="1"/>
        <v>3352864.0000000005</v>
      </c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  <c r="DR6" s="29"/>
      <c r="DS6" s="29"/>
      <c r="DT6" s="29"/>
      <c r="DU6" s="29"/>
      <c r="DV6" s="29"/>
      <c r="DW6" s="29"/>
      <c r="DX6" s="29"/>
      <c r="DY6" s="29"/>
      <c r="DZ6" s="29"/>
      <c r="EA6" s="29"/>
      <c r="EB6" s="29"/>
      <c r="EC6" s="29"/>
      <c r="ED6" s="29"/>
      <c r="EE6" s="29"/>
      <c r="EF6" s="29"/>
      <c r="EG6" s="29"/>
      <c r="EH6" s="29"/>
      <c r="EI6" s="29"/>
      <c r="EJ6" s="29"/>
      <c r="EK6" s="29"/>
      <c r="EL6" s="29"/>
      <c r="EM6" s="29"/>
      <c r="EN6" s="29"/>
      <c r="EO6" s="29"/>
      <c r="EP6" s="29"/>
      <c r="EQ6" s="29"/>
      <c r="ER6" s="29"/>
      <c r="ES6" s="29"/>
      <c r="ET6" s="29"/>
      <c r="EU6" s="29"/>
      <c r="EV6" s="29"/>
      <c r="EW6" s="29"/>
      <c r="EX6" s="29"/>
      <c r="EY6" s="29"/>
      <c r="EZ6" s="29"/>
      <c r="FA6" s="29"/>
      <c r="FB6" s="29"/>
      <c r="FC6" s="29"/>
      <c r="FD6" s="29"/>
      <c r="FE6" s="29"/>
      <c r="FF6" s="29"/>
      <c r="FG6" s="29"/>
      <c r="FH6" s="29"/>
      <c r="FI6" s="29"/>
      <c r="FJ6" s="29"/>
      <c r="FK6" s="29"/>
      <c r="FL6" s="29"/>
      <c r="FM6" s="29"/>
      <c r="FN6" s="29"/>
      <c r="FO6" s="29"/>
      <c r="FP6" s="29"/>
      <c r="FQ6" s="29"/>
      <c r="FR6" s="29"/>
      <c r="FS6" s="29"/>
      <c r="FT6" s="29"/>
      <c r="FU6" s="29"/>
      <c r="FV6" s="29"/>
      <c r="FW6" s="29"/>
      <c r="FX6" s="29"/>
    </row>
    <row r="7" spans="1:180" x14ac:dyDescent="0.2">
      <c r="A7" s="1" t="s">
        <v>11</v>
      </c>
      <c r="B7" s="29" t="s">
        <v>128</v>
      </c>
      <c r="C7" s="29">
        <v>20901.408107337829</v>
      </c>
      <c r="D7" s="29">
        <v>4.9279205374035451</v>
      </c>
      <c r="E7" s="29">
        <v>14327.947235819427</v>
      </c>
      <c r="F7" s="29">
        <v>18.074185937637708</v>
      </c>
      <c r="G7" s="29">
        <v>1291312.7048469151</v>
      </c>
      <c r="H7" s="29">
        <v>1.2877064452296669</v>
      </c>
      <c r="I7" s="29">
        <v>1.0956650046627925</v>
      </c>
      <c r="J7" s="29">
        <v>0.41323202836264944</v>
      </c>
      <c r="K7" s="29">
        <v>2.2787774510122865</v>
      </c>
      <c r="L7" s="29">
        <v>3.3778717671137732</v>
      </c>
      <c r="M7" s="29">
        <v>13850.92504727236</v>
      </c>
      <c r="N7" s="29">
        <v>8.3290759697209626</v>
      </c>
      <c r="O7" s="29">
        <v>1.935846307142868</v>
      </c>
      <c r="P7" s="29">
        <v>4.02258231758828</v>
      </c>
      <c r="Q7" s="29">
        <v>5.4868983019106976E-2</v>
      </c>
      <c r="R7" s="29">
        <v>2.2822067624509805</v>
      </c>
      <c r="S7" s="29">
        <v>6.2722106213716664</v>
      </c>
      <c r="T7" s="29">
        <v>3.8013917297925053</v>
      </c>
      <c r="U7" s="29">
        <v>19.620805396488784</v>
      </c>
      <c r="V7" s="29">
        <v>1.215690905017089</v>
      </c>
      <c r="W7" s="29">
        <v>1.2671305765975018</v>
      </c>
      <c r="X7" s="29">
        <v>6.2619226870555842</v>
      </c>
      <c r="Y7" s="29">
        <v>8.230347452866047</v>
      </c>
      <c r="Z7" s="29">
        <v>2.6645749878653828</v>
      </c>
      <c r="AA7" s="29">
        <v>0.73387264788055573</v>
      </c>
      <c r="AB7" s="29">
        <v>15.080397051657684</v>
      </c>
      <c r="AC7" s="29">
        <v>0.22976386639251048</v>
      </c>
      <c r="AD7" s="29">
        <v>39.414791020631625</v>
      </c>
      <c r="AE7" s="29">
        <v>307.73612057410014</v>
      </c>
      <c r="AF7" s="29">
        <v>76.641681343376362</v>
      </c>
      <c r="AG7" s="29">
        <v>36.916537637542916</v>
      </c>
      <c r="AH7" s="29">
        <v>75.991826825743814</v>
      </c>
      <c r="AI7" s="29">
        <v>2.0472989289004291</v>
      </c>
      <c r="AJ7" s="29">
        <v>25.843291001999386</v>
      </c>
      <c r="AK7" s="29">
        <v>4.5438376562697966</v>
      </c>
      <c r="AL7" s="29">
        <v>53364.875158127259</v>
      </c>
      <c r="AM7" s="29">
        <v>7.9662904720865937</v>
      </c>
      <c r="AN7" s="29">
        <v>53.231486807130509</v>
      </c>
      <c r="AO7" s="29">
        <v>7.0849574323421889</v>
      </c>
      <c r="AP7" s="29">
        <v>79.093639022042709</v>
      </c>
      <c r="AQ7" s="29">
        <v>193.42345307666818</v>
      </c>
      <c r="AR7" s="29">
        <v>206.89035909642024</v>
      </c>
      <c r="AS7" s="29">
        <v>35.112719820789771</v>
      </c>
      <c r="AT7" s="29">
        <v>43.672281171770457</v>
      </c>
      <c r="AU7" s="29">
        <v>5.9189915431861655</v>
      </c>
      <c r="AV7" s="29">
        <v>7.7159507370619176E-2</v>
      </c>
      <c r="AW7" s="29">
        <v>0</v>
      </c>
      <c r="AX7" s="29">
        <v>112.68374456405226</v>
      </c>
      <c r="AY7" s="29">
        <v>42.91954731097708</v>
      </c>
      <c r="AZ7" s="29">
        <v>27.643679507313834</v>
      </c>
      <c r="BA7" s="29">
        <v>2.6268525620397467</v>
      </c>
      <c r="BB7" s="29">
        <v>18.900649994363008</v>
      </c>
      <c r="BC7" s="29">
        <v>56.190982578723592</v>
      </c>
      <c r="BD7" s="29">
        <v>9.3328710804062283</v>
      </c>
      <c r="BE7" s="29">
        <v>43.838602776547127</v>
      </c>
      <c r="BF7" s="29">
        <v>2.4279524985954835</v>
      </c>
      <c r="BG7" s="29">
        <v>54.34429836898677</v>
      </c>
      <c r="BH7" s="29">
        <v>959.94143119787327</v>
      </c>
      <c r="BI7" s="29">
        <v>1.951278208616992</v>
      </c>
      <c r="BJ7" s="29">
        <v>697.16186892933445</v>
      </c>
      <c r="BK7" s="29">
        <v>14.505987385676407</v>
      </c>
      <c r="BL7" s="29">
        <v>1064.175352376983</v>
      </c>
      <c r="BM7" s="29">
        <v>3729.2921714496792</v>
      </c>
      <c r="BN7" s="29">
        <v>72.613955058630054</v>
      </c>
      <c r="BO7" s="29">
        <v>41.654131390098932</v>
      </c>
      <c r="BP7" s="29">
        <v>347.04288828441292</v>
      </c>
      <c r="BQ7" s="29">
        <v>3.8871245157598597</v>
      </c>
      <c r="BR7" s="29">
        <v>11.74367702180824</v>
      </c>
      <c r="BS7" s="29">
        <v>0</v>
      </c>
      <c r="BT7" s="59">
        <f t="shared" si="0"/>
        <v>1402387.8042129055</v>
      </c>
      <c r="BU7" s="29">
        <v>103246.14890342268</v>
      </c>
      <c r="BV7" s="29">
        <v>0</v>
      </c>
      <c r="BW7" s="29">
        <v>0</v>
      </c>
      <c r="BX7" s="29">
        <v>0</v>
      </c>
      <c r="BY7" s="29">
        <v>0</v>
      </c>
      <c r="BZ7" s="29">
        <v>0</v>
      </c>
      <c r="CA7" s="29">
        <v>0</v>
      </c>
      <c r="CB7" s="29">
        <v>0</v>
      </c>
      <c r="CC7" s="29">
        <v>0</v>
      </c>
      <c r="CD7" s="29">
        <v>514</v>
      </c>
      <c r="CE7" s="29">
        <v>0</v>
      </c>
      <c r="CF7" s="29">
        <v>0</v>
      </c>
      <c r="CG7" s="29">
        <v>0</v>
      </c>
      <c r="CH7" s="29">
        <v>4734.375836320386</v>
      </c>
      <c r="CI7" s="29">
        <v>3390836.6710473518</v>
      </c>
      <c r="CJ7" s="38">
        <f t="shared" si="1"/>
        <v>4901719</v>
      </c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  <c r="DV7" s="29"/>
      <c r="DW7" s="29"/>
      <c r="DX7" s="29"/>
      <c r="DY7" s="29"/>
      <c r="DZ7" s="29"/>
      <c r="EA7" s="29"/>
      <c r="EB7" s="29"/>
      <c r="EC7" s="29"/>
      <c r="ED7" s="29"/>
      <c r="EE7" s="29"/>
      <c r="EF7" s="29"/>
      <c r="EG7" s="29"/>
      <c r="EH7" s="29"/>
      <c r="EI7" s="29"/>
      <c r="EJ7" s="29"/>
      <c r="EK7" s="29"/>
      <c r="EL7" s="29"/>
      <c r="EM7" s="29"/>
      <c r="EN7" s="29"/>
      <c r="EO7" s="29"/>
      <c r="EP7" s="29"/>
      <c r="EQ7" s="29"/>
      <c r="ER7" s="29"/>
      <c r="ES7" s="29"/>
      <c r="ET7" s="29"/>
      <c r="EU7" s="29"/>
      <c r="EV7" s="29"/>
      <c r="EW7" s="29"/>
      <c r="EX7" s="29"/>
      <c r="EY7" s="29"/>
      <c r="EZ7" s="29"/>
      <c r="FA7" s="29"/>
      <c r="FB7" s="29"/>
      <c r="FC7" s="29"/>
      <c r="FD7" s="29"/>
      <c r="FE7" s="29"/>
      <c r="FF7" s="29"/>
      <c r="FG7" s="29"/>
      <c r="FH7" s="29"/>
      <c r="FI7" s="29"/>
      <c r="FJ7" s="29"/>
      <c r="FK7" s="29"/>
      <c r="FL7" s="29"/>
      <c r="FM7" s="29"/>
      <c r="FN7" s="29"/>
      <c r="FO7" s="29"/>
      <c r="FP7" s="29"/>
      <c r="FQ7" s="29"/>
      <c r="FR7" s="29"/>
      <c r="FS7" s="29"/>
      <c r="FT7" s="29"/>
      <c r="FU7" s="29"/>
      <c r="FV7" s="29"/>
      <c r="FW7" s="29"/>
      <c r="FX7" s="29"/>
    </row>
    <row r="8" spans="1:180" x14ac:dyDescent="0.2">
      <c r="A8" s="1" t="s">
        <v>12</v>
      </c>
      <c r="B8" s="29" t="s">
        <v>129</v>
      </c>
      <c r="C8" s="29">
        <v>195253.27770106788</v>
      </c>
      <c r="D8" s="29">
        <v>2.8345291519470188</v>
      </c>
      <c r="E8" s="29">
        <v>3.4822577549197455</v>
      </c>
      <c r="F8" s="29">
        <v>630424.00509120652</v>
      </c>
      <c r="G8" s="29">
        <v>12993.155516108154</v>
      </c>
      <c r="H8" s="29">
        <v>29.213110066218889</v>
      </c>
      <c r="I8" s="29">
        <v>41.498099683389206</v>
      </c>
      <c r="J8" s="29">
        <v>10314.53064109582</v>
      </c>
      <c r="K8" s="29">
        <v>5.529712193396132</v>
      </c>
      <c r="L8" s="29">
        <v>8153072.2997203842</v>
      </c>
      <c r="M8" s="29">
        <v>18658.687264877663</v>
      </c>
      <c r="N8" s="29">
        <v>957.63139822093819</v>
      </c>
      <c r="O8" s="29">
        <v>9310.6244412448286</v>
      </c>
      <c r="P8" s="29">
        <v>445881.51505154977</v>
      </c>
      <c r="Q8" s="29">
        <v>3346.5023772284103</v>
      </c>
      <c r="R8" s="29">
        <v>24661.729942117778</v>
      </c>
      <c r="S8" s="29">
        <v>171.02618231532378</v>
      </c>
      <c r="T8" s="29">
        <v>28.695749471334544</v>
      </c>
      <c r="U8" s="29">
        <v>3736.7430686799971</v>
      </c>
      <c r="V8" s="29">
        <v>9.2926781563241896</v>
      </c>
      <c r="W8" s="29">
        <v>46.529253596361428</v>
      </c>
      <c r="X8" s="29">
        <v>118.69128731610461</v>
      </c>
      <c r="Y8" s="29">
        <v>115.54732998243215</v>
      </c>
      <c r="Z8" s="29">
        <v>4766214.9485486709</v>
      </c>
      <c r="AA8" s="29">
        <v>7.9782394340568805</v>
      </c>
      <c r="AB8" s="29">
        <v>13455.702606727154</v>
      </c>
      <c r="AC8" s="29">
        <v>558909.18867451278</v>
      </c>
      <c r="AD8" s="29">
        <v>119.13925514154228</v>
      </c>
      <c r="AE8" s="29">
        <v>2147.5140596566134</v>
      </c>
      <c r="AF8" s="29">
        <v>485.46752224306942</v>
      </c>
      <c r="AG8" s="29">
        <v>61.725689016433918</v>
      </c>
      <c r="AH8" s="29">
        <v>54.160429009275234</v>
      </c>
      <c r="AI8" s="29">
        <v>0.33790797473665674</v>
      </c>
      <c r="AJ8" s="29">
        <v>2548.5048322350076</v>
      </c>
      <c r="AK8" s="29">
        <v>14.875755595722136</v>
      </c>
      <c r="AL8" s="29">
        <v>5019.3006501600194</v>
      </c>
      <c r="AM8" s="29">
        <v>28.192817379459655</v>
      </c>
      <c r="AN8" s="29">
        <v>14250.246734994167</v>
      </c>
      <c r="AO8" s="29">
        <v>51.681394353733289</v>
      </c>
      <c r="AP8" s="29">
        <v>363.70648942090679</v>
      </c>
      <c r="AQ8" s="29">
        <v>81.602626486066896</v>
      </c>
      <c r="AR8" s="29">
        <v>74.29074488882334</v>
      </c>
      <c r="AS8" s="29">
        <v>48.53378833092804</v>
      </c>
      <c r="AT8" s="29">
        <v>9.6537356359261821</v>
      </c>
      <c r="AU8" s="29">
        <v>24.329374183866328</v>
      </c>
      <c r="AV8" s="29">
        <v>35.436090456327456</v>
      </c>
      <c r="AW8" s="29">
        <v>0</v>
      </c>
      <c r="AX8" s="29">
        <v>174.54410269832135</v>
      </c>
      <c r="AY8" s="29">
        <v>342.03681471366929</v>
      </c>
      <c r="AZ8" s="29">
        <v>295.00140035437005</v>
      </c>
      <c r="BA8" s="29">
        <v>665.40074730484184</v>
      </c>
      <c r="BB8" s="29">
        <v>56.695168749792337</v>
      </c>
      <c r="BC8" s="29">
        <v>57.516007110086733</v>
      </c>
      <c r="BD8" s="29">
        <v>189.92916982276554</v>
      </c>
      <c r="BE8" s="29">
        <v>53.155348588964344</v>
      </c>
      <c r="BF8" s="29">
        <v>3.9875433929618778</v>
      </c>
      <c r="BG8" s="29">
        <v>233733.04839599039</v>
      </c>
      <c r="BH8" s="29">
        <v>13117.180579199132</v>
      </c>
      <c r="BI8" s="29">
        <v>278.1395441473714</v>
      </c>
      <c r="BJ8" s="29">
        <v>9510.4857536853597</v>
      </c>
      <c r="BK8" s="29">
        <v>17.158216050635627</v>
      </c>
      <c r="BL8" s="29">
        <v>992.01473119635853</v>
      </c>
      <c r="BM8" s="29">
        <v>15223.783968796623</v>
      </c>
      <c r="BN8" s="29">
        <v>7541.472619724972</v>
      </c>
      <c r="BO8" s="29">
        <v>4036.7980649993247</v>
      </c>
      <c r="BP8" s="29">
        <v>318.31533097294897</v>
      </c>
      <c r="BQ8" s="29">
        <v>14.052175158578008</v>
      </c>
      <c r="BR8" s="29">
        <v>52.443940365063213</v>
      </c>
      <c r="BS8" s="29">
        <v>0</v>
      </c>
      <c r="BT8" s="59">
        <f t="shared" si="0"/>
        <v>15159862.719993006</v>
      </c>
      <c r="BU8" s="29">
        <v>161652.69063138979</v>
      </c>
      <c r="BV8" s="29">
        <v>0</v>
      </c>
      <c r="BW8" s="29">
        <v>0</v>
      </c>
      <c r="BX8" s="29">
        <v>0</v>
      </c>
      <c r="BY8" s="29">
        <v>0</v>
      </c>
      <c r="BZ8" s="29">
        <v>0</v>
      </c>
      <c r="CA8" s="29">
        <v>0</v>
      </c>
      <c r="CB8" s="29">
        <v>0</v>
      </c>
      <c r="CC8" s="29">
        <v>0</v>
      </c>
      <c r="CD8" s="29">
        <v>17926.472703977121</v>
      </c>
      <c r="CE8" s="29">
        <v>0</v>
      </c>
      <c r="CF8" s="29">
        <v>137261.00000000003</v>
      </c>
      <c r="CG8" s="29">
        <v>0</v>
      </c>
      <c r="CH8" s="29">
        <v>68668.947491862054</v>
      </c>
      <c r="CI8" s="29">
        <v>14771632.523458773</v>
      </c>
      <c r="CJ8" s="38">
        <f t="shared" si="1"/>
        <v>30317004.354279008</v>
      </c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  <c r="DL8" s="29"/>
      <c r="DM8" s="29"/>
      <c r="DN8" s="29"/>
      <c r="DO8" s="29"/>
      <c r="DP8" s="29"/>
      <c r="DQ8" s="29"/>
      <c r="DR8" s="29"/>
      <c r="DS8" s="29"/>
      <c r="DT8" s="29"/>
      <c r="DU8" s="29"/>
      <c r="DV8" s="29"/>
      <c r="DW8" s="29"/>
      <c r="DX8" s="29"/>
      <c r="DY8" s="29"/>
      <c r="DZ8" s="29"/>
      <c r="EA8" s="29"/>
      <c r="EB8" s="29"/>
      <c r="EC8" s="29"/>
      <c r="ED8" s="29"/>
      <c r="EE8" s="29"/>
      <c r="EF8" s="29"/>
      <c r="EG8" s="29"/>
      <c r="EH8" s="29"/>
      <c r="EI8" s="29"/>
      <c r="EJ8" s="29"/>
      <c r="EK8" s="29"/>
      <c r="EL8" s="29"/>
      <c r="EM8" s="29"/>
      <c r="EN8" s="29"/>
      <c r="EO8" s="29"/>
      <c r="EP8" s="29"/>
      <c r="EQ8" s="29"/>
      <c r="ER8" s="29"/>
      <c r="ES8" s="29"/>
      <c r="ET8" s="29"/>
      <c r="EU8" s="29"/>
      <c r="EV8" s="29"/>
      <c r="EW8" s="29"/>
      <c r="EX8" s="29"/>
      <c r="EY8" s="29"/>
      <c r="EZ8" s="29"/>
      <c r="FA8" s="29"/>
      <c r="FB8" s="29"/>
      <c r="FC8" s="29"/>
      <c r="FD8" s="29"/>
      <c r="FE8" s="29"/>
      <c r="FF8" s="29"/>
      <c r="FG8" s="29"/>
      <c r="FH8" s="29"/>
      <c r="FI8" s="29"/>
      <c r="FJ8" s="29"/>
      <c r="FK8" s="29"/>
      <c r="FL8" s="29"/>
      <c r="FM8" s="29"/>
      <c r="FN8" s="29"/>
      <c r="FO8" s="29"/>
      <c r="FP8" s="29"/>
      <c r="FQ8" s="29"/>
      <c r="FR8" s="29"/>
      <c r="FS8" s="29"/>
      <c r="FT8" s="29"/>
      <c r="FU8" s="29"/>
      <c r="FV8" s="29"/>
      <c r="FW8" s="29"/>
      <c r="FX8" s="29"/>
    </row>
    <row r="9" spans="1:180" x14ac:dyDescent="0.2">
      <c r="A9" s="1" t="s">
        <v>13</v>
      </c>
      <c r="B9" s="29" t="s">
        <v>130</v>
      </c>
      <c r="C9" s="29">
        <v>9223333.173158979</v>
      </c>
      <c r="D9" s="29">
        <v>1466.9232929967679</v>
      </c>
      <c r="E9" s="29">
        <v>594862.45234052453</v>
      </c>
      <c r="F9" s="29">
        <v>34881.063214585869</v>
      </c>
      <c r="G9" s="29">
        <v>14555326.819760922</v>
      </c>
      <c r="H9" s="29">
        <v>105357.14053849931</v>
      </c>
      <c r="I9" s="29">
        <v>3015.3509791261508</v>
      </c>
      <c r="J9" s="29">
        <v>50070.100216612831</v>
      </c>
      <c r="K9" s="29">
        <v>1402.1195903551545</v>
      </c>
      <c r="L9" s="29">
        <v>514352.50045720057</v>
      </c>
      <c r="M9" s="29">
        <v>908165.36119503062</v>
      </c>
      <c r="N9" s="29">
        <v>390486.31992487272</v>
      </c>
      <c r="O9" s="29">
        <v>78163.584679451698</v>
      </c>
      <c r="P9" s="29">
        <v>11329.044169359333</v>
      </c>
      <c r="Q9" s="29">
        <v>427.20459469144765</v>
      </c>
      <c r="R9" s="29">
        <v>6604.7500851151608</v>
      </c>
      <c r="S9" s="29">
        <v>8101.1425409445219</v>
      </c>
      <c r="T9" s="29">
        <v>3910.2808478296729</v>
      </c>
      <c r="U9" s="29">
        <v>137348.76506249423</v>
      </c>
      <c r="V9" s="29">
        <v>1792.8051149464854</v>
      </c>
      <c r="W9" s="29">
        <v>923.26329475937109</v>
      </c>
      <c r="X9" s="29">
        <v>33071.703030192897</v>
      </c>
      <c r="Y9" s="29">
        <v>7530.3170522593582</v>
      </c>
      <c r="Z9" s="29">
        <v>102851.26408953971</v>
      </c>
      <c r="AA9" s="29">
        <v>1482.3792224734837</v>
      </c>
      <c r="AB9" s="29">
        <v>26431.773752711815</v>
      </c>
      <c r="AC9" s="29">
        <v>19329.318056497421</v>
      </c>
      <c r="AD9" s="29">
        <v>27845.420937640705</v>
      </c>
      <c r="AE9" s="29">
        <v>418400.13386527041</v>
      </c>
      <c r="AF9" s="29">
        <v>105621.83420424067</v>
      </c>
      <c r="AG9" s="29">
        <v>17728.65795653002</v>
      </c>
      <c r="AH9" s="29">
        <v>24385.10353571516</v>
      </c>
      <c r="AI9" s="29">
        <v>474.93720293457687</v>
      </c>
      <c r="AJ9" s="29">
        <v>27252.673355435621</v>
      </c>
      <c r="AK9" s="29">
        <v>3397.9385642550756</v>
      </c>
      <c r="AL9" s="29">
        <v>6109953.7411346994</v>
      </c>
      <c r="AM9" s="29">
        <v>6333.4958526206583</v>
      </c>
      <c r="AN9" s="29">
        <v>20318.016116429673</v>
      </c>
      <c r="AO9" s="29">
        <v>10071.192345837246</v>
      </c>
      <c r="AP9" s="29">
        <v>76789.751529647227</v>
      </c>
      <c r="AQ9" s="29">
        <v>52608.448696673062</v>
      </c>
      <c r="AR9" s="29">
        <v>54091.906914028841</v>
      </c>
      <c r="AS9" s="29">
        <v>15194.442110333592</v>
      </c>
      <c r="AT9" s="29">
        <v>10411.772400068008</v>
      </c>
      <c r="AU9" s="29">
        <v>5258.9615269548649</v>
      </c>
      <c r="AV9" s="29">
        <v>792.66041046174962</v>
      </c>
      <c r="AW9" s="29">
        <v>5.4975783265832365E-3</v>
      </c>
      <c r="AX9" s="29">
        <v>51876.056747700393</v>
      </c>
      <c r="AY9" s="29">
        <v>65834.089159339535</v>
      </c>
      <c r="AZ9" s="29">
        <v>57325.204771043769</v>
      </c>
      <c r="BA9" s="29">
        <v>632.58274259119742</v>
      </c>
      <c r="BB9" s="29">
        <v>13284.501984344368</v>
      </c>
      <c r="BC9" s="29">
        <v>21158.200830354101</v>
      </c>
      <c r="BD9" s="29">
        <v>33623.213169002396</v>
      </c>
      <c r="BE9" s="29">
        <v>17716.104590448896</v>
      </c>
      <c r="BF9" s="29">
        <v>1160.8946859345533</v>
      </c>
      <c r="BG9" s="29">
        <v>26051.579811214768</v>
      </c>
      <c r="BH9" s="29">
        <v>215307.79803566096</v>
      </c>
      <c r="BI9" s="29">
        <v>1926.2522904753821</v>
      </c>
      <c r="BJ9" s="29">
        <v>151067.48243259868</v>
      </c>
      <c r="BK9" s="29">
        <v>5791.1552912437955</v>
      </c>
      <c r="BL9" s="29">
        <v>230840.91429539464</v>
      </c>
      <c r="BM9" s="29">
        <v>855978.08288067032</v>
      </c>
      <c r="BN9" s="29">
        <v>62578.136140981667</v>
      </c>
      <c r="BO9" s="29">
        <v>25501.358283564852</v>
      </c>
      <c r="BP9" s="29">
        <v>123216.36560032189</v>
      </c>
      <c r="BQ9" s="29">
        <v>5144.4724526743794</v>
      </c>
      <c r="BR9" s="29">
        <v>11333.634409911394</v>
      </c>
      <c r="BS9" s="29">
        <v>0</v>
      </c>
      <c r="BT9" s="59">
        <f t="shared" si="0"/>
        <v>35786296.095025785</v>
      </c>
      <c r="BU9" s="29">
        <v>25349145.082560059</v>
      </c>
      <c r="BV9" s="29">
        <v>0</v>
      </c>
      <c r="BW9" s="29">
        <v>1983.2445210188348</v>
      </c>
      <c r="BX9" s="29">
        <v>0</v>
      </c>
      <c r="BY9" s="29">
        <v>0</v>
      </c>
      <c r="BZ9" s="29">
        <v>0</v>
      </c>
      <c r="CA9" s="29">
        <v>0</v>
      </c>
      <c r="CB9" s="29">
        <v>0</v>
      </c>
      <c r="CC9" s="29">
        <v>0</v>
      </c>
      <c r="CD9" s="29">
        <v>58595.555414300063</v>
      </c>
      <c r="CE9" s="29">
        <v>0</v>
      </c>
      <c r="CF9" s="29">
        <v>623864</v>
      </c>
      <c r="CG9" s="29">
        <v>0</v>
      </c>
      <c r="CH9" s="29">
        <v>158318.52523057</v>
      </c>
      <c r="CI9" s="29">
        <v>79999989.294115514</v>
      </c>
      <c r="CJ9" s="38">
        <f t="shared" si="1"/>
        <v>141978191.79686725</v>
      </c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  <c r="DR9" s="29"/>
      <c r="DS9" s="29"/>
      <c r="DT9" s="29"/>
      <c r="DU9" s="29"/>
      <c r="DV9" s="29"/>
      <c r="DW9" s="29"/>
      <c r="DX9" s="29"/>
      <c r="DY9" s="29"/>
      <c r="DZ9" s="29"/>
      <c r="EA9" s="29"/>
      <c r="EB9" s="29"/>
      <c r="EC9" s="29"/>
      <c r="ED9" s="29"/>
      <c r="EE9" s="29"/>
      <c r="EF9" s="29"/>
      <c r="EG9" s="29"/>
      <c r="EH9" s="29"/>
      <c r="EI9" s="29"/>
      <c r="EJ9" s="29"/>
      <c r="EK9" s="29"/>
      <c r="EL9" s="29"/>
      <c r="EM9" s="29"/>
      <c r="EN9" s="29"/>
      <c r="EO9" s="29"/>
      <c r="EP9" s="29"/>
      <c r="EQ9" s="29"/>
      <c r="ER9" s="29"/>
      <c r="ES9" s="29"/>
      <c r="ET9" s="29"/>
      <c r="EU9" s="29"/>
      <c r="EV9" s="29"/>
      <c r="EW9" s="29"/>
      <c r="EX9" s="29"/>
      <c r="EY9" s="29"/>
      <c r="EZ9" s="29"/>
      <c r="FA9" s="29"/>
      <c r="FB9" s="29"/>
      <c r="FC9" s="29"/>
      <c r="FD9" s="29"/>
      <c r="FE9" s="29"/>
      <c r="FF9" s="29"/>
      <c r="FG9" s="29"/>
      <c r="FH9" s="29"/>
      <c r="FI9" s="29"/>
      <c r="FJ9" s="29"/>
      <c r="FK9" s="29"/>
      <c r="FL9" s="29"/>
      <c r="FM9" s="29"/>
      <c r="FN9" s="29"/>
      <c r="FO9" s="29"/>
      <c r="FP9" s="29"/>
      <c r="FQ9" s="29"/>
      <c r="FR9" s="29"/>
      <c r="FS9" s="29"/>
      <c r="FT9" s="29"/>
      <c r="FU9" s="29"/>
      <c r="FV9" s="29"/>
      <c r="FW9" s="29"/>
      <c r="FX9" s="29"/>
    </row>
    <row r="10" spans="1:180" x14ac:dyDescent="0.2">
      <c r="A10" s="1" t="s">
        <v>14</v>
      </c>
      <c r="B10" s="29" t="s">
        <v>131</v>
      </c>
      <c r="C10" s="29">
        <v>11261.096087118094</v>
      </c>
      <c r="D10" s="29">
        <v>1472.9312204541593</v>
      </c>
      <c r="E10" s="29">
        <v>709.3290232616406</v>
      </c>
      <c r="F10" s="29">
        <v>6974.781160761052</v>
      </c>
      <c r="G10" s="29">
        <v>13866.509424588412</v>
      </c>
      <c r="H10" s="29">
        <v>769483.63009636663</v>
      </c>
      <c r="I10" s="29">
        <v>18080.032640943591</v>
      </c>
      <c r="J10" s="29">
        <v>8310.9316718529553</v>
      </c>
      <c r="K10" s="29">
        <v>15497.096663901859</v>
      </c>
      <c r="L10" s="29">
        <v>939.27834238341006</v>
      </c>
      <c r="M10" s="29">
        <v>18292.85163088407</v>
      </c>
      <c r="N10" s="29">
        <v>6673.4267448305045</v>
      </c>
      <c r="O10" s="29">
        <v>28281.010032921109</v>
      </c>
      <c r="P10" s="29">
        <v>14760.740673570877</v>
      </c>
      <c r="Q10" s="29">
        <v>8198.1918163862574</v>
      </c>
      <c r="R10" s="29">
        <v>73571.594869391527</v>
      </c>
      <c r="S10" s="29">
        <v>10252.941446837125</v>
      </c>
      <c r="T10" s="29">
        <v>5312.2790183857551</v>
      </c>
      <c r="U10" s="29">
        <v>74323.722876759857</v>
      </c>
      <c r="V10" s="29">
        <v>10744.336696577966</v>
      </c>
      <c r="W10" s="29">
        <v>21876.589196920508</v>
      </c>
      <c r="X10" s="29">
        <v>174179.06653124336</v>
      </c>
      <c r="Y10" s="29">
        <v>16751.400922755234</v>
      </c>
      <c r="Z10" s="29">
        <v>7770.7861635873078</v>
      </c>
      <c r="AA10" s="29">
        <v>216.11834802205394</v>
      </c>
      <c r="AB10" s="29">
        <v>24115.769079921636</v>
      </c>
      <c r="AC10" s="29">
        <v>268105.63451257744</v>
      </c>
      <c r="AD10" s="29">
        <v>13670.336068524635</v>
      </c>
      <c r="AE10" s="29">
        <v>23755.834211950361</v>
      </c>
      <c r="AF10" s="29">
        <v>11536.552964466659</v>
      </c>
      <c r="AG10" s="29">
        <v>10052.782158650556</v>
      </c>
      <c r="AH10" s="29">
        <v>8459.846380293855</v>
      </c>
      <c r="AI10" s="29">
        <v>942.95643174126837</v>
      </c>
      <c r="AJ10" s="29">
        <v>4059.4679369397995</v>
      </c>
      <c r="AK10" s="29">
        <v>17705.876393225091</v>
      </c>
      <c r="AL10" s="29">
        <v>9005.0929737786082</v>
      </c>
      <c r="AM10" s="29">
        <v>1468.4779689772697</v>
      </c>
      <c r="AN10" s="29">
        <v>24494.347662023658</v>
      </c>
      <c r="AO10" s="29">
        <v>14949.674899764021</v>
      </c>
      <c r="AP10" s="29">
        <v>11066.149905896713</v>
      </c>
      <c r="AQ10" s="29">
        <v>2225.5412587046353</v>
      </c>
      <c r="AR10" s="29">
        <v>1670.4609893998399</v>
      </c>
      <c r="AS10" s="29">
        <v>1268.7035381116104</v>
      </c>
      <c r="AT10" s="29">
        <v>307.79907995879529</v>
      </c>
      <c r="AU10" s="29">
        <v>472.48837945612695</v>
      </c>
      <c r="AV10" s="29">
        <v>214.3879792617474</v>
      </c>
      <c r="AW10" s="29">
        <v>0.33534845994704904</v>
      </c>
      <c r="AX10" s="29">
        <v>4285.6220049660396</v>
      </c>
      <c r="AY10" s="29">
        <v>7739.7927674713019</v>
      </c>
      <c r="AZ10" s="29">
        <v>9071.5690809394855</v>
      </c>
      <c r="BA10" s="29">
        <v>107.9719342481411</v>
      </c>
      <c r="BB10" s="29">
        <v>1165.2313309951915</v>
      </c>
      <c r="BC10" s="29">
        <v>2342.6427264896529</v>
      </c>
      <c r="BD10" s="29">
        <v>4571.9293279584044</v>
      </c>
      <c r="BE10" s="29">
        <v>2234.359220098132</v>
      </c>
      <c r="BF10" s="29">
        <v>407.09511922969943</v>
      </c>
      <c r="BG10" s="29">
        <v>44080.891977035215</v>
      </c>
      <c r="BH10" s="29">
        <v>35344.248602301494</v>
      </c>
      <c r="BI10" s="29">
        <v>4530.423608596906</v>
      </c>
      <c r="BJ10" s="29">
        <v>15702.498616366798</v>
      </c>
      <c r="BK10" s="29">
        <v>422.12183698190216</v>
      </c>
      <c r="BL10" s="29">
        <v>25592.859851373629</v>
      </c>
      <c r="BM10" s="29">
        <v>51320.244675487673</v>
      </c>
      <c r="BN10" s="29">
        <v>11121.489655066722</v>
      </c>
      <c r="BO10" s="29">
        <v>9178.4178047498026</v>
      </c>
      <c r="BP10" s="29">
        <v>14963.291521288411</v>
      </c>
      <c r="BQ10" s="29">
        <v>1122.2791944824664</v>
      </c>
      <c r="BR10" s="29">
        <v>26302.688351761455</v>
      </c>
      <c r="BS10" s="29">
        <v>0</v>
      </c>
      <c r="BT10" s="59">
        <f t="shared" si="0"/>
        <v>2038956.8586306793</v>
      </c>
      <c r="BU10" s="29">
        <v>1209386.7937924312</v>
      </c>
      <c r="BV10" s="29">
        <v>0</v>
      </c>
      <c r="BW10" s="29">
        <v>34810.468507701749</v>
      </c>
      <c r="BX10" s="29">
        <v>0</v>
      </c>
      <c r="BY10" s="29">
        <v>0</v>
      </c>
      <c r="BZ10" s="29">
        <v>0</v>
      </c>
      <c r="CA10" s="29">
        <v>0</v>
      </c>
      <c r="CB10" s="29">
        <v>0</v>
      </c>
      <c r="CC10" s="29">
        <v>0</v>
      </c>
      <c r="CD10" s="29">
        <v>258336.52377370952</v>
      </c>
      <c r="CE10" s="29">
        <v>0</v>
      </c>
      <c r="CF10" s="29">
        <v>36359</v>
      </c>
      <c r="CG10" s="29">
        <v>4621.7170733505727</v>
      </c>
      <c r="CH10" s="29">
        <v>164388.44459706676</v>
      </c>
      <c r="CI10" s="29">
        <v>5414285.0659845518</v>
      </c>
      <c r="CJ10" s="38">
        <f t="shared" si="1"/>
        <v>9161144.8723594919</v>
      </c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  <c r="DR10" s="29"/>
      <c r="DS10" s="29"/>
      <c r="DT10" s="29"/>
      <c r="DU10" s="29"/>
      <c r="DV10" s="29"/>
      <c r="DW10" s="29"/>
      <c r="DX10" s="29"/>
      <c r="DY10" s="29"/>
      <c r="DZ10" s="29"/>
      <c r="EA10" s="29"/>
      <c r="EB10" s="29"/>
      <c r="EC10" s="29"/>
      <c r="ED10" s="29"/>
      <c r="EE10" s="29"/>
      <c r="EF10" s="29"/>
      <c r="EG10" s="29"/>
      <c r="EH10" s="29"/>
      <c r="EI10" s="29"/>
      <c r="EJ10" s="29"/>
      <c r="EK10" s="29"/>
      <c r="EL10" s="29"/>
      <c r="EM10" s="29"/>
      <c r="EN10" s="29"/>
      <c r="EO10" s="29"/>
      <c r="EP10" s="29"/>
      <c r="EQ10" s="29"/>
      <c r="ER10" s="29"/>
      <c r="ES10" s="29"/>
      <c r="ET10" s="29"/>
      <c r="EU10" s="29"/>
      <c r="EV10" s="29"/>
      <c r="EW10" s="29"/>
      <c r="EX10" s="29"/>
      <c r="EY10" s="29"/>
      <c r="EZ10" s="29"/>
      <c r="FA10" s="29"/>
      <c r="FB10" s="29"/>
      <c r="FC10" s="29"/>
      <c r="FD10" s="29"/>
      <c r="FE10" s="29"/>
      <c r="FF10" s="29"/>
      <c r="FG10" s="29"/>
      <c r="FH10" s="29"/>
      <c r="FI10" s="29"/>
      <c r="FJ10" s="29"/>
      <c r="FK10" s="29"/>
      <c r="FL10" s="29"/>
      <c r="FM10" s="29"/>
      <c r="FN10" s="29"/>
      <c r="FO10" s="29"/>
      <c r="FP10" s="29"/>
      <c r="FQ10" s="29"/>
      <c r="FR10" s="29"/>
      <c r="FS10" s="29"/>
      <c r="FT10" s="29"/>
      <c r="FU10" s="29"/>
      <c r="FV10" s="29"/>
      <c r="FW10" s="29"/>
      <c r="FX10" s="29"/>
    </row>
    <row r="11" spans="1:180" x14ac:dyDescent="0.2">
      <c r="A11" s="1" t="s">
        <v>15</v>
      </c>
      <c r="B11" s="29" t="s">
        <v>132</v>
      </c>
      <c r="C11" s="29">
        <v>4690.213883601522</v>
      </c>
      <c r="D11" s="29">
        <v>48.091495397506414</v>
      </c>
      <c r="E11" s="29">
        <v>239.70499535873313</v>
      </c>
      <c r="F11" s="29">
        <v>8934.0665967268378</v>
      </c>
      <c r="G11" s="29">
        <v>30801.621411086122</v>
      </c>
      <c r="H11" s="29">
        <v>5216.214789484975</v>
      </c>
      <c r="I11" s="29">
        <v>471941.73424445512</v>
      </c>
      <c r="J11" s="29">
        <v>15461.839875881205</v>
      </c>
      <c r="K11" s="29">
        <v>2587.2467547706988</v>
      </c>
      <c r="L11" s="29">
        <v>410.08844373138641</v>
      </c>
      <c r="M11" s="29">
        <v>23096.902590498354</v>
      </c>
      <c r="N11" s="29">
        <v>2864.3898592098103</v>
      </c>
      <c r="O11" s="29">
        <v>24310.680716027127</v>
      </c>
      <c r="P11" s="29">
        <v>33238.681541629318</v>
      </c>
      <c r="Q11" s="29">
        <v>23040.062946259626</v>
      </c>
      <c r="R11" s="29">
        <v>65868.165011674952</v>
      </c>
      <c r="S11" s="29">
        <v>30615.528590155227</v>
      </c>
      <c r="T11" s="29">
        <v>15125.396341272855</v>
      </c>
      <c r="U11" s="29">
        <v>130054.58298067874</v>
      </c>
      <c r="V11" s="29">
        <v>8932.0903611633294</v>
      </c>
      <c r="W11" s="29">
        <v>22529.236852641956</v>
      </c>
      <c r="X11" s="29">
        <v>331923.76348656719</v>
      </c>
      <c r="Y11" s="29">
        <v>21146.470030858374</v>
      </c>
      <c r="Z11" s="29">
        <v>51362.113421637463</v>
      </c>
      <c r="AA11" s="29">
        <v>81.485081995840247</v>
      </c>
      <c r="AB11" s="29">
        <v>32633.704569813461</v>
      </c>
      <c r="AC11" s="29">
        <v>5603720.3698832206</v>
      </c>
      <c r="AD11" s="29">
        <v>7741.1405788476823</v>
      </c>
      <c r="AE11" s="29">
        <v>185826.36269323237</v>
      </c>
      <c r="AF11" s="29">
        <v>13467.202459637356</v>
      </c>
      <c r="AG11" s="29">
        <v>14458.626432295601</v>
      </c>
      <c r="AH11" s="29">
        <v>1119.3266404473411</v>
      </c>
      <c r="AI11" s="29">
        <v>249.80754647697898</v>
      </c>
      <c r="AJ11" s="29">
        <v>20989.836520374382</v>
      </c>
      <c r="AK11" s="29">
        <v>1422.0026802139107</v>
      </c>
      <c r="AL11" s="29">
        <v>3143.9296546903229</v>
      </c>
      <c r="AM11" s="29">
        <v>770.04296020461493</v>
      </c>
      <c r="AN11" s="29">
        <v>5527.0179052540734</v>
      </c>
      <c r="AO11" s="29">
        <v>4202.4187938038685</v>
      </c>
      <c r="AP11" s="29">
        <v>4446.9672681718166</v>
      </c>
      <c r="AQ11" s="29">
        <v>866.13290059748522</v>
      </c>
      <c r="AR11" s="29">
        <v>603.78146881349619</v>
      </c>
      <c r="AS11" s="29">
        <v>494.16282047267225</v>
      </c>
      <c r="AT11" s="29">
        <v>154.64498183110175</v>
      </c>
      <c r="AU11" s="29">
        <v>160.17245295156852</v>
      </c>
      <c r="AV11" s="29">
        <v>869.51792408268648</v>
      </c>
      <c r="AW11" s="29">
        <v>0.15874920859193473</v>
      </c>
      <c r="AX11" s="29">
        <v>3704.3884378857347</v>
      </c>
      <c r="AY11" s="29">
        <v>2847.107718938179</v>
      </c>
      <c r="AZ11" s="29">
        <v>2159.2248626000987</v>
      </c>
      <c r="BA11" s="29">
        <v>11.280318952537337</v>
      </c>
      <c r="BB11" s="29">
        <v>1343.6026015386733</v>
      </c>
      <c r="BC11" s="29">
        <v>610.42531772692519</v>
      </c>
      <c r="BD11" s="29">
        <v>2011.0663370099301</v>
      </c>
      <c r="BE11" s="29">
        <v>1604.2086312071413</v>
      </c>
      <c r="BF11" s="29">
        <v>180.9963663958265</v>
      </c>
      <c r="BG11" s="29">
        <v>36471.421012721432</v>
      </c>
      <c r="BH11" s="29">
        <v>3263.4507847029809</v>
      </c>
      <c r="BI11" s="29">
        <v>496.57244658702086</v>
      </c>
      <c r="BJ11" s="29">
        <v>3388.6693419602079</v>
      </c>
      <c r="BK11" s="29">
        <v>162.78276823355677</v>
      </c>
      <c r="BL11" s="29">
        <v>1811.724705296534</v>
      </c>
      <c r="BM11" s="29">
        <v>2871.572425485751</v>
      </c>
      <c r="BN11" s="29">
        <v>35335.164981154463</v>
      </c>
      <c r="BO11" s="29">
        <v>16256.25908083644</v>
      </c>
      <c r="BP11" s="29">
        <v>2584.7577839975502</v>
      </c>
      <c r="BQ11" s="29">
        <v>9498.9662836827429</v>
      </c>
      <c r="BR11" s="29">
        <v>2159.332996472433</v>
      </c>
      <c r="BS11" s="29">
        <v>0</v>
      </c>
      <c r="BT11" s="59">
        <f t="shared" si="0"/>
        <v>7356160.6753907911</v>
      </c>
      <c r="BU11" s="29">
        <v>221348.78386240156</v>
      </c>
      <c r="BV11" s="29">
        <v>0</v>
      </c>
      <c r="BW11" s="29">
        <v>0</v>
      </c>
      <c r="BX11" s="29">
        <v>0</v>
      </c>
      <c r="BY11" s="29">
        <v>0</v>
      </c>
      <c r="BZ11" s="29">
        <v>0</v>
      </c>
      <c r="CA11" s="29">
        <v>0</v>
      </c>
      <c r="CB11" s="29">
        <v>0</v>
      </c>
      <c r="CC11" s="29">
        <v>0</v>
      </c>
      <c r="CD11" s="29">
        <v>322997.30161591189</v>
      </c>
      <c r="CE11" s="29">
        <v>0</v>
      </c>
      <c r="CF11" s="29">
        <v>28838</v>
      </c>
      <c r="CG11" s="29">
        <v>0</v>
      </c>
      <c r="CH11" s="29">
        <v>142040.63238196014</v>
      </c>
      <c r="CI11" s="29">
        <v>3293353.9769725306</v>
      </c>
      <c r="CJ11" s="38">
        <f t="shared" si="1"/>
        <v>11364739.370223595</v>
      </c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 s="29"/>
      <c r="FG11" s="29"/>
      <c r="FH11" s="29"/>
      <c r="FI11" s="29"/>
      <c r="FJ11" s="29"/>
      <c r="FK11" s="29"/>
      <c r="FL11" s="29"/>
      <c r="FM11" s="29"/>
      <c r="FN11" s="29"/>
      <c r="FO11" s="29"/>
      <c r="FP11" s="29"/>
      <c r="FQ11" s="29"/>
      <c r="FR11" s="29"/>
      <c r="FS11" s="29"/>
      <c r="FT11" s="29"/>
      <c r="FU11" s="29"/>
      <c r="FV11" s="29"/>
      <c r="FW11" s="29"/>
      <c r="FX11" s="29"/>
    </row>
    <row r="12" spans="1:180" x14ac:dyDescent="0.2">
      <c r="A12" s="1" t="s">
        <v>16</v>
      </c>
      <c r="B12" s="29" t="s">
        <v>133</v>
      </c>
      <c r="C12" s="29">
        <v>8027.841770240947</v>
      </c>
      <c r="D12" s="29">
        <v>53.91840158589229</v>
      </c>
      <c r="E12" s="29">
        <v>73.996692761887175</v>
      </c>
      <c r="F12" s="29">
        <v>21127.167813436998</v>
      </c>
      <c r="G12" s="29">
        <v>911784.86606909626</v>
      </c>
      <c r="H12" s="29">
        <v>15272.256223949566</v>
      </c>
      <c r="I12" s="29">
        <v>33220.59984913333</v>
      </c>
      <c r="J12" s="29">
        <v>416837.53147423704</v>
      </c>
      <c r="K12" s="29">
        <v>354369.6613474554</v>
      </c>
      <c r="L12" s="29">
        <v>274.43926673897619</v>
      </c>
      <c r="M12" s="29">
        <v>166360.90636181584</v>
      </c>
      <c r="N12" s="29">
        <v>80995.645926052064</v>
      </c>
      <c r="O12" s="29">
        <v>99503.67146302764</v>
      </c>
      <c r="P12" s="29">
        <v>37174.665687983361</v>
      </c>
      <c r="Q12" s="29">
        <v>13140.53615798264</v>
      </c>
      <c r="R12" s="29">
        <v>90897.887335395993</v>
      </c>
      <c r="S12" s="29">
        <v>50951.63122756948</v>
      </c>
      <c r="T12" s="29">
        <v>28596.68920993145</v>
      </c>
      <c r="U12" s="29">
        <v>164348.10451788051</v>
      </c>
      <c r="V12" s="29">
        <v>5059.0621112360932</v>
      </c>
      <c r="W12" s="29">
        <v>1063.3989388988425</v>
      </c>
      <c r="X12" s="29">
        <v>98626.656240677214</v>
      </c>
      <c r="Y12" s="29">
        <v>9151.7480784089948</v>
      </c>
      <c r="Z12" s="29">
        <v>4771.6236418238896</v>
      </c>
      <c r="AA12" s="29">
        <v>151.93011661520629</v>
      </c>
      <c r="AB12" s="29">
        <v>79565.965025153215</v>
      </c>
      <c r="AC12" s="29">
        <v>6198.2766317847509</v>
      </c>
      <c r="AD12" s="29">
        <v>145829.1619961863</v>
      </c>
      <c r="AE12" s="29">
        <v>1611120.5138512999</v>
      </c>
      <c r="AF12" s="29">
        <v>222894.19026792722</v>
      </c>
      <c r="AG12" s="29">
        <v>22655.491825747769</v>
      </c>
      <c r="AH12" s="29">
        <v>1054.3779589660398</v>
      </c>
      <c r="AI12" s="29">
        <v>290.97096982477291</v>
      </c>
      <c r="AJ12" s="29">
        <v>2537.4645568065453</v>
      </c>
      <c r="AK12" s="29">
        <v>18849.203547494908</v>
      </c>
      <c r="AL12" s="29">
        <v>4566.0815295802986</v>
      </c>
      <c r="AM12" s="29">
        <v>32127.412723951442</v>
      </c>
      <c r="AN12" s="29">
        <v>1710.6785874182387</v>
      </c>
      <c r="AO12" s="29">
        <v>40428.31498996642</v>
      </c>
      <c r="AP12" s="29">
        <v>8659.9215007253351</v>
      </c>
      <c r="AQ12" s="29">
        <v>10014.889958474865</v>
      </c>
      <c r="AR12" s="29">
        <v>8003.5236300356291</v>
      </c>
      <c r="AS12" s="29">
        <v>3424.1599218602732</v>
      </c>
      <c r="AT12" s="29">
        <v>566.66352519271641</v>
      </c>
      <c r="AU12" s="29">
        <v>460.26108778150058</v>
      </c>
      <c r="AV12" s="29">
        <v>469.38800593390141</v>
      </c>
      <c r="AW12" s="29">
        <v>5.4730735585555397E-3</v>
      </c>
      <c r="AX12" s="29">
        <v>8894.7770466470429</v>
      </c>
      <c r="AY12" s="29">
        <v>7612.507289627375</v>
      </c>
      <c r="AZ12" s="29">
        <v>5820.3281884515454</v>
      </c>
      <c r="BA12" s="29">
        <v>1533.2597246434152</v>
      </c>
      <c r="BB12" s="29">
        <v>18359.913557038377</v>
      </c>
      <c r="BC12" s="29">
        <v>4898.0982690536748</v>
      </c>
      <c r="BD12" s="29">
        <v>3975.1385840273697</v>
      </c>
      <c r="BE12" s="29">
        <v>3216.7011585265732</v>
      </c>
      <c r="BF12" s="29">
        <v>466.87396949181249</v>
      </c>
      <c r="BG12" s="29">
        <v>103648.57154200955</v>
      </c>
      <c r="BH12" s="29">
        <v>76672.482222022038</v>
      </c>
      <c r="BI12" s="29">
        <v>1479.6725829453615</v>
      </c>
      <c r="BJ12" s="29">
        <v>44536.836292594759</v>
      </c>
      <c r="BK12" s="29">
        <v>1011.0503769663038</v>
      </c>
      <c r="BL12" s="29">
        <v>26038.696928744808</v>
      </c>
      <c r="BM12" s="29">
        <v>34828.577910324821</v>
      </c>
      <c r="BN12" s="29">
        <v>19427.950079644652</v>
      </c>
      <c r="BO12" s="29">
        <v>12137.955485768112</v>
      </c>
      <c r="BP12" s="29">
        <v>11092.143559171129</v>
      </c>
      <c r="BQ12" s="29">
        <v>4125.7441245694117</v>
      </c>
      <c r="BR12" s="29">
        <v>1445.3320238604226</v>
      </c>
      <c r="BS12" s="29">
        <v>0</v>
      </c>
      <c r="BT12" s="59">
        <f t="shared" si="0"/>
        <v>5224485.9644052507</v>
      </c>
      <c r="BU12" s="29">
        <v>166964.96160247512</v>
      </c>
      <c r="BV12" s="29">
        <v>0</v>
      </c>
      <c r="BW12" s="29">
        <v>26034.340658788726</v>
      </c>
      <c r="BX12" s="29">
        <v>0</v>
      </c>
      <c r="BY12" s="29">
        <v>0</v>
      </c>
      <c r="BZ12" s="29">
        <v>0</v>
      </c>
      <c r="CA12" s="29">
        <v>0</v>
      </c>
      <c r="CB12" s="29">
        <v>0</v>
      </c>
      <c r="CC12" s="29">
        <v>0</v>
      </c>
      <c r="CD12" s="29">
        <v>43513.787475768957</v>
      </c>
      <c r="CE12" s="29">
        <v>0</v>
      </c>
      <c r="CF12" s="29">
        <v>32337</v>
      </c>
      <c r="CG12" s="29">
        <v>0</v>
      </c>
      <c r="CH12" s="29">
        <v>84015.59834638935</v>
      </c>
      <c r="CI12" s="29">
        <v>4042722.0292912191</v>
      </c>
      <c r="CJ12" s="38">
        <f t="shared" si="1"/>
        <v>9620073.6817798913</v>
      </c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 s="29"/>
      <c r="FG12" s="29"/>
      <c r="FH12" s="29"/>
      <c r="FI12" s="29"/>
      <c r="FJ12" s="29"/>
      <c r="FK12" s="29"/>
      <c r="FL12" s="29"/>
      <c r="FM12" s="29"/>
      <c r="FN12" s="29"/>
      <c r="FO12" s="29"/>
      <c r="FP12" s="29"/>
      <c r="FQ12" s="29"/>
      <c r="FR12" s="29"/>
      <c r="FS12" s="29"/>
      <c r="FT12" s="29"/>
      <c r="FU12" s="29"/>
      <c r="FV12" s="29"/>
      <c r="FW12" s="29"/>
      <c r="FX12" s="29"/>
    </row>
    <row r="13" spans="1:180" x14ac:dyDescent="0.2">
      <c r="A13" s="1" t="s">
        <v>17</v>
      </c>
      <c r="B13" s="29" t="s">
        <v>134</v>
      </c>
      <c r="C13" s="29">
        <v>3996.5477312248454</v>
      </c>
      <c r="D13" s="29">
        <v>90.549234860762866</v>
      </c>
      <c r="E13" s="29">
        <v>400.49001085319037</v>
      </c>
      <c r="F13" s="29">
        <v>7628.607737404519</v>
      </c>
      <c r="G13" s="29">
        <v>14289.702868617211</v>
      </c>
      <c r="H13" s="29">
        <v>2635.3951151128417</v>
      </c>
      <c r="I13" s="29">
        <v>1610.3162117882628</v>
      </c>
      <c r="J13" s="29">
        <v>91032.723427625999</v>
      </c>
      <c r="K13" s="29">
        <v>689867.16923997586</v>
      </c>
      <c r="L13" s="29">
        <v>836.85719335395743</v>
      </c>
      <c r="M13" s="29">
        <v>4846.0631784067537</v>
      </c>
      <c r="N13" s="29">
        <v>8792.648683041014</v>
      </c>
      <c r="O13" s="29">
        <v>17290.747515181039</v>
      </c>
      <c r="P13" s="29">
        <v>4545.9598978954273</v>
      </c>
      <c r="Q13" s="29">
        <v>1051.4528295302396</v>
      </c>
      <c r="R13" s="29">
        <v>4537.4126297490184</v>
      </c>
      <c r="S13" s="29">
        <v>35365.974911210578</v>
      </c>
      <c r="T13" s="29">
        <v>4630.6206654302678</v>
      </c>
      <c r="U13" s="29">
        <v>31172.161976014846</v>
      </c>
      <c r="V13" s="29">
        <v>663.68833207802174</v>
      </c>
      <c r="W13" s="29">
        <v>1153.2838912912362</v>
      </c>
      <c r="X13" s="29">
        <v>23157.504783664375</v>
      </c>
      <c r="Y13" s="29">
        <v>4524.8366563146956</v>
      </c>
      <c r="Z13" s="29">
        <v>4339.7412774258746</v>
      </c>
      <c r="AA13" s="29">
        <v>284.63252797670401</v>
      </c>
      <c r="AB13" s="29">
        <v>14589.959172043969</v>
      </c>
      <c r="AC13" s="29">
        <v>46295.654080412234</v>
      </c>
      <c r="AD13" s="29">
        <v>29221.805740104788</v>
      </c>
      <c r="AE13" s="29">
        <v>365933.06645840977</v>
      </c>
      <c r="AF13" s="29">
        <v>89510.662010461019</v>
      </c>
      <c r="AG13" s="29">
        <v>7704.0269250179299</v>
      </c>
      <c r="AH13" s="29">
        <v>2724.8462701001636</v>
      </c>
      <c r="AI13" s="29">
        <v>3183.2009463043159</v>
      </c>
      <c r="AJ13" s="29">
        <v>5550.0018823771725</v>
      </c>
      <c r="AK13" s="29">
        <v>14147.343398659765</v>
      </c>
      <c r="AL13" s="29">
        <v>8151.9718373214801</v>
      </c>
      <c r="AM13" s="29">
        <v>3009171.0063852402</v>
      </c>
      <c r="AN13" s="29">
        <v>28932.900932737488</v>
      </c>
      <c r="AO13" s="29">
        <v>34489.626857898358</v>
      </c>
      <c r="AP13" s="29">
        <v>148796.44835680811</v>
      </c>
      <c r="AQ13" s="29">
        <v>48384.809804244498</v>
      </c>
      <c r="AR13" s="29">
        <v>20897.650741614474</v>
      </c>
      <c r="AS13" s="29">
        <v>28558.716574855003</v>
      </c>
      <c r="AT13" s="29">
        <v>84044.978970655837</v>
      </c>
      <c r="AU13" s="29">
        <v>745.18603614223184</v>
      </c>
      <c r="AV13" s="29">
        <v>330.48791914990829</v>
      </c>
      <c r="AW13" s="29">
        <v>0.22072514169921911</v>
      </c>
      <c r="AX13" s="29">
        <v>105547.31399463973</v>
      </c>
      <c r="AY13" s="29">
        <v>62397.109597110299</v>
      </c>
      <c r="AZ13" s="29">
        <v>11728.632112641983</v>
      </c>
      <c r="BA13" s="29">
        <v>2012.2068680320074</v>
      </c>
      <c r="BB13" s="29">
        <v>475445.40453872218</v>
      </c>
      <c r="BC13" s="29">
        <v>65557.007058178497</v>
      </c>
      <c r="BD13" s="29">
        <v>7987.6669449379679</v>
      </c>
      <c r="BE13" s="29">
        <v>60443.094753225771</v>
      </c>
      <c r="BF13" s="29">
        <v>1547.3416186718114</v>
      </c>
      <c r="BG13" s="29">
        <v>70469.093134023002</v>
      </c>
      <c r="BH13" s="29">
        <v>185150.04038785514</v>
      </c>
      <c r="BI13" s="29">
        <v>8277.5222367709321</v>
      </c>
      <c r="BJ13" s="29">
        <v>55667.284346119566</v>
      </c>
      <c r="BK13" s="29">
        <v>4202.5233886111837</v>
      </c>
      <c r="BL13" s="29">
        <v>11850.791930601401</v>
      </c>
      <c r="BM13" s="29">
        <v>10418.190027581182</v>
      </c>
      <c r="BN13" s="29">
        <v>62989.987017718377</v>
      </c>
      <c r="BO13" s="29">
        <v>28643.777107686892</v>
      </c>
      <c r="BP13" s="29">
        <v>55141.066857796104</v>
      </c>
      <c r="BQ13" s="29">
        <v>3150.7666117979688</v>
      </c>
      <c r="BR13" s="29">
        <v>5227.7731748133428</v>
      </c>
      <c r="BS13" s="29">
        <v>0</v>
      </c>
      <c r="BT13" s="59">
        <f t="shared" si="0"/>
        <v>6243964.2542592613</v>
      </c>
      <c r="BU13" s="29">
        <v>80583.249988609779</v>
      </c>
      <c r="BV13" s="29">
        <v>0</v>
      </c>
      <c r="BW13" s="29">
        <v>0</v>
      </c>
      <c r="BX13" s="29">
        <v>0</v>
      </c>
      <c r="BY13" s="29">
        <v>0</v>
      </c>
      <c r="BZ13" s="29">
        <v>0</v>
      </c>
      <c r="CA13" s="29">
        <v>0</v>
      </c>
      <c r="CB13" s="29">
        <v>0</v>
      </c>
      <c r="CC13" s="29">
        <v>0</v>
      </c>
      <c r="CD13" s="29">
        <v>23933.471487519837</v>
      </c>
      <c r="CE13" s="29">
        <v>0</v>
      </c>
      <c r="CF13" s="29">
        <v>59553.277978613725</v>
      </c>
      <c r="CG13" s="29">
        <v>0</v>
      </c>
      <c r="CH13" s="29">
        <v>93033.905151149593</v>
      </c>
      <c r="CI13" s="29">
        <v>1257364.5899218302</v>
      </c>
      <c r="CJ13" s="38">
        <f t="shared" si="1"/>
        <v>7758432.7487869849</v>
      </c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 s="29"/>
      <c r="FG13" s="29"/>
      <c r="FH13" s="29"/>
      <c r="FI13" s="29"/>
      <c r="FJ13" s="29"/>
      <c r="FK13" s="29"/>
      <c r="FL13" s="29"/>
      <c r="FM13" s="29"/>
      <c r="FN13" s="29"/>
      <c r="FO13" s="29"/>
      <c r="FP13" s="29"/>
      <c r="FQ13" s="29"/>
      <c r="FR13" s="29"/>
      <c r="FS13" s="29"/>
      <c r="FT13" s="29"/>
      <c r="FU13" s="29"/>
      <c r="FV13" s="29"/>
      <c r="FW13" s="29"/>
      <c r="FX13" s="29"/>
    </row>
    <row r="14" spans="1:180" x14ac:dyDescent="0.2">
      <c r="A14" s="1" t="s">
        <v>18</v>
      </c>
      <c r="B14" s="29" t="s">
        <v>135</v>
      </c>
      <c r="C14" s="29">
        <v>238272.90794883764</v>
      </c>
      <c r="D14" s="29">
        <v>44531.558594776347</v>
      </c>
      <c r="E14" s="29">
        <v>8457.5438964081368</v>
      </c>
      <c r="F14" s="29">
        <v>13160.236833325302</v>
      </c>
      <c r="G14" s="29">
        <v>125861.53157008199</v>
      </c>
      <c r="H14" s="29">
        <v>7232.6911064029991</v>
      </c>
      <c r="I14" s="29">
        <v>17264.376537697513</v>
      </c>
      <c r="J14" s="29">
        <v>2636.2137326128222</v>
      </c>
      <c r="K14" s="29">
        <v>5745.0397773372097</v>
      </c>
      <c r="L14" s="29">
        <v>586607.27059740573</v>
      </c>
      <c r="M14" s="29">
        <v>11724.884000510749</v>
      </c>
      <c r="N14" s="29">
        <v>4365.3294016246055</v>
      </c>
      <c r="O14" s="29">
        <v>11096.205801858334</v>
      </c>
      <c r="P14" s="29">
        <v>78567.420210562035</v>
      </c>
      <c r="Q14" s="29">
        <v>4704.920156597419</v>
      </c>
      <c r="R14" s="29">
        <v>75305.309151161317</v>
      </c>
      <c r="S14" s="29">
        <v>6565.9025798680668</v>
      </c>
      <c r="T14" s="29">
        <v>8647.160153079707</v>
      </c>
      <c r="U14" s="29">
        <v>65685.73509880637</v>
      </c>
      <c r="V14" s="29">
        <v>5910.0494862991918</v>
      </c>
      <c r="W14" s="29">
        <v>2699.652536437467</v>
      </c>
      <c r="X14" s="29">
        <v>22040.022332741071</v>
      </c>
      <c r="Y14" s="29">
        <v>48875.520542978818</v>
      </c>
      <c r="Z14" s="29">
        <v>213037.07011416336</v>
      </c>
      <c r="AA14" s="29">
        <v>7818.792261094166</v>
      </c>
      <c r="AB14" s="29">
        <v>133469.89223878417</v>
      </c>
      <c r="AC14" s="29">
        <v>1211800.8073569976</v>
      </c>
      <c r="AD14" s="29">
        <v>275084.70240788028</v>
      </c>
      <c r="AE14" s="29">
        <v>465584.10988575069</v>
      </c>
      <c r="AF14" s="29">
        <v>128411.64837294749</v>
      </c>
      <c r="AG14" s="29">
        <v>1667002.2310944716</v>
      </c>
      <c r="AH14" s="29">
        <v>107879.38893033289</v>
      </c>
      <c r="AI14" s="29">
        <v>2421.3983674771598</v>
      </c>
      <c r="AJ14" s="29">
        <v>170158.3060812543</v>
      </c>
      <c r="AK14" s="29">
        <v>85024.83855292853</v>
      </c>
      <c r="AL14" s="29">
        <v>59789.654906972217</v>
      </c>
      <c r="AM14" s="29">
        <v>6953.4779026823489</v>
      </c>
      <c r="AN14" s="29">
        <v>10610.52821776245</v>
      </c>
      <c r="AO14" s="29">
        <v>23952.519703210877</v>
      </c>
      <c r="AP14" s="29">
        <v>29092.158206723238</v>
      </c>
      <c r="AQ14" s="29">
        <v>33056.351553223656</v>
      </c>
      <c r="AR14" s="29">
        <v>4117.9410945071759</v>
      </c>
      <c r="AS14" s="29">
        <v>3158.2947428605748</v>
      </c>
      <c r="AT14" s="29">
        <v>18504.324082354517</v>
      </c>
      <c r="AU14" s="29">
        <v>68950.493310071237</v>
      </c>
      <c r="AV14" s="29">
        <v>31031.228067673819</v>
      </c>
      <c r="AW14" s="29">
        <v>9269.6947961122787</v>
      </c>
      <c r="AX14" s="29">
        <v>56621.149943844008</v>
      </c>
      <c r="AY14" s="29">
        <v>41722.150277588276</v>
      </c>
      <c r="AZ14" s="29">
        <v>1339.702465708466</v>
      </c>
      <c r="BA14" s="29">
        <v>3057.4998510437276</v>
      </c>
      <c r="BB14" s="29">
        <v>10077.082282260313</v>
      </c>
      <c r="BC14" s="29">
        <v>20524.850131713622</v>
      </c>
      <c r="BD14" s="29">
        <v>30577.576746535658</v>
      </c>
      <c r="BE14" s="29">
        <v>8112.0284152225604</v>
      </c>
      <c r="BF14" s="29">
        <v>3409.6098705361205</v>
      </c>
      <c r="BG14" s="29">
        <v>187597.33410721703</v>
      </c>
      <c r="BH14" s="29">
        <v>244984.80204058735</v>
      </c>
      <c r="BI14" s="29">
        <v>1553.0182752400349</v>
      </c>
      <c r="BJ14" s="29">
        <v>54734.079501715038</v>
      </c>
      <c r="BK14" s="29">
        <v>4594.4916434525103</v>
      </c>
      <c r="BL14" s="29">
        <v>23250.687755943796</v>
      </c>
      <c r="BM14" s="29">
        <v>30880.880283188926</v>
      </c>
      <c r="BN14" s="29">
        <v>15763.525535737945</v>
      </c>
      <c r="BO14" s="29">
        <v>15481.309126143784</v>
      </c>
      <c r="BP14" s="29">
        <v>11784.102521950459</v>
      </c>
      <c r="BQ14" s="29">
        <v>22823.677823685506</v>
      </c>
      <c r="BR14" s="29">
        <v>23240.316538945935</v>
      </c>
      <c r="BS14" s="29">
        <v>0</v>
      </c>
      <c r="BT14" s="59">
        <f t="shared" si="0"/>
        <v>6974267.2094339114</v>
      </c>
      <c r="BU14" s="29">
        <v>6497821.6031780634</v>
      </c>
      <c r="BV14" s="29">
        <v>0</v>
      </c>
      <c r="BW14" s="29">
        <v>0</v>
      </c>
      <c r="BX14" s="29">
        <v>0</v>
      </c>
      <c r="BY14" s="29">
        <v>0</v>
      </c>
      <c r="BZ14" s="29">
        <v>0</v>
      </c>
      <c r="CA14" s="29">
        <v>0</v>
      </c>
      <c r="CB14" s="29">
        <v>0</v>
      </c>
      <c r="CC14" s="29">
        <v>0</v>
      </c>
      <c r="CD14" s="29">
        <v>0</v>
      </c>
      <c r="CE14" s="29">
        <v>0</v>
      </c>
      <c r="CF14" s="29">
        <v>13751.999999999995</v>
      </c>
      <c r="CG14" s="29">
        <v>0</v>
      </c>
      <c r="CH14" s="29">
        <v>2241819.6486988552</v>
      </c>
      <c r="CI14" s="29">
        <v>11366542.532659817</v>
      </c>
      <c r="CJ14" s="38">
        <f t="shared" si="1"/>
        <v>27094202.993970647</v>
      </c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  <c r="DR14" s="29"/>
      <c r="DS14" s="29"/>
      <c r="DT14" s="29"/>
      <c r="DU14" s="29"/>
      <c r="DV14" s="29"/>
      <c r="DW14" s="29"/>
      <c r="DX14" s="29"/>
      <c r="DY14" s="29"/>
      <c r="DZ14" s="29"/>
      <c r="EA14" s="29"/>
      <c r="EB14" s="29"/>
      <c r="EC14" s="29"/>
      <c r="ED14" s="29"/>
      <c r="EE14" s="29"/>
      <c r="EF14" s="29"/>
      <c r="EG14" s="29"/>
      <c r="EH14" s="29"/>
      <c r="EI14" s="29"/>
      <c r="EJ14" s="29"/>
      <c r="EK14" s="29"/>
      <c r="EL14" s="29"/>
      <c r="EM14" s="29"/>
      <c r="EN14" s="29"/>
      <c r="EO14" s="29"/>
      <c r="EP14" s="29"/>
      <c r="EQ14" s="29"/>
      <c r="ER14" s="29"/>
      <c r="ES14" s="29"/>
      <c r="ET14" s="29"/>
      <c r="EU14" s="29"/>
      <c r="EV14" s="29"/>
      <c r="EW14" s="29"/>
      <c r="EX14" s="29"/>
      <c r="EY14" s="29"/>
      <c r="EZ14" s="29"/>
      <c r="FA14" s="29"/>
      <c r="FB14" s="29"/>
      <c r="FC14" s="29"/>
      <c r="FD14" s="29"/>
      <c r="FE14" s="29"/>
      <c r="FF14" s="29"/>
      <c r="FG14" s="29"/>
      <c r="FH14" s="29"/>
      <c r="FI14" s="29"/>
      <c r="FJ14" s="29"/>
      <c r="FK14" s="29"/>
      <c r="FL14" s="29"/>
      <c r="FM14" s="29"/>
      <c r="FN14" s="29"/>
      <c r="FO14" s="29"/>
      <c r="FP14" s="29"/>
      <c r="FQ14" s="29"/>
      <c r="FR14" s="29"/>
      <c r="FS14" s="29"/>
      <c r="FT14" s="29"/>
      <c r="FU14" s="29"/>
      <c r="FV14" s="29"/>
      <c r="FW14" s="29"/>
      <c r="FX14" s="29"/>
    </row>
    <row r="15" spans="1:180" x14ac:dyDescent="0.2">
      <c r="A15" s="1" t="s">
        <v>19</v>
      </c>
      <c r="B15" s="29" t="s">
        <v>136</v>
      </c>
      <c r="C15" s="29">
        <v>624134.40057909535</v>
      </c>
      <c r="D15" s="29">
        <v>84.344994270738852</v>
      </c>
      <c r="E15" s="29">
        <v>756.72545058107607</v>
      </c>
      <c r="F15" s="29">
        <v>99430.066904419917</v>
      </c>
      <c r="G15" s="29">
        <v>864071.87308768556</v>
      </c>
      <c r="H15" s="29">
        <v>81148.274365793666</v>
      </c>
      <c r="I15" s="29">
        <v>53536.141600631483</v>
      </c>
      <c r="J15" s="29">
        <v>71103.509266590423</v>
      </c>
      <c r="K15" s="29">
        <v>9894.3820960189259</v>
      </c>
      <c r="L15" s="29">
        <v>82926.952569497254</v>
      </c>
      <c r="M15" s="29">
        <v>3885279.4638568116</v>
      </c>
      <c r="N15" s="29">
        <v>719851.9436910213</v>
      </c>
      <c r="O15" s="29">
        <v>297912.10568019398</v>
      </c>
      <c r="P15" s="29">
        <v>249022.72228188533</v>
      </c>
      <c r="Q15" s="29">
        <v>83545.315079306572</v>
      </c>
      <c r="R15" s="29">
        <v>159163.47607237077</v>
      </c>
      <c r="S15" s="29">
        <v>60568.851460583566</v>
      </c>
      <c r="T15" s="29">
        <v>46167.424838511477</v>
      </c>
      <c r="U15" s="29">
        <v>333072.5927968609</v>
      </c>
      <c r="V15" s="29">
        <v>19391.994061008532</v>
      </c>
      <c r="W15" s="29">
        <v>20523.420814797373</v>
      </c>
      <c r="X15" s="29">
        <v>68136.693522889953</v>
      </c>
      <c r="Y15" s="29">
        <v>41176.065942121291</v>
      </c>
      <c r="Z15" s="29">
        <v>11938.334606682307</v>
      </c>
      <c r="AA15" s="29">
        <v>246.59228563457816</v>
      </c>
      <c r="AB15" s="29">
        <v>16340.51467173739</v>
      </c>
      <c r="AC15" s="29">
        <v>346872.72320404707</v>
      </c>
      <c r="AD15" s="29">
        <v>38733.735208524507</v>
      </c>
      <c r="AE15" s="29">
        <v>192461.01613417585</v>
      </c>
      <c r="AF15" s="29">
        <v>23664.337785594791</v>
      </c>
      <c r="AG15" s="29">
        <v>41154.943998237526</v>
      </c>
      <c r="AH15" s="29">
        <v>2578.6738611610617</v>
      </c>
      <c r="AI15" s="29">
        <v>310.85918795986356</v>
      </c>
      <c r="AJ15" s="29">
        <v>4174.443012000027</v>
      </c>
      <c r="AK15" s="29">
        <v>521.23097890935549</v>
      </c>
      <c r="AL15" s="29">
        <v>49427.722318357759</v>
      </c>
      <c r="AM15" s="29">
        <v>3714.1207847924284</v>
      </c>
      <c r="AN15" s="29">
        <v>17454.414854876399</v>
      </c>
      <c r="AO15" s="29">
        <v>2311.1675036983961</v>
      </c>
      <c r="AP15" s="29">
        <v>12027.778535929672</v>
      </c>
      <c r="AQ15" s="29">
        <v>3714.1813558299291</v>
      </c>
      <c r="AR15" s="29">
        <v>2343.6067460276322</v>
      </c>
      <c r="AS15" s="29">
        <v>1643.2062105581933</v>
      </c>
      <c r="AT15" s="29">
        <v>386.61659160260137</v>
      </c>
      <c r="AU15" s="29">
        <v>3820.160743224244</v>
      </c>
      <c r="AV15" s="29">
        <v>2051.3051860587734</v>
      </c>
      <c r="AW15" s="29">
        <v>0.21705271790489714</v>
      </c>
      <c r="AX15" s="29">
        <v>5052.855624832333</v>
      </c>
      <c r="AY15" s="29">
        <v>10319.823286890407</v>
      </c>
      <c r="AZ15" s="29">
        <v>261913.73984430981</v>
      </c>
      <c r="BA15" s="29">
        <v>345.84368080110255</v>
      </c>
      <c r="BB15" s="29">
        <v>1522.2222343906267</v>
      </c>
      <c r="BC15" s="29">
        <v>4020.6418884100794</v>
      </c>
      <c r="BD15" s="29">
        <v>5120.4041759686597</v>
      </c>
      <c r="BE15" s="29">
        <v>3563.3643582000195</v>
      </c>
      <c r="BF15" s="29">
        <v>315.15756920909394</v>
      </c>
      <c r="BG15" s="29">
        <v>141843.76190713429</v>
      </c>
      <c r="BH15" s="29">
        <v>36804.401573766096</v>
      </c>
      <c r="BI15" s="29">
        <v>408.69720274836743</v>
      </c>
      <c r="BJ15" s="29">
        <v>50771.308246018583</v>
      </c>
      <c r="BK15" s="29">
        <v>518.09602781949866</v>
      </c>
      <c r="BL15" s="29">
        <v>169946.46712183882</v>
      </c>
      <c r="BM15" s="29">
        <v>22778.817090074899</v>
      </c>
      <c r="BN15" s="29">
        <v>11641.810049898855</v>
      </c>
      <c r="BO15" s="29">
        <v>5473.6383289367786</v>
      </c>
      <c r="BP15" s="29">
        <v>9243.9361221247382</v>
      </c>
      <c r="BQ15" s="29">
        <v>1360.5379887690085</v>
      </c>
      <c r="BR15" s="29">
        <v>71616.682735781593</v>
      </c>
      <c r="BS15" s="29">
        <v>0</v>
      </c>
      <c r="BT15" s="59">
        <f t="shared" si="0"/>
        <v>9463372.8508892078</v>
      </c>
      <c r="BU15" s="29">
        <v>727734.4869332643</v>
      </c>
      <c r="BV15" s="29">
        <v>0</v>
      </c>
      <c r="BW15" s="29">
        <v>1100.1925851617414</v>
      </c>
      <c r="BX15" s="29">
        <v>0</v>
      </c>
      <c r="BY15" s="29">
        <v>0</v>
      </c>
      <c r="BZ15" s="29">
        <v>0</v>
      </c>
      <c r="CA15" s="29">
        <v>0</v>
      </c>
      <c r="CB15" s="29">
        <v>0</v>
      </c>
      <c r="CC15" s="29">
        <v>0</v>
      </c>
      <c r="CD15" s="29">
        <v>30014.721385265188</v>
      </c>
      <c r="CE15" s="29">
        <v>0</v>
      </c>
      <c r="CF15" s="29">
        <v>2824775.0000000009</v>
      </c>
      <c r="CG15" s="29">
        <v>0</v>
      </c>
      <c r="CH15" s="29">
        <v>189449.45864807576</v>
      </c>
      <c r="CI15" s="29">
        <v>28123448.702474803</v>
      </c>
      <c r="CJ15" s="38">
        <f t="shared" si="1"/>
        <v>41359895.412915781</v>
      </c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  <c r="DR15" s="29"/>
      <c r="DS15" s="29"/>
      <c r="DT15" s="29"/>
      <c r="DU15" s="29"/>
      <c r="DV15" s="29"/>
      <c r="DW15" s="29"/>
      <c r="DX15" s="29"/>
      <c r="DY15" s="29"/>
      <c r="DZ15" s="29"/>
      <c r="EA15" s="29"/>
      <c r="EB15" s="29"/>
      <c r="EC15" s="29"/>
      <c r="ED15" s="29"/>
      <c r="EE15" s="29"/>
      <c r="EF15" s="29"/>
      <c r="EG15" s="29"/>
      <c r="EH15" s="29"/>
      <c r="EI15" s="29"/>
      <c r="EJ15" s="29"/>
      <c r="EK15" s="29"/>
      <c r="EL15" s="29"/>
      <c r="EM15" s="29"/>
      <c r="EN15" s="29"/>
      <c r="EO15" s="29"/>
      <c r="EP15" s="29"/>
      <c r="EQ15" s="29"/>
      <c r="ER15" s="29"/>
      <c r="ES15" s="29"/>
      <c r="ET15" s="29"/>
      <c r="EU15" s="29"/>
      <c r="EV15" s="29"/>
      <c r="EW15" s="29"/>
      <c r="EX15" s="29"/>
      <c r="EY15" s="29"/>
      <c r="EZ15" s="29"/>
      <c r="FA15" s="29"/>
      <c r="FB15" s="29"/>
      <c r="FC15" s="29"/>
      <c r="FD15" s="29"/>
      <c r="FE15" s="29"/>
      <c r="FF15" s="29"/>
      <c r="FG15" s="29"/>
      <c r="FH15" s="29"/>
      <c r="FI15" s="29"/>
      <c r="FJ15" s="29"/>
      <c r="FK15" s="29"/>
      <c r="FL15" s="29"/>
      <c r="FM15" s="29"/>
      <c r="FN15" s="29"/>
      <c r="FO15" s="29"/>
      <c r="FP15" s="29"/>
      <c r="FQ15" s="29"/>
      <c r="FR15" s="29"/>
      <c r="FS15" s="29"/>
      <c r="FT15" s="29"/>
      <c r="FU15" s="29"/>
      <c r="FV15" s="29"/>
      <c r="FW15" s="29"/>
      <c r="FX15" s="29"/>
    </row>
    <row r="16" spans="1:180" x14ac:dyDescent="0.2">
      <c r="A16" s="1" t="s">
        <v>20</v>
      </c>
      <c r="B16" s="29" t="s">
        <v>137</v>
      </c>
      <c r="C16" s="29">
        <v>328826.32015813398</v>
      </c>
      <c r="D16" s="29">
        <v>3.7431493208575506</v>
      </c>
      <c r="E16" s="29">
        <v>437.17078082132895</v>
      </c>
      <c r="F16" s="29">
        <v>313.51744907545941</v>
      </c>
      <c r="G16" s="29">
        <v>549148.9674812071</v>
      </c>
      <c r="H16" s="29">
        <v>970.82706993261877</v>
      </c>
      <c r="I16" s="29">
        <v>98.796696940116931</v>
      </c>
      <c r="J16" s="29">
        <v>411.9670662717852</v>
      </c>
      <c r="K16" s="29">
        <v>165.80675582544441</v>
      </c>
      <c r="L16" s="29">
        <v>551.55444167112921</v>
      </c>
      <c r="M16" s="29">
        <v>77566.395444977228</v>
      </c>
      <c r="N16" s="29">
        <v>1999427.0570003786</v>
      </c>
      <c r="O16" s="29">
        <v>2465.0380774308433</v>
      </c>
      <c r="P16" s="29">
        <v>966.66390490006313</v>
      </c>
      <c r="Q16" s="29">
        <v>50.299263844436126</v>
      </c>
      <c r="R16" s="29">
        <v>151.68103150112833</v>
      </c>
      <c r="S16" s="29">
        <v>18734.590124592363</v>
      </c>
      <c r="T16" s="29">
        <v>134.11846341273372</v>
      </c>
      <c r="U16" s="29">
        <v>568.22424379010658</v>
      </c>
      <c r="V16" s="29">
        <v>365.04758900876476</v>
      </c>
      <c r="W16" s="29">
        <v>58.732917671057287</v>
      </c>
      <c r="X16" s="29">
        <v>62668.129638986728</v>
      </c>
      <c r="Y16" s="29">
        <v>68.042089814262226</v>
      </c>
      <c r="Z16" s="29">
        <v>92.528235860435203</v>
      </c>
      <c r="AA16" s="29">
        <v>6.5324900332078428</v>
      </c>
      <c r="AB16" s="29">
        <v>150.26198631879305</v>
      </c>
      <c r="AC16" s="29">
        <v>257.53938187631928</v>
      </c>
      <c r="AD16" s="29">
        <v>141.89583578671068</v>
      </c>
      <c r="AE16" s="29">
        <v>864.40302539670643</v>
      </c>
      <c r="AF16" s="29">
        <v>430.99341453744972</v>
      </c>
      <c r="AG16" s="29">
        <v>74.477690999550191</v>
      </c>
      <c r="AH16" s="29">
        <v>63.045052300803334</v>
      </c>
      <c r="AI16" s="29">
        <v>3.7755800686151177</v>
      </c>
      <c r="AJ16" s="29">
        <v>306.87120357013504</v>
      </c>
      <c r="AK16" s="29">
        <v>18.463238608591208</v>
      </c>
      <c r="AL16" s="29">
        <v>10097.943055577143</v>
      </c>
      <c r="AM16" s="29">
        <v>162.47991949999687</v>
      </c>
      <c r="AN16" s="29">
        <v>352.9386376040502</v>
      </c>
      <c r="AO16" s="29">
        <v>56.380932314265138</v>
      </c>
      <c r="AP16" s="29">
        <v>311.06842767334678</v>
      </c>
      <c r="AQ16" s="29">
        <v>107.08336908093918</v>
      </c>
      <c r="AR16" s="29">
        <v>103.1553494046717</v>
      </c>
      <c r="AS16" s="29">
        <v>46.241109301098746</v>
      </c>
      <c r="AT16" s="29">
        <v>17.289651513255393</v>
      </c>
      <c r="AU16" s="29">
        <v>20.19660351451703</v>
      </c>
      <c r="AV16" s="29">
        <v>8.3891380024774946</v>
      </c>
      <c r="AW16" s="29">
        <v>9.3558032977958535E-4</v>
      </c>
      <c r="AX16" s="29">
        <v>166.52255636728927</v>
      </c>
      <c r="AY16" s="29">
        <v>311.79215508041324</v>
      </c>
      <c r="AZ16" s="29">
        <v>136383.72444453809</v>
      </c>
      <c r="BA16" s="29">
        <v>10349.309813292402</v>
      </c>
      <c r="BB16" s="29">
        <v>48.348583369356355</v>
      </c>
      <c r="BC16" s="29">
        <v>27760.359983360784</v>
      </c>
      <c r="BD16" s="29">
        <v>149.7164199880412</v>
      </c>
      <c r="BE16" s="29">
        <v>81.359480372293518</v>
      </c>
      <c r="BF16" s="29">
        <v>5.6005073098635272</v>
      </c>
      <c r="BG16" s="29">
        <v>1372.926805764703</v>
      </c>
      <c r="BH16" s="29">
        <v>3238.8936688758658</v>
      </c>
      <c r="BI16" s="29">
        <v>843.5281676061112</v>
      </c>
      <c r="BJ16" s="29">
        <v>22549.757924255402</v>
      </c>
      <c r="BK16" s="29">
        <v>16.726732885347605</v>
      </c>
      <c r="BL16" s="29">
        <v>774442.6509024587</v>
      </c>
      <c r="BM16" s="29">
        <v>8387.3300044001189</v>
      </c>
      <c r="BN16" s="29">
        <v>214.4174693637114</v>
      </c>
      <c r="BO16" s="29">
        <v>83.833949810772197</v>
      </c>
      <c r="BP16" s="29">
        <v>331.86521008521612</v>
      </c>
      <c r="BQ16" s="29">
        <v>16.44638443339915</v>
      </c>
      <c r="BR16" s="29">
        <v>1486.4906850504726</v>
      </c>
      <c r="BS16" s="29">
        <v>0</v>
      </c>
      <c r="BT16" s="59">
        <f t="shared" si="0"/>
        <v>4046088.2469525989</v>
      </c>
      <c r="BU16" s="29">
        <v>346848.75653955713</v>
      </c>
      <c r="BV16" s="29">
        <v>0</v>
      </c>
      <c r="BW16" s="29">
        <v>231388.28735207993</v>
      </c>
      <c r="BX16" s="29">
        <v>0</v>
      </c>
      <c r="BY16" s="29">
        <v>0</v>
      </c>
      <c r="BZ16" s="29">
        <v>0</v>
      </c>
      <c r="CA16" s="29">
        <v>0</v>
      </c>
      <c r="CB16" s="29">
        <v>0</v>
      </c>
      <c r="CC16" s="29">
        <v>0</v>
      </c>
      <c r="CD16" s="29">
        <v>46344.5990978216</v>
      </c>
      <c r="CE16" s="29">
        <v>0</v>
      </c>
      <c r="CF16" s="29">
        <v>9324754.0000000037</v>
      </c>
      <c r="CG16" s="29">
        <v>0</v>
      </c>
      <c r="CH16" s="29">
        <v>-773617.41585469421</v>
      </c>
      <c r="CI16" s="29">
        <v>78892245.044176698</v>
      </c>
      <c r="CJ16" s="38">
        <f t="shared" si="1"/>
        <v>92114051.51826407</v>
      </c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  <c r="DR16" s="29"/>
      <c r="DS16" s="29"/>
      <c r="DT16" s="29"/>
      <c r="DU16" s="29"/>
      <c r="DV16" s="29"/>
      <c r="DW16" s="29"/>
      <c r="DX16" s="29"/>
      <c r="DY16" s="29"/>
      <c r="DZ16" s="29"/>
      <c r="EA16" s="29"/>
      <c r="EB16" s="29"/>
      <c r="EC16" s="29"/>
      <c r="ED16" s="29"/>
      <c r="EE16" s="29"/>
      <c r="EF16" s="29"/>
      <c r="EG16" s="29"/>
      <c r="EH16" s="29"/>
      <c r="EI16" s="29"/>
      <c r="EJ16" s="29"/>
      <c r="EK16" s="29"/>
      <c r="EL16" s="29"/>
      <c r="EM16" s="29"/>
      <c r="EN16" s="29"/>
      <c r="EO16" s="29"/>
      <c r="EP16" s="29"/>
      <c r="EQ16" s="29"/>
      <c r="ER16" s="29"/>
      <c r="ES16" s="29"/>
      <c r="ET16" s="29"/>
      <c r="EU16" s="29"/>
      <c r="EV16" s="29"/>
      <c r="EW16" s="29"/>
      <c r="EX16" s="29"/>
      <c r="EY16" s="29"/>
      <c r="EZ16" s="29"/>
      <c r="FA16" s="29"/>
      <c r="FB16" s="29"/>
      <c r="FC16" s="29"/>
      <c r="FD16" s="29"/>
      <c r="FE16" s="29"/>
      <c r="FF16" s="29"/>
      <c r="FG16" s="29"/>
      <c r="FH16" s="29"/>
      <c r="FI16" s="29"/>
      <c r="FJ16" s="29"/>
      <c r="FK16" s="29"/>
      <c r="FL16" s="29"/>
      <c r="FM16" s="29"/>
      <c r="FN16" s="29"/>
      <c r="FO16" s="29"/>
      <c r="FP16" s="29"/>
      <c r="FQ16" s="29"/>
      <c r="FR16" s="29"/>
      <c r="FS16" s="29"/>
      <c r="FT16" s="29"/>
      <c r="FU16" s="29"/>
      <c r="FV16" s="29"/>
      <c r="FW16" s="29"/>
      <c r="FX16" s="29"/>
    </row>
    <row r="17" spans="1:180" x14ac:dyDescent="0.2">
      <c r="A17" s="1" t="s">
        <v>21</v>
      </c>
      <c r="B17" s="29" t="s">
        <v>138</v>
      </c>
      <c r="C17" s="29">
        <v>69963.242176572909</v>
      </c>
      <c r="D17" s="29">
        <v>1444.8257945654893</v>
      </c>
      <c r="E17" s="29">
        <v>6887.4724104061252</v>
      </c>
      <c r="F17" s="29">
        <v>51000.788061950159</v>
      </c>
      <c r="G17" s="29">
        <v>798905.92413472489</v>
      </c>
      <c r="H17" s="29">
        <v>55122.843254149448</v>
      </c>
      <c r="I17" s="29">
        <v>36033.551192329818</v>
      </c>
      <c r="J17" s="29">
        <v>70316.589018787694</v>
      </c>
      <c r="K17" s="29">
        <v>42089.863242365798</v>
      </c>
      <c r="L17" s="29">
        <v>11394.930022796889</v>
      </c>
      <c r="M17" s="29">
        <v>228409.90708573701</v>
      </c>
      <c r="N17" s="29">
        <v>115526.71115397869</v>
      </c>
      <c r="O17" s="29">
        <v>717355.18552447518</v>
      </c>
      <c r="P17" s="29">
        <v>84009.975321238686</v>
      </c>
      <c r="Q17" s="29">
        <v>60930.714962844533</v>
      </c>
      <c r="R17" s="29">
        <v>313013.75955630065</v>
      </c>
      <c r="S17" s="29">
        <v>288759.19183567009</v>
      </c>
      <c r="T17" s="29">
        <v>120488.87334968981</v>
      </c>
      <c r="U17" s="29">
        <v>820866.04708748683</v>
      </c>
      <c r="V17" s="29">
        <v>18843.48435684912</v>
      </c>
      <c r="W17" s="29">
        <v>25304.437423103165</v>
      </c>
      <c r="X17" s="29">
        <v>299051.7144392085</v>
      </c>
      <c r="Y17" s="29">
        <v>77732.266013148037</v>
      </c>
      <c r="Z17" s="29">
        <v>28126.598269647133</v>
      </c>
      <c r="AA17" s="29">
        <v>1125.1823606684447</v>
      </c>
      <c r="AB17" s="29">
        <v>39815.835681841447</v>
      </c>
      <c r="AC17" s="29">
        <v>2072356.9093440818</v>
      </c>
      <c r="AD17" s="29">
        <v>316500.60020788445</v>
      </c>
      <c r="AE17" s="29">
        <v>1270694.3849048896</v>
      </c>
      <c r="AF17" s="29">
        <v>192769.54507427826</v>
      </c>
      <c r="AG17" s="29">
        <v>79201.377587914743</v>
      </c>
      <c r="AH17" s="29">
        <v>19048.657592517437</v>
      </c>
      <c r="AI17" s="29">
        <v>8308.0686713901814</v>
      </c>
      <c r="AJ17" s="29">
        <v>36797.390065179403</v>
      </c>
      <c r="AK17" s="29">
        <v>6948.3669043948894</v>
      </c>
      <c r="AL17" s="29">
        <v>37655.41053362612</v>
      </c>
      <c r="AM17" s="29">
        <v>13373.260917195654</v>
      </c>
      <c r="AN17" s="29">
        <v>35500.437211148368</v>
      </c>
      <c r="AO17" s="29">
        <v>24839.385223295008</v>
      </c>
      <c r="AP17" s="29">
        <v>57726.063211479574</v>
      </c>
      <c r="AQ17" s="29">
        <v>10446.098007722732</v>
      </c>
      <c r="AR17" s="29">
        <v>5966.6784981943456</v>
      </c>
      <c r="AS17" s="29">
        <v>8875.9594506909525</v>
      </c>
      <c r="AT17" s="29">
        <v>1668.132590137878</v>
      </c>
      <c r="AU17" s="29">
        <v>1525.4168608224786</v>
      </c>
      <c r="AV17" s="29">
        <v>9399.0136938833639</v>
      </c>
      <c r="AW17" s="29">
        <v>3.3000524363623081</v>
      </c>
      <c r="AX17" s="29">
        <v>25837.733525792049</v>
      </c>
      <c r="AY17" s="29">
        <v>31187.178605227917</v>
      </c>
      <c r="AZ17" s="29">
        <v>44488.634351140281</v>
      </c>
      <c r="BA17" s="29">
        <v>2747.1884897968471</v>
      </c>
      <c r="BB17" s="29">
        <v>3473.5530106734523</v>
      </c>
      <c r="BC17" s="29">
        <v>14884.41332069425</v>
      </c>
      <c r="BD17" s="29">
        <v>9809.1236844231153</v>
      </c>
      <c r="BE17" s="29">
        <v>2590.4926803165549</v>
      </c>
      <c r="BF17" s="29">
        <v>4645.6372256673139</v>
      </c>
      <c r="BG17" s="29">
        <v>54572.227967667306</v>
      </c>
      <c r="BH17" s="29">
        <v>170582.75370350084</v>
      </c>
      <c r="BI17" s="29">
        <v>17016.791579927325</v>
      </c>
      <c r="BJ17" s="29">
        <v>107076.4898929937</v>
      </c>
      <c r="BK17" s="29">
        <v>2471.2330666953721</v>
      </c>
      <c r="BL17" s="29">
        <v>196587.16309794399</v>
      </c>
      <c r="BM17" s="29">
        <v>115242.6811282433</v>
      </c>
      <c r="BN17" s="29">
        <v>58050.280979720177</v>
      </c>
      <c r="BO17" s="29">
        <v>38492.289304974161</v>
      </c>
      <c r="BP17" s="29">
        <v>39721.329368762861</v>
      </c>
      <c r="BQ17" s="29">
        <v>15333.461552153722</v>
      </c>
      <c r="BR17" s="29">
        <v>5874.6692161115388</v>
      </c>
      <c r="BS17" s="29">
        <v>0</v>
      </c>
      <c r="BT17" s="59">
        <f t="shared" si="0"/>
        <v>9552809.6960861254</v>
      </c>
      <c r="BU17" s="29">
        <v>370164.10875451023</v>
      </c>
      <c r="BV17" s="29">
        <v>0</v>
      </c>
      <c r="BW17" s="29">
        <v>174180.67614110533</v>
      </c>
      <c r="BX17" s="29">
        <v>0</v>
      </c>
      <c r="BY17" s="29">
        <v>0</v>
      </c>
      <c r="BZ17" s="29">
        <v>0</v>
      </c>
      <c r="CA17" s="29">
        <v>0</v>
      </c>
      <c r="CB17" s="29">
        <v>0</v>
      </c>
      <c r="CC17" s="29">
        <v>0</v>
      </c>
      <c r="CD17" s="29">
        <v>195794.31522379947</v>
      </c>
      <c r="CE17" s="29">
        <v>0</v>
      </c>
      <c r="CF17" s="29">
        <v>452727.00000000017</v>
      </c>
      <c r="CG17" s="29">
        <v>0</v>
      </c>
      <c r="CH17" s="29">
        <v>222816.67328236447</v>
      </c>
      <c r="CI17" s="29">
        <v>10424053.958265929</v>
      </c>
      <c r="CJ17" s="38">
        <f t="shared" si="1"/>
        <v>21392546.427753836</v>
      </c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  <c r="DR17" s="29"/>
      <c r="DS17" s="29"/>
      <c r="DT17" s="29"/>
      <c r="DU17" s="29"/>
      <c r="DV17" s="29"/>
      <c r="DW17" s="29"/>
      <c r="DX17" s="29"/>
      <c r="DY17" s="29"/>
      <c r="DZ17" s="29"/>
      <c r="EA17" s="29"/>
      <c r="EB17" s="29"/>
      <c r="EC17" s="29"/>
      <c r="ED17" s="29"/>
      <c r="EE17" s="29"/>
      <c r="EF17" s="29"/>
      <c r="EG17" s="29"/>
      <c r="EH17" s="29"/>
      <c r="EI17" s="29"/>
      <c r="EJ17" s="29"/>
      <c r="EK17" s="29"/>
      <c r="EL17" s="29"/>
      <c r="EM17" s="29"/>
      <c r="EN17" s="29"/>
      <c r="EO17" s="29"/>
      <c r="EP17" s="29"/>
      <c r="EQ17" s="29"/>
      <c r="ER17" s="29"/>
      <c r="ES17" s="29"/>
      <c r="ET17" s="29"/>
      <c r="EU17" s="29"/>
      <c r="EV17" s="29"/>
      <c r="EW17" s="29"/>
      <c r="EX17" s="29"/>
      <c r="EY17" s="29"/>
      <c r="EZ17" s="29"/>
      <c r="FA17" s="29"/>
      <c r="FB17" s="29"/>
      <c r="FC17" s="29"/>
      <c r="FD17" s="29"/>
      <c r="FE17" s="29"/>
      <c r="FF17" s="29"/>
      <c r="FG17" s="29"/>
      <c r="FH17" s="29"/>
      <c r="FI17" s="29"/>
      <c r="FJ17" s="29"/>
      <c r="FK17" s="29"/>
      <c r="FL17" s="29"/>
      <c r="FM17" s="29"/>
      <c r="FN17" s="29"/>
      <c r="FO17" s="29"/>
      <c r="FP17" s="29"/>
      <c r="FQ17" s="29"/>
      <c r="FR17" s="29"/>
      <c r="FS17" s="29"/>
      <c r="FT17" s="29"/>
      <c r="FU17" s="29"/>
      <c r="FV17" s="29"/>
      <c r="FW17" s="29"/>
      <c r="FX17" s="29"/>
    </row>
    <row r="18" spans="1:180" x14ac:dyDescent="0.2">
      <c r="A18" s="1" t="s">
        <v>22</v>
      </c>
      <c r="B18" s="29" t="s">
        <v>139</v>
      </c>
      <c r="C18" s="29">
        <v>19188.107426277158</v>
      </c>
      <c r="D18" s="29">
        <v>129.44523811511311</v>
      </c>
      <c r="E18" s="29">
        <v>1277.4858419511083</v>
      </c>
      <c r="F18" s="29">
        <v>161106.87886427486</v>
      </c>
      <c r="G18" s="29">
        <v>74379.59340869126</v>
      </c>
      <c r="H18" s="29">
        <v>5817.2372418212408</v>
      </c>
      <c r="I18" s="29">
        <v>141856.72995797236</v>
      </c>
      <c r="J18" s="29">
        <v>5085.0248035366158</v>
      </c>
      <c r="K18" s="29">
        <v>873.35225153751367</v>
      </c>
      <c r="L18" s="29">
        <v>14427.588291131147</v>
      </c>
      <c r="M18" s="29">
        <v>77733.075405981945</v>
      </c>
      <c r="N18" s="29">
        <v>39620.98489941773</v>
      </c>
      <c r="O18" s="29">
        <v>61981.499486650515</v>
      </c>
      <c r="P18" s="29">
        <v>1433895.6957928389</v>
      </c>
      <c r="Q18" s="29">
        <v>23907.477431420106</v>
      </c>
      <c r="R18" s="29">
        <v>92790.387326225085</v>
      </c>
      <c r="S18" s="29">
        <v>19633.807860742156</v>
      </c>
      <c r="T18" s="29">
        <v>28642.777937667815</v>
      </c>
      <c r="U18" s="29">
        <v>397191.75942580833</v>
      </c>
      <c r="V18" s="29">
        <v>8733.2145719192595</v>
      </c>
      <c r="W18" s="29">
        <v>19016.170675249308</v>
      </c>
      <c r="X18" s="29">
        <v>18618.99821632247</v>
      </c>
      <c r="Y18" s="29">
        <v>99867.416459126558</v>
      </c>
      <c r="Z18" s="29">
        <v>28857.658227136635</v>
      </c>
      <c r="AA18" s="29">
        <v>492.43585364791267</v>
      </c>
      <c r="AB18" s="29">
        <v>35251.314235027261</v>
      </c>
      <c r="AC18" s="29">
        <v>11471604.722175047</v>
      </c>
      <c r="AD18" s="29">
        <v>8012.1048527508392</v>
      </c>
      <c r="AE18" s="29">
        <v>173307.97273293452</v>
      </c>
      <c r="AF18" s="29">
        <v>28089.689310751852</v>
      </c>
      <c r="AG18" s="29">
        <v>12072.728707422821</v>
      </c>
      <c r="AH18" s="29">
        <v>6370.4557532530298</v>
      </c>
      <c r="AI18" s="29">
        <v>1088.5931715194392</v>
      </c>
      <c r="AJ18" s="29">
        <v>8270.5331565927208</v>
      </c>
      <c r="AK18" s="29">
        <v>899.22158731021318</v>
      </c>
      <c r="AL18" s="29">
        <v>13215.665076917745</v>
      </c>
      <c r="AM18" s="29">
        <v>3969.9063424148967</v>
      </c>
      <c r="AN18" s="29">
        <v>1963.5583706903142</v>
      </c>
      <c r="AO18" s="29">
        <v>5522.7593588581021</v>
      </c>
      <c r="AP18" s="29">
        <v>25521.262787550342</v>
      </c>
      <c r="AQ18" s="29">
        <v>5074.7962884572116</v>
      </c>
      <c r="AR18" s="29">
        <v>3719.731773825602</v>
      </c>
      <c r="AS18" s="29">
        <v>2879.195342809473</v>
      </c>
      <c r="AT18" s="29">
        <v>713.02821511875641</v>
      </c>
      <c r="AU18" s="29">
        <v>1191.7339707652118</v>
      </c>
      <c r="AV18" s="29">
        <v>208.15416376831635</v>
      </c>
      <c r="AW18" s="29">
        <v>0.8489238976901532</v>
      </c>
      <c r="AX18" s="29">
        <v>9514.7327797449598</v>
      </c>
      <c r="AY18" s="29">
        <v>17249.627796591718</v>
      </c>
      <c r="AZ18" s="29">
        <v>14881.989298132727</v>
      </c>
      <c r="BA18" s="29">
        <v>48.848040805717872</v>
      </c>
      <c r="BB18" s="29">
        <v>2833.1050302598142</v>
      </c>
      <c r="BC18" s="29">
        <v>3050.2762590272641</v>
      </c>
      <c r="BD18" s="29">
        <v>8081.166968234621</v>
      </c>
      <c r="BE18" s="29">
        <v>2233.2188852682848</v>
      </c>
      <c r="BF18" s="29">
        <v>988.20923693008024</v>
      </c>
      <c r="BG18" s="29">
        <v>20647.345617311345</v>
      </c>
      <c r="BH18" s="29">
        <v>43680.103512967915</v>
      </c>
      <c r="BI18" s="29">
        <v>418.45781663432751</v>
      </c>
      <c r="BJ18" s="29">
        <v>8337.6523698757846</v>
      </c>
      <c r="BK18" s="29">
        <v>951.02941769557719</v>
      </c>
      <c r="BL18" s="29">
        <v>10336.692106867864</v>
      </c>
      <c r="BM18" s="29">
        <v>12853.083612967255</v>
      </c>
      <c r="BN18" s="29">
        <v>4473.6396554225184</v>
      </c>
      <c r="BO18" s="29">
        <v>3489.3478715188571</v>
      </c>
      <c r="BP18" s="29">
        <v>15624.30852408831</v>
      </c>
      <c r="BQ18" s="29">
        <v>1061.7941472138857</v>
      </c>
      <c r="BR18" s="29">
        <v>2953.8369393686598</v>
      </c>
      <c r="BS18" s="29">
        <v>0</v>
      </c>
      <c r="BT18" s="59">
        <f t="shared" si="0"/>
        <v>14767781.245080076</v>
      </c>
      <c r="BU18" s="29">
        <v>989261.86225882114</v>
      </c>
      <c r="BV18" s="29">
        <v>0</v>
      </c>
      <c r="BW18" s="29">
        <v>0</v>
      </c>
      <c r="BX18" s="29">
        <v>0</v>
      </c>
      <c r="BY18" s="29">
        <v>0</v>
      </c>
      <c r="BZ18" s="29">
        <v>0</v>
      </c>
      <c r="CA18" s="29">
        <v>0</v>
      </c>
      <c r="CB18" s="29">
        <v>0</v>
      </c>
      <c r="CC18" s="29">
        <v>0</v>
      </c>
      <c r="CD18" s="29">
        <v>21649.134361570366</v>
      </c>
      <c r="CE18" s="29">
        <v>0</v>
      </c>
      <c r="CF18" s="29">
        <v>70893.000000000015</v>
      </c>
      <c r="CG18" s="29">
        <v>0</v>
      </c>
      <c r="CH18" s="29">
        <v>18073.900106621557</v>
      </c>
      <c r="CI18" s="29">
        <v>4363476.3983910158</v>
      </c>
      <c r="CJ18" s="38">
        <f t="shared" si="1"/>
        <v>20231135.540198106</v>
      </c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  <c r="DR18" s="29"/>
      <c r="DS18" s="29"/>
      <c r="DT18" s="29"/>
      <c r="DU18" s="29"/>
      <c r="DV18" s="29"/>
      <c r="DW18" s="29"/>
      <c r="DX18" s="29"/>
      <c r="DY18" s="29"/>
      <c r="DZ18" s="29"/>
      <c r="EA18" s="29"/>
      <c r="EB18" s="29"/>
      <c r="EC18" s="29"/>
      <c r="ED18" s="29"/>
      <c r="EE18" s="29"/>
      <c r="EF18" s="29"/>
      <c r="EG18" s="29"/>
      <c r="EH18" s="29"/>
      <c r="EI18" s="29"/>
      <c r="EJ18" s="29"/>
      <c r="EK18" s="29"/>
      <c r="EL18" s="29"/>
      <c r="EM18" s="29"/>
      <c r="EN18" s="29"/>
      <c r="EO18" s="29"/>
      <c r="EP18" s="29"/>
      <c r="EQ18" s="29"/>
      <c r="ER18" s="29"/>
      <c r="ES18" s="29"/>
      <c r="ET18" s="29"/>
      <c r="EU18" s="29"/>
      <c r="EV18" s="29"/>
      <c r="EW18" s="29"/>
      <c r="EX18" s="29"/>
      <c r="EY18" s="29"/>
      <c r="EZ18" s="29"/>
      <c r="FA18" s="29"/>
      <c r="FB18" s="29"/>
      <c r="FC18" s="29"/>
      <c r="FD18" s="29"/>
      <c r="FE18" s="29"/>
      <c r="FF18" s="29"/>
      <c r="FG18" s="29"/>
      <c r="FH18" s="29"/>
      <c r="FI18" s="29"/>
      <c r="FJ18" s="29"/>
      <c r="FK18" s="29"/>
      <c r="FL18" s="29"/>
      <c r="FM18" s="29"/>
      <c r="FN18" s="29"/>
      <c r="FO18" s="29"/>
      <c r="FP18" s="29"/>
      <c r="FQ18" s="29"/>
      <c r="FR18" s="29"/>
      <c r="FS18" s="29"/>
      <c r="FT18" s="29"/>
      <c r="FU18" s="29"/>
      <c r="FV18" s="29"/>
      <c r="FW18" s="29"/>
      <c r="FX18" s="29"/>
    </row>
    <row r="19" spans="1:180" x14ac:dyDescent="0.2">
      <c r="A19" s="1" t="s">
        <v>23</v>
      </c>
      <c r="B19" s="29" t="s">
        <v>140</v>
      </c>
      <c r="C19" s="29">
        <v>10543.998121324166</v>
      </c>
      <c r="D19" s="29">
        <v>17.327720780811504</v>
      </c>
      <c r="E19" s="29">
        <v>317.61411800731275</v>
      </c>
      <c r="F19" s="29">
        <v>3192.4402780850855</v>
      </c>
      <c r="G19" s="29">
        <v>30433.823063659154</v>
      </c>
      <c r="H19" s="29">
        <v>12043.389605562928</v>
      </c>
      <c r="I19" s="29">
        <v>35706.737081859297</v>
      </c>
      <c r="J19" s="29">
        <v>7576.2648653698807</v>
      </c>
      <c r="K19" s="29">
        <v>1189.2356404352256</v>
      </c>
      <c r="L19" s="29">
        <v>647.60247136688622</v>
      </c>
      <c r="M19" s="29">
        <v>10222.24948562887</v>
      </c>
      <c r="N19" s="29">
        <v>6003.3960259498981</v>
      </c>
      <c r="O19" s="29">
        <v>70869.945605643603</v>
      </c>
      <c r="P19" s="29">
        <v>41557.308936907335</v>
      </c>
      <c r="Q19" s="29">
        <v>289281.65757893247</v>
      </c>
      <c r="R19" s="29">
        <v>1051050.0724640738</v>
      </c>
      <c r="S19" s="29">
        <v>172846.07006260834</v>
      </c>
      <c r="T19" s="29">
        <v>110728.19474496733</v>
      </c>
      <c r="U19" s="29">
        <v>1444435.8915898667</v>
      </c>
      <c r="V19" s="29">
        <v>163947.65899421507</v>
      </c>
      <c r="W19" s="29">
        <v>109481.04323769729</v>
      </c>
      <c r="X19" s="29">
        <v>76368.225199198379</v>
      </c>
      <c r="Y19" s="29">
        <v>166067.62847679973</v>
      </c>
      <c r="Z19" s="29">
        <v>4003.3864472674186</v>
      </c>
      <c r="AA19" s="29">
        <v>100.77242541474426</v>
      </c>
      <c r="AB19" s="29">
        <v>34410.517986816856</v>
      </c>
      <c r="AC19" s="29">
        <v>543067.55120296753</v>
      </c>
      <c r="AD19" s="29">
        <v>59232.247075914063</v>
      </c>
      <c r="AE19" s="29">
        <v>145588.64814887181</v>
      </c>
      <c r="AF19" s="29">
        <v>13677.457854765624</v>
      </c>
      <c r="AG19" s="29">
        <v>35587.123817640604</v>
      </c>
      <c r="AH19" s="29">
        <v>1318.1311871480011</v>
      </c>
      <c r="AI19" s="29">
        <v>1084.5569838312024</v>
      </c>
      <c r="AJ19" s="29">
        <v>2192.79672008734</v>
      </c>
      <c r="AK19" s="29">
        <v>331.16631918293228</v>
      </c>
      <c r="AL19" s="29">
        <v>2022.1183947721966</v>
      </c>
      <c r="AM19" s="29">
        <v>900.66776043312586</v>
      </c>
      <c r="AN19" s="29">
        <v>706.89194890159388</v>
      </c>
      <c r="AO19" s="29">
        <v>1605.4049425567548</v>
      </c>
      <c r="AP19" s="29">
        <v>4463.5238874181969</v>
      </c>
      <c r="AQ19" s="29">
        <v>912.58735488678758</v>
      </c>
      <c r="AR19" s="29">
        <v>532.04571405485854</v>
      </c>
      <c r="AS19" s="29">
        <v>654.41460182441097</v>
      </c>
      <c r="AT19" s="29">
        <v>127.53212776658903</v>
      </c>
      <c r="AU19" s="29">
        <v>126.24278635169668</v>
      </c>
      <c r="AV19" s="29">
        <v>33.0839578978117</v>
      </c>
      <c r="AW19" s="29">
        <v>0.25736823220375871</v>
      </c>
      <c r="AX19" s="29">
        <v>2406.7751606719939</v>
      </c>
      <c r="AY19" s="29">
        <v>2481.0500446606256</v>
      </c>
      <c r="AZ19" s="29">
        <v>1825.897687762943</v>
      </c>
      <c r="BA19" s="29">
        <v>28.85194050231296</v>
      </c>
      <c r="BB19" s="29">
        <v>2505.8374586643185</v>
      </c>
      <c r="BC19" s="29">
        <v>438.25377333371569</v>
      </c>
      <c r="BD19" s="29">
        <v>6886.5145432305408</v>
      </c>
      <c r="BE19" s="29">
        <v>275.81924723353592</v>
      </c>
      <c r="BF19" s="29">
        <v>228.70106023923373</v>
      </c>
      <c r="BG19" s="29">
        <v>1566.5023690722244</v>
      </c>
      <c r="BH19" s="29">
        <v>17832.212156286339</v>
      </c>
      <c r="BI19" s="29">
        <v>199.91050478130194</v>
      </c>
      <c r="BJ19" s="29">
        <v>8327.3762282520256</v>
      </c>
      <c r="BK19" s="29">
        <v>146.25287115022886</v>
      </c>
      <c r="BL19" s="29">
        <v>2567.1521219428823</v>
      </c>
      <c r="BM19" s="29">
        <v>3268.5744286753752</v>
      </c>
      <c r="BN19" s="29">
        <v>2076.4398594067115</v>
      </c>
      <c r="BO19" s="29">
        <v>1563.7946191602155</v>
      </c>
      <c r="BP19" s="29">
        <v>2456.6439683294866</v>
      </c>
      <c r="BQ19" s="29">
        <v>2161.4733219834702</v>
      </c>
      <c r="BR19" s="29">
        <v>473.4466902972033</v>
      </c>
      <c r="BS19" s="29">
        <v>0</v>
      </c>
      <c r="BT19" s="59">
        <f t="shared" si="0"/>
        <v>4726924.3824395835</v>
      </c>
      <c r="BU19" s="29">
        <v>36584.267512116712</v>
      </c>
      <c r="BV19" s="29">
        <v>0</v>
      </c>
      <c r="BW19" s="29">
        <v>0</v>
      </c>
      <c r="BX19" s="29">
        <v>0</v>
      </c>
      <c r="BY19" s="29">
        <v>0</v>
      </c>
      <c r="BZ19" s="29">
        <v>0</v>
      </c>
      <c r="CA19" s="29">
        <v>0</v>
      </c>
      <c r="CB19" s="29">
        <v>0</v>
      </c>
      <c r="CC19" s="29">
        <v>3096.9613289656754</v>
      </c>
      <c r="CD19" s="29">
        <v>46069.704399096292</v>
      </c>
      <c r="CE19" s="29">
        <v>0</v>
      </c>
      <c r="CF19" s="29">
        <v>41926</v>
      </c>
      <c r="CG19" s="29">
        <v>0</v>
      </c>
      <c r="CH19" s="29">
        <v>140551.56098525974</v>
      </c>
      <c r="CI19" s="29">
        <v>4865896.8480173424</v>
      </c>
      <c r="CJ19" s="38">
        <f t="shared" si="1"/>
        <v>9861049.7246823646</v>
      </c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  <c r="DR19" s="29"/>
      <c r="DS19" s="29"/>
      <c r="DT19" s="29"/>
      <c r="DU19" s="29"/>
      <c r="DV19" s="29"/>
      <c r="DW19" s="29"/>
      <c r="DX19" s="29"/>
      <c r="DY19" s="29"/>
      <c r="DZ19" s="29"/>
      <c r="EA19" s="29"/>
      <c r="EB19" s="29"/>
      <c r="EC19" s="29"/>
      <c r="ED19" s="29"/>
      <c r="EE19" s="29"/>
      <c r="EF19" s="29"/>
      <c r="EG19" s="29"/>
      <c r="EH19" s="29"/>
      <c r="EI19" s="29"/>
      <c r="EJ19" s="29"/>
      <c r="EK19" s="29"/>
      <c r="EL19" s="29"/>
      <c r="EM19" s="29"/>
      <c r="EN19" s="29"/>
      <c r="EO19" s="29"/>
      <c r="EP19" s="29"/>
      <c r="EQ19" s="29"/>
      <c r="ER19" s="29"/>
      <c r="ES19" s="29"/>
      <c r="ET19" s="29"/>
      <c r="EU19" s="29"/>
      <c r="EV19" s="29"/>
      <c r="EW19" s="29"/>
      <c r="EX19" s="29"/>
      <c r="EY19" s="29"/>
      <c r="EZ19" s="29"/>
      <c r="FA19" s="29"/>
      <c r="FB19" s="29"/>
      <c r="FC19" s="29"/>
      <c r="FD19" s="29"/>
      <c r="FE19" s="29"/>
      <c r="FF19" s="29"/>
      <c r="FG19" s="29"/>
      <c r="FH19" s="29"/>
      <c r="FI19" s="29"/>
      <c r="FJ19" s="29"/>
      <c r="FK19" s="29"/>
      <c r="FL19" s="29"/>
      <c r="FM19" s="29"/>
      <c r="FN19" s="29"/>
      <c r="FO19" s="29"/>
      <c r="FP19" s="29"/>
      <c r="FQ19" s="29"/>
      <c r="FR19" s="29"/>
      <c r="FS19" s="29"/>
      <c r="FT19" s="29"/>
      <c r="FU19" s="29"/>
      <c r="FV19" s="29"/>
      <c r="FW19" s="29"/>
      <c r="FX19" s="29"/>
    </row>
    <row r="20" spans="1:180" x14ac:dyDescent="0.2">
      <c r="A20" s="1" t="s">
        <v>24</v>
      </c>
      <c r="B20" s="29" t="s">
        <v>141</v>
      </c>
      <c r="C20" s="29">
        <v>757707.02760104823</v>
      </c>
      <c r="D20" s="29">
        <v>16082.139941304798</v>
      </c>
      <c r="E20" s="29">
        <v>41420.742736184111</v>
      </c>
      <c r="F20" s="29">
        <v>1058629.0321652051</v>
      </c>
      <c r="G20" s="29">
        <v>588692.88145698269</v>
      </c>
      <c r="H20" s="29">
        <v>63466.717764991467</v>
      </c>
      <c r="I20" s="29">
        <v>262066.7045387353</v>
      </c>
      <c r="J20" s="29">
        <v>24619.518784559918</v>
      </c>
      <c r="K20" s="29">
        <v>16814.713852768204</v>
      </c>
      <c r="L20" s="29">
        <v>31613.34208897339</v>
      </c>
      <c r="M20" s="29">
        <v>272850.1443115549</v>
      </c>
      <c r="N20" s="29">
        <v>180288.82089006359</v>
      </c>
      <c r="O20" s="29">
        <v>303081.81187459896</v>
      </c>
      <c r="P20" s="29">
        <v>287137.54059029988</v>
      </c>
      <c r="Q20" s="29">
        <v>227257.60187830881</v>
      </c>
      <c r="R20" s="29">
        <v>4728916.9873300446</v>
      </c>
      <c r="S20" s="29">
        <v>425707.26525365072</v>
      </c>
      <c r="T20" s="29">
        <v>406619.56820854719</v>
      </c>
      <c r="U20" s="29">
        <v>8337689.8069370314</v>
      </c>
      <c r="V20" s="29">
        <v>119504.22678414339</v>
      </c>
      <c r="W20" s="29">
        <v>248956.7530871339</v>
      </c>
      <c r="X20" s="29">
        <v>474295.07807650609</v>
      </c>
      <c r="Y20" s="29">
        <v>780173.55997454736</v>
      </c>
      <c r="Z20" s="29">
        <v>92436.908134563419</v>
      </c>
      <c r="AA20" s="29">
        <v>47138.480738533763</v>
      </c>
      <c r="AB20" s="29">
        <v>183088.12869562078</v>
      </c>
      <c r="AC20" s="29">
        <v>7572379.9613433117</v>
      </c>
      <c r="AD20" s="29">
        <v>129478.90902746956</v>
      </c>
      <c r="AE20" s="29">
        <v>781343.98948770273</v>
      </c>
      <c r="AF20" s="29">
        <v>113177.76342064219</v>
      </c>
      <c r="AG20" s="29">
        <v>188448.29168355148</v>
      </c>
      <c r="AH20" s="29">
        <v>77323.917627745628</v>
      </c>
      <c r="AI20" s="29">
        <v>15958.928066344262</v>
      </c>
      <c r="AJ20" s="29">
        <v>88096.023862687449</v>
      </c>
      <c r="AK20" s="29">
        <v>11067.183001451629</v>
      </c>
      <c r="AL20" s="29">
        <v>68370.615469194134</v>
      </c>
      <c r="AM20" s="29">
        <v>36473.761763653747</v>
      </c>
      <c r="AN20" s="29">
        <v>13272.839690598601</v>
      </c>
      <c r="AO20" s="29">
        <v>69947.768631687111</v>
      </c>
      <c r="AP20" s="29">
        <v>193749.76426681157</v>
      </c>
      <c r="AQ20" s="29">
        <v>36039.860221051924</v>
      </c>
      <c r="AR20" s="29">
        <v>13912.733123967737</v>
      </c>
      <c r="AS20" s="29">
        <v>20904.708638503162</v>
      </c>
      <c r="AT20" s="29">
        <v>5565.9519138171636</v>
      </c>
      <c r="AU20" s="29">
        <v>3442.7006771235929</v>
      </c>
      <c r="AV20" s="29">
        <v>636.43575572990869</v>
      </c>
      <c r="AW20" s="29">
        <v>13.86275930891094</v>
      </c>
      <c r="AX20" s="29">
        <v>102392.11586949028</v>
      </c>
      <c r="AY20" s="29">
        <v>66148.661173718108</v>
      </c>
      <c r="AZ20" s="29">
        <v>39497.337869999814</v>
      </c>
      <c r="BA20" s="29">
        <v>749.78563340018388</v>
      </c>
      <c r="BB20" s="29">
        <v>6088.594906969628</v>
      </c>
      <c r="BC20" s="29">
        <v>12268.224504471025</v>
      </c>
      <c r="BD20" s="29">
        <v>16010.860724534656</v>
      </c>
      <c r="BE20" s="29">
        <v>2870.9700874198052</v>
      </c>
      <c r="BF20" s="29">
        <v>13569.202968069887</v>
      </c>
      <c r="BG20" s="29">
        <v>209905.82474165363</v>
      </c>
      <c r="BH20" s="29">
        <v>553613.55022422748</v>
      </c>
      <c r="BI20" s="29">
        <v>7869.9440730447404</v>
      </c>
      <c r="BJ20" s="29">
        <v>104616.16189753686</v>
      </c>
      <c r="BK20" s="29">
        <v>4714.3555107690245</v>
      </c>
      <c r="BL20" s="29">
        <v>66105.616647584553</v>
      </c>
      <c r="BM20" s="29">
        <v>75329.21836451783</v>
      </c>
      <c r="BN20" s="29">
        <v>37314.017302234206</v>
      </c>
      <c r="BO20" s="29">
        <v>34345.553168058672</v>
      </c>
      <c r="BP20" s="29">
        <v>55001.134530548479</v>
      </c>
      <c r="BQ20" s="29">
        <v>24821.001164065685</v>
      </c>
      <c r="BR20" s="29">
        <v>15189.275922318551</v>
      </c>
      <c r="BS20" s="29">
        <v>0</v>
      </c>
      <c r="BT20" s="59">
        <f t="shared" si="0"/>
        <v>30864282.88141289</v>
      </c>
      <c r="BU20" s="29">
        <v>244836.44368221652</v>
      </c>
      <c r="BV20" s="29">
        <v>0</v>
      </c>
      <c r="BW20" s="29">
        <v>9.278071415928542</v>
      </c>
      <c r="BX20" s="29">
        <v>0</v>
      </c>
      <c r="BY20" s="29">
        <v>0</v>
      </c>
      <c r="BZ20" s="29">
        <v>0</v>
      </c>
      <c r="CA20" s="29">
        <v>0</v>
      </c>
      <c r="CB20" s="29">
        <v>0</v>
      </c>
      <c r="CC20" s="29">
        <v>0</v>
      </c>
      <c r="CD20" s="29">
        <v>482696.85970877542</v>
      </c>
      <c r="CE20" s="29">
        <v>0</v>
      </c>
      <c r="CF20" s="29">
        <v>173134.0601101029</v>
      </c>
      <c r="CG20" s="29">
        <v>0</v>
      </c>
      <c r="CH20" s="29">
        <v>500991.76523164945</v>
      </c>
      <c r="CI20" s="29">
        <v>12125815.816587429</v>
      </c>
      <c r="CJ20" s="38">
        <f t="shared" si="1"/>
        <v>44391767.104804479</v>
      </c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  <c r="DR20" s="29"/>
      <c r="DS20" s="29"/>
      <c r="DT20" s="29"/>
      <c r="DU20" s="29"/>
      <c r="DV20" s="29"/>
      <c r="DW20" s="29"/>
      <c r="DX20" s="29"/>
      <c r="DY20" s="29"/>
      <c r="DZ20" s="29"/>
      <c r="EA20" s="29"/>
      <c r="EB20" s="29"/>
      <c r="EC20" s="29"/>
      <c r="ED20" s="29"/>
      <c r="EE20" s="29"/>
      <c r="EF20" s="29"/>
      <c r="EG20" s="29"/>
      <c r="EH20" s="29"/>
      <c r="EI20" s="29"/>
      <c r="EJ20" s="29"/>
      <c r="EK20" s="29"/>
      <c r="EL20" s="29"/>
      <c r="EM20" s="29"/>
      <c r="EN20" s="29"/>
      <c r="EO20" s="29"/>
      <c r="EP20" s="29"/>
      <c r="EQ20" s="29"/>
      <c r="ER20" s="29"/>
      <c r="ES20" s="29"/>
      <c r="ET20" s="29"/>
      <c r="EU20" s="29"/>
      <c r="EV20" s="29"/>
      <c r="EW20" s="29"/>
      <c r="EX20" s="29"/>
      <c r="EY20" s="29"/>
      <c r="EZ20" s="29"/>
      <c r="FA20" s="29"/>
      <c r="FB20" s="29"/>
      <c r="FC20" s="29"/>
      <c r="FD20" s="29"/>
      <c r="FE20" s="29"/>
      <c r="FF20" s="29"/>
      <c r="FG20" s="29"/>
      <c r="FH20" s="29"/>
      <c r="FI20" s="29"/>
      <c r="FJ20" s="29"/>
      <c r="FK20" s="29"/>
      <c r="FL20" s="29"/>
      <c r="FM20" s="29"/>
      <c r="FN20" s="29"/>
      <c r="FO20" s="29"/>
      <c r="FP20" s="29"/>
      <c r="FQ20" s="29"/>
      <c r="FR20" s="29"/>
      <c r="FS20" s="29"/>
      <c r="FT20" s="29"/>
      <c r="FU20" s="29"/>
      <c r="FV20" s="29"/>
      <c r="FW20" s="29"/>
      <c r="FX20" s="29"/>
    </row>
    <row r="21" spans="1:180" x14ac:dyDescent="0.2">
      <c r="A21" s="1" t="s">
        <v>25</v>
      </c>
      <c r="B21" s="29" t="s">
        <v>142</v>
      </c>
      <c r="C21" s="29">
        <v>61830.805088773588</v>
      </c>
      <c r="D21" s="29">
        <v>145.21557812858734</v>
      </c>
      <c r="E21" s="29">
        <v>5285.2943556511573</v>
      </c>
      <c r="F21" s="29">
        <v>41721.260627232528</v>
      </c>
      <c r="G21" s="29">
        <v>87981.817425573987</v>
      </c>
      <c r="H21" s="29">
        <v>4670.384097722751</v>
      </c>
      <c r="I21" s="29">
        <v>9830.3771702314698</v>
      </c>
      <c r="J21" s="29">
        <v>10965.642490762031</v>
      </c>
      <c r="K21" s="29">
        <v>8364.2083092490884</v>
      </c>
      <c r="L21" s="29">
        <v>8446.344406125987</v>
      </c>
      <c r="M21" s="29">
        <v>30204.850256319307</v>
      </c>
      <c r="N21" s="29">
        <v>79875.007264686865</v>
      </c>
      <c r="O21" s="29">
        <v>28955.97832679921</v>
      </c>
      <c r="P21" s="29">
        <v>27920.462893072781</v>
      </c>
      <c r="Q21" s="29">
        <v>24092.216757793209</v>
      </c>
      <c r="R21" s="29">
        <v>135774.04556756411</v>
      </c>
      <c r="S21" s="29">
        <v>1783946.5072974304</v>
      </c>
      <c r="T21" s="29">
        <v>251408.11759444166</v>
      </c>
      <c r="U21" s="29">
        <v>1195833.2799529578</v>
      </c>
      <c r="V21" s="29">
        <v>11314.665812801732</v>
      </c>
      <c r="W21" s="29">
        <v>55364.907593789743</v>
      </c>
      <c r="X21" s="29">
        <v>132197.62151171957</v>
      </c>
      <c r="Y21" s="29">
        <v>93470.426748917031</v>
      </c>
      <c r="Z21" s="29">
        <v>31471.220000264002</v>
      </c>
      <c r="AA21" s="29">
        <v>982.31803096942031</v>
      </c>
      <c r="AB21" s="29">
        <v>106361.4208529255</v>
      </c>
      <c r="AC21" s="29">
        <v>1115689.9306864014</v>
      </c>
      <c r="AD21" s="29">
        <v>70448.024908073319</v>
      </c>
      <c r="AE21" s="29">
        <v>97038.913697651587</v>
      </c>
      <c r="AF21" s="29">
        <v>57425.303321543615</v>
      </c>
      <c r="AG21" s="29">
        <v>128118.31474029439</v>
      </c>
      <c r="AH21" s="29">
        <v>103775.88655207715</v>
      </c>
      <c r="AI21" s="29">
        <v>8086.1031869743229</v>
      </c>
      <c r="AJ21" s="29">
        <v>54755.663032514909</v>
      </c>
      <c r="AK21" s="29">
        <v>77916.374733877514</v>
      </c>
      <c r="AL21" s="29">
        <v>22410.045836304751</v>
      </c>
      <c r="AM21" s="29">
        <v>18563.963857427283</v>
      </c>
      <c r="AN21" s="29">
        <v>26697.080934009991</v>
      </c>
      <c r="AO21" s="29">
        <v>194888.46731146931</v>
      </c>
      <c r="AP21" s="29">
        <v>155467.59595522194</v>
      </c>
      <c r="AQ21" s="29">
        <v>10241.494568827595</v>
      </c>
      <c r="AR21" s="29">
        <v>5188.6799699582825</v>
      </c>
      <c r="AS21" s="29">
        <v>7022.5339191842231</v>
      </c>
      <c r="AT21" s="29">
        <v>1727.3921188073366</v>
      </c>
      <c r="AU21" s="29">
        <v>855.25965265113371</v>
      </c>
      <c r="AV21" s="29">
        <v>353.37915391985609</v>
      </c>
      <c r="AW21" s="29">
        <v>4.894970295634776</v>
      </c>
      <c r="AX21" s="29">
        <v>17853.810009946486</v>
      </c>
      <c r="AY21" s="29">
        <v>367179.25648968492</v>
      </c>
      <c r="AZ21" s="29">
        <v>52372.240124768548</v>
      </c>
      <c r="BA21" s="29">
        <v>446.06946067502491</v>
      </c>
      <c r="BB21" s="29">
        <v>2931.1472484702936</v>
      </c>
      <c r="BC21" s="29">
        <v>17855.850541025626</v>
      </c>
      <c r="BD21" s="29">
        <v>45060.006373100296</v>
      </c>
      <c r="BE21" s="29">
        <v>1716.8723358323089</v>
      </c>
      <c r="BF21" s="29">
        <v>3916.6889431608856</v>
      </c>
      <c r="BG21" s="29">
        <v>11608.636164711957</v>
      </c>
      <c r="BH21" s="29">
        <v>116360.87468893779</v>
      </c>
      <c r="BI21" s="29">
        <v>6946.5949718439788</v>
      </c>
      <c r="BJ21" s="29">
        <v>34522.605843236364</v>
      </c>
      <c r="BK21" s="29">
        <v>1619.573936667065</v>
      </c>
      <c r="BL21" s="29">
        <v>55104.990562134888</v>
      </c>
      <c r="BM21" s="29">
        <v>21494.139812507423</v>
      </c>
      <c r="BN21" s="29">
        <v>17005.756687678608</v>
      </c>
      <c r="BO21" s="29">
        <v>13968.406699154628</v>
      </c>
      <c r="BP21" s="29">
        <v>20961.503501701431</v>
      </c>
      <c r="BQ21" s="29">
        <v>55097.405732219268</v>
      </c>
      <c r="BR21" s="29">
        <v>5185.2813035941381</v>
      </c>
      <c r="BS21" s="29">
        <v>0</v>
      </c>
      <c r="BT21" s="59">
        <f t="shared" si="0"/>
        <v>7254297.4105504369</v>
      </c>
      <c r="BU21" s="29">
        <v>1220009.7396797989</v>
      </c>
      <c r="BV21" s="29">
        <v>0</v>
      </c>
      <c r="BW21" s="29">
        <v>371908.09803856083</v>
      </c>
      <c r="BX21" s="29">
        <v>0</v>
      </c>
      <c r="BY21" s="29">
        <v>0</v>
      </c>
      <c r="BZ21" s="29">
        <v>0</v>
      </c>
      <c r="CA21" s="29">
        <v>0</v>
      </c>
      <c r="CB21" s="29">
        <v>0</v>
      </c>
      <c r="CC21" s="29">
        <v>707.85994501780908</v>
      </c>
      <c r="CD21" s="29">
        <v>1653984.0853037201</v>
      </c>
      <c r="CE21" s="29">
        <v>0</v>
      </c>
      <c r="CF21" s="29">
        <v>3406412.582721862</v>
      </c>
      <c r="CG21" s="29">
        <v>0</v>
      </c>
      <c r="CH21" s="29">
        <v>770612.28496483061</v>
      </c>
      <c r="CI21" s="29">
        <v>17845847.01803863</v>
      </c>
      <c r="CJ21" s="38">
        <f t="shared" si="1"/>
        <v>32523779.079242859</v>
      </c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  <c r="DR21" s="29"/>
      <c r="DS21" s="29"/>
      <c r="DT21" s="29"/>
      <c r="DU21" s="29"/>
      <c r="DV21" s="29"/>
      <c r="DW21" s="29"/>
      <c r="DX21" s="29"/>
      <c r="DY21" s="29"/>
      <c r="DZ21" s="29"/>
      <c r="EA21" s="29"/>
      <c r="EB21" s="29"/>
      <c r="EC21" s="29"/>
      <c r="ED21" s="29"/>
      <c r="EE21" s="29"/>
      <c r="EF21" s="29"/>
      <c r="EG21" s="29"/>
      <c r="EH21" s="29"/>
      <c r="EI21" s="29"/>
      <c r="EJ21" s="29"/>
      <c r="EK21" s="29"/>
      <c r="EL21" s="29"/>
      <c r="EM21" s="29"/>
      <c r="EN21" s="29"/>
      <c r="EO21" s="29"/>
      <c r="EP21" s="29"/>
      <c r="EQ21" s="29"/>
      <c r="ER21" s="29"/>
      <c r="ES21" s="29"/>
      <c r="ET21" s="29"/>
      <c r="EU21" s="29"/>
      <c r="EV21" s="29"/>
      <c r="EW21" s="29"/>
      <c r="EX21" s="29"/>
      <c r="EY21" s="29"/>
      <c r="EZ21" s="29"/>
      <c r="FA21" s="29"/>
      <c r="FB21" s="29"/>
      <c r="FC21" s="29"/>
      <c r="FD21" s="29"/>
      <c r="FE21" s="29"/>
      <c r="FF21" s="29"/>
      <c r="FG21" s="29"/>
      <c r="FH21" s="29"/>
      <c r="FI21" s="29"/>
      <c r="FJ21" s="29"/>
      <c r="FK21" s="29"/>
      <c r="FL21" s="29"/>
      <c r="FM21" s="29"/>
      <c r="FN21" s="29"/>
      <c r="FO21" s="29"/>
      <c r="FP21" s="29"/>
      <c r="FQ21" s="29"/>
      <c r="FR21" s="29"/>
      <c r="FS21" s="29"/>
      <c r="FT21" s="29"/>
      <c r="FU21" s="29"/>
      <c r="FV21" s="29"/>
      <c r="FW21" s="29"/>
      <c r="FX21" s="29"/>
    </row>
    <row r="22" spans="1:180" x14ac:dyDescent="0.2">
      <c r="A22" s="1" t="s">
        <v>26</v>
      </c>
      <c r="B22" s="29" t="s">
        <v>143</v>
      </c>
      <c r="C22" s="29">
        <v>41759.336239474345</v>
      </c>
      <c r="D22" s="29">
        <v>104.28706083636688</v>
      </c>
      <c r="E22" s="29">
        <v>3638.8658790134505</v>
      </c>
      <c r="F22" s="29">
        <v>28113.733411194931</v>
      </c>
      <c r="G22" s="29">
        <v>56959.478961136541</v>
      </c>
      <c r="H22" s="29">
        <v>8159.0306311273453</v>
      </c>
      <c r="I22" s="29">
        <v>6742.8717322744933</v>
      </c>
      <c r="J22" s="29">
        <v>3843.2874040539245</v>
      </c>
      <c r="K22" s="29">
        <v>2997.9365368278586</v>
      </c>
      <c r="L22" s="29">
        <v>5843.6752875075754</v>
      </c>
      <c r="M22" s="29">
        <v>20171.231831895246</v>
      </c>
      <c r="N22" s="29">
        <v>34964.114565810713</v>
      </c>
      <c r="O22" s="29">
        <v>17178.36639395541</v>
      </c>
      <c r="P22" s="29">
        <v>19669.715352535215</v>
      </c>
      <c r="Q22" s="29">
        <v>38870.87509103879</v>
      </c>
      <c r="R22" s="29">
        <v>161722.84492747061</v>
      </c>
      <c r="S22" s="29">
        <v>306160.63467324217</v>
      </c>
      <c r="T22" s="29">
        <v>841750.82357515465</v>
      </c>
      <c r="U22" s="29">
        <v>2682279.9441342391</v>
      </c>
      <c r="V22" s="29">
        <v>11952.694332227162</v>
      </c>
      <c r="W22" s="29">
        <v>39808.971717894543</v>
      </c>
      <c r="X22" s="29">
        <v>64454.689613103394</v>
      </c>
      <c r="Y22" s="29">
        <v>103237.80137160292</v>
      </c>
      <c r="Z22" s="29">
        <v>16480.656414063658</v>
      </c>
      <c r="AA22" s="29">
        <v>692.80505742507012</v>
      </c>
      <c r="AB22" s="29">
        <v>53216.36320224659</v>
      </c>
      <c r="AC22" s="29">
        <v>995765.05032674514</v>
      </c>
      <c r="AD22" s="29">
        <v>14360.85472350622</v>
      </c>
      <c r="AE22" s="29">
        <v>54197.725671640001</v>
      </c>
      <c r="AF22" s="29">
        <v>26823.179018985822</v>
      </c>
      <c r="AG22" s="29">
        <v>31579.465722501631</v>
      </c>
      <c r="AH22" s="29">
        <v>15741.768677091055</v>
      </c>
      <c r="AI22" s="29">
        <v>7866.2304761630248</v>
      </c>
      <c r="AJ22" s="29">
        <v>22509.597616939252</v>
      </c>
      <c r="AK22" s="29">
        <v>13540.941446120089</v>
      </c>
      <c r="AL22" s="29">
        <v>15884.542776033599</v>
      </c>
      <c r="AM22" s="29">
        <v>7518.369260957089</v>
      </c>
      <c r="AN22" s="29">
        <v>83112.186965089291</v>
      </c>
      <c r="AO22" s="29">
        <v>37519.62177762315</v>
      </c>
      <c r="AP22" s="29">
        <v>46644.986143323877</v>
      </c>
      <c r="AQ22" s="29">
        <v>7270.5103295457484</v>
      </c>
      <c r="AR22" s="29">
        <v>3716.5342388296808</v>
      </c>
      <c r="AS22" s="29">
        <v>3943.9801787006713</v>
      </c>
      <c r="AT22" s="29">
        <v>1202.2273943545861</v>
      </c>
      <c r="AU22" s="29">
        <v>14476.997002963619</v>
      </c>
      <c r="AV22" s="29">
        <v>1185.9156368387685</v>
      </c>
      <c r="AW22" s="29">
        <v>2.6587034967884851</v>
      </c>
      <c r="AX22" s="29">
        <v>10941.153899449922</v>
      </c>
      <c r="AY22" s="29">
        <v>17761.388010929393</v>
      </c>
      <c r="AZ22" s="29">
        <v>11297.257453697981</v>
      </c>
      <c r="BA22" s="29">
        <v>226.79690818096773</v>
      </c>
      <c r="BB22" s="29">
        <v>1972.3095293272324</v>
      </c>
      <c r="BC22" s="29">
        <v>3408.0646673885408</v>
      </c>
      <c r="BD22" s="29">
        <v>5571.5806311285232</v>
      </c>
      <c r="BE22" s="29">
        <v>1280.4433665274209</v>
      </c>
      <c r="BF22" s="29">
        <v>3183.1300842880655</v>
      </c>
      <c r="BG22" s="29">
        <v>3964.9369731610282</v>
      </c>
      <c r="BH22" s="29">
        <v>45236.0267364623</v>
      </c>
      <c r="BI22" s="29">
        <v>1336.865211596242</v>
      </c>
      <c r="BJ22" s="29">
        <v>22574.042258194659</v>
      </c>
      <c r="BK22" s="29">
        <v>1146.269853119278</v>
      </c>
      <c r="BL22" s="29">
        <v>18792.191739494978</v>
      </c>
      <c r="BM22" s="29">
        <v>20710.341406254167</v>
      </c>
      <c r="BN22" s="29">
        <v>34889.303192169842</v>
      </c>
      <c r="BO22" s="29">
        <v>24435.331196759838</v>
      </c>
      <c r="BP22" s="29">
        <v>17423.096230182826</v>
      </c>
      <c r="BQ22" s="29">
        <v>9028.4134762091999</v>
      </c>
      <c r="BR22" s="29">
        <v>3633.9989076042343</v>
      </c>
      <c r="BS22" s="29">
        <v>0</v>
      </c>
      <c r="BT22" s="59">
        <f t="shared" si="0"/>
        <v>6234451.321216925</v>
      </c>
      <c r="BU22" s="29">
        <v>526413.4699249788</v>
      </c>
      <c r="BV22" s="29">
        <v>0</v>
      </c>
      <c r="BW22" s="29">
        <v>156.49116291016759</v>
      </c>
      <c r="BX22" s="29">
        <v>0</v>
      </c>
      <c r="BY22" s="29">
        <v>0</v>
      </c>
      <c r="BZ22" s="29">
        <v>0</v>
      </c>
      <c r="CA22" s="29">
        <v>0</v>
      </c>
      <c r="CB22" s="29">
        <v>0</v>
      </c>
      <c r="CC22" s="29">
        <v>0</v>
      </c>
      <c r="CD22" s="29">
        <v>520801.19006302505</v>
      </c>
      <c r="CE22" s="29">
        <v>0</v>
      </c>
      <c r="CF22" s="29">
        <v>587156.99981196085</v>
      </c>
      <c r="CG22" s="29">
        <v>0</v>
      </c>
      <c r="CH22" s="29">
        <v>382142.34879477951</v>
      </c>
      <c r="CI22" s="29">
        <v>10386797.628881864</v>
      </c>
      <c r="CJ22" s="38">
        <f t="shared" si="1"/>
        <v>18637919.449856445</v>
      </c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  <c r="DR22" s="29"/>
      <c r="DS22" s="29"/>
      <c r="DT22" s="29"/>
      <c r="DU22" s="29"/>
      <c r="DV22" s="29"/>
      <c r="DW22" s="29"/>
      <c r="DX22" s="29"/>
      <c r="DY22" s="29"/>
      <c r="DZ22" s="29"/>
      <c r="EA22" s="29"/>
      <c r="EB22" s="29"/>
      <c r="EC22" s="29"/>
      <c r="ED22" s="29"/>
      <c r="EE22" s="29"/>
      <c r="EF22" s="29"/>
      <c r="EG22" s="29"/>
      <c r="EH22" s="29"/>
      <c r="EI22" s="29"/>
      <c r="EJ22" s="29"/>
      <c r="EK22" s="29"/>
      <c r="EL22" s="29"/>
      <c r="EM22" s="29"/>
      <c r="EN22" s="29"/>
      <c r="EO22" s="29"/>
      <c r="EP22" s="29"/>
      <c r="EQ22" s="29"/>
      <c r="ER22" s="29"/>
      <c r="ES22" s="29"/>
      <c r="ET22" s="29"/>
      <c r="EU22" s="29"/>
      <c r="EV22" s="29"/>
      <c r="EW22" s="29"/>
      <c r="EX22" s="29"/>
      <c r="EY22" s="29"/>
      <c r="EZ22" s="29"/>
      <c r="FA22" s="29"/>
      <c r="FB22" s="29"/>
      <c r="FC22" s="29"/>
      <c r="FD22" s="29"/>
      <c r="FE22" s="29"/>
      <c r="FF22" s="29"/>
      <c r="FG22" s="29"/>
      <c r="FH22" s="29"/>
      <c r="FI22" s="29"/>
      <c r="FJ22" s="29"/>
      <c r="FK22" s="29"/>
      <c r="FL22" s="29"/>
      <c r="FM22" s="29"/>
      <c r="FN22" s="29"/>
      <c r="FO22" s="29"/>
      <c r="FP22" s="29"/>
      <c r="FQ22" s="29"/>
      <c r="FR22" s="29"/>
      <c r="FS22" s="29"/>
      <c r="FT22" s="29"/>
      <c r="FU22" s="29"/>
      <c r="FV22" s="29"/>
      <c r="FW22" s="29"/>
      <c r="FX22" s="29"/>
    </row>
    <row r="23" spans="1:180" x14ac:dyDescent="0.2">
      <c r="A23" s="1" t="s">
        <v>27</v>
      </c>
      <c r="B23" s="29" t="s">
        <v>144</v>
      </c>
      <c r="C23" s="29">
        <v>190641.51395369129</v>
      </c>
      <c r="D23" s="29">
        <v>1068.196157185112</v>
      </c>
      <c r="E23" s="29">
        <v>29264.891004132984</v>
      </c>
      <c r="F23" s="29">
        <v>138085.12567697119</v>
      </c>
      <c r="G23" s="29">
        <v>309988.63185260043</v>
      </c>
      <c r="H23" s="29">
        <v>33317.03888410933</v>
      </c>
      <c r="I23" s="29">
        <v>42487.360650971619</v>
      </c>
      <c r="J23" s="29">
        <v>82704.096117395646</v>
      </c>
      <c r="K23" s="29">
        <v>14047.547096097944</v>
      </c>
      <c r="L23" s="29">
        <v>28676.00555392617</v>
      </c>
      <c r="M23" s="29">
        <v>95218.498035859986</v>
      </c>
      <c r="N23" s="29">
        <v>203606.26271486672</v>
      </c>
      <c r="O23" s="29">
        <v>139377.31646214315</v>
      </c>
      <c r="P23" s="29">
        <v>137340.39612983153</v>
      </c>
      <c r="Q23" s="29">
        <v>105228.84761220335</v>
      </c>
      <c r="R23" s="29">
        <v>1433383.8722753259</v>
      </c>
      <c r="S23" s="29">
        <v>570127.34900534106</v>
      </c>
      <c r="T23" s="29">
        <v>1010548.9556961374</v>
      </c>
      <c r="U23" s="29">
        <v>12963201.227705045</v>
      </c>
      <c r="V23" s="29">
        <v>282258.44338369573</v>
      </c>
      <c r="W23" s="29">
        <v>430315.80074558826</v>
      </c>
      <c r="X23" s="29">
        <v>159864.38384901045</v>
      </c>
      <c r="Y23" s="29">
        <v>484181.18156160251</v>
      </c>
      <c r="Z23" s="29">
        <v>124339.91721247307</v>
      </c>
      <c r="AA23" s="29">
        <v>7093.3955892057502</v>
      </c>
      <c r="AB23" s="29">
        <v>272607.01917810907</v>
      </c>
      <c r="AC23" s="29">
        <v>11637876.704861693</v>
      </c>
      <c r="AD23" s="29">
        <v>175048.10811612231</v>
      </c>
      <c r="AE23" s="29">
        <v>411110.33781553106</v>
      </c>
      <c r="AF23" s="29">
        <v>123578.07498945144</v>
      </c>
      <c r="AG23" s="29">
        <v>174818.05471420338</v>
      </c>
      <c r="AH23" s="29">
        <v>920769.06056496617</v>
      </c>
      <c r="AI23" s="29">
        <v>18553.162358874157</v>
      </c>
      <c r="AJ23" s="29">
        <v>91034.065629276185</v>
      </c>
      <c r="AK23" s="29">
        <v>53421.157873933465</v>
      </c>
      <c r="AL23" s="29">
        <v>72511.703708172296</v>
      </c>
      <c r="AM23" s="29">
        <v>36948.777240980278</v>
      </c>
      <c r="AN23" s="29">
        <v>28937.269037442056</v>
      </c>
      <c r="AO23" s="29">
        <v>152198.30273584288</v>
      </c>
      <c r="AP23" s="29">
        <v>211568.23552940434</v>
      </c>
      <c r="AQ23" s="29">
        <v>33807.428254135171</v>
      </c>
      <c r="AR23" s="29">
        <v>17278.021203925051</v>
      </c>
      <c r="AS23" s="29">
        <v>21412.523426853506</v>
      </c>
      <c r="AT23" s="29">
        <v>5478.1496703860184</v>
      </c>
      <c r="AU23" s="29">
        <v>3006.2441305967886</v>
      </c>
      <c r="AV23" s="29">
        <v>682.11459930772548</v>
      </c>
      <c r="AW23" s="29">
        <v>12.619709744217836</v>
      </c>
      <c r="AX23" s="29">
        <v>57915.020906770333</v>
      </c>
      <c r="AY23" s="29">
        <v>88374.113460555105</v>
      </c>
      <c r="AZ23" s="29">
        <v>61447.935981735762</v>
      </c>
      <c r="BA23" s="29">
        <v>652.57414081868274</v>
      </c>
      <c r="BB23" s="29">
        <v>9538.8710375157152</v>
      </c>
      <c r="BC23" s="29">
        <v>15441.379360286872</v>
      </c>
      <c r="BD23" s="29">
        <v>101137.87978252338</v>
      </c>
      <c r="BE23" s="29">
        <v>6231.8380907811697</v>
      </c>
      <c r="BF23" s="29">
        <v>11946.68369207059</v>
      </c>
      <c r="BG23" s="29">
        <v>47227.469211069263</v>
      </c>
      <c r="BH23" s="29">
        <v>113281.31615755096</v>
      </c>
      <c r="BI23" s="29">
        <v>22099.845766339091</v>
      </c>
      <c r="BJ23" s="29">
        <v>49184.326183575846</v>
      </c>
      <c r="BK23" s="29">
        <v>5281.5227278050552</v>
      </c>
      <c r="BL23" s="29">
        <v>63418.425636376749</v>
      </c>
      <c r="BM23" s="29">
        <v>55271.053384778294</v>
      </c>
      <c r="BN23" s="29">
        <v>39747.52761504634</v>
      </c>
      <c r="BO23" s="29">
        <v>32546.963772069779</v>
      </c>
      <c r="BP23" s="29">
        <v>69425.810715759217</v>
      </c>
      <c r="BQ23" s="29">
        <v>23141.287477775491</v>
      </c>
      <c r="BR23" s="29">
        <v>17458.055575491082</v>
      </c>
      <c r="BS23" s="29">
        <v>0</v>
      </c>
      <c r="BT23" s="59">
        <f t="shared" si="0"/>
        <v>34369793.290951036</v>
      </c>
      <c r="BU23" s="29">
        <v>473362.99174827163</v>
      </c>
      <c r="BV23" s="29">
        <v>0</v>
      </c>
      <c r="BW23" s="29">
        <v>0.33001897316924667</v>
      </c>
      <c r="BX23" s="29">
        <v>0</v>
      </c>
      <c r="BY23" s="29">
        <v>0</v>
      </c>
      <c r="BZ23" s="29">
        <v>0</v>
      </c>
      <c r="CA23" s="29">
        <v>0</v>
      </c>
      <c r="CB23" s="29">
        <v>0</v>
      </c>
      <c r="CC23" s="29">
        <v>130939.90453721202</v>
      </c>
      <c r="CD23" s="29">
        <v>15842949.706124449</v>
      </c>
      <c r="CE23" s="29">
        <v>0</v>
      </c>
      <c r="CF23" s="29">
        <v>3489593.3920472208</v>
      </c>
      <c r="CG23" s="29">
        <v>0</v>
      </c>
      <c r="CH23" s="29">
        <v>1544647.5759591179</v>
      </c>
      <c r="CI23" s="29">
        <v>80177565.848045915</v>
      </c>
      <c r="CJ23" s="38">
        <f t="shared" si="1"/>
        <v>136028853.0394322</v>
      </c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  <c r="DR23" s="29"/>
      <c r="DS23" s="29"/>
      <c r="DT23" s="29"/>
      <c r="DU23" s="29"/>
      <c r="DV23" s="29"/>
      <c r="DW23" s="29"/>
      <c r="DX23" s="29"/>
      <c r="DY23" s="29"/>
      <c r="DZ23" s="29"/>
      <c r="EA23" s="29"/>
      <c r="EB23" s="29"/>
      <c r="EC23" s="29"/>
      <c r="ED23" s="29"/>
      <c r="EE23" s="29"/>
      <c r="EF23" s="29"/>
      <c r="EG23" s="29"/>
      <c r="EH23" s="29"/>
      <c r="EI23" s="29"/>
      <c r="EJ23" s="29"/>
      <c r="EK23" s="29"/>
      <c r="EL23" s="29"/>
      <c r="EM23" s="29"/>
      <c r="EN23" s="29"/>
      <c r="EO23" s="29"/>
      <c r="EP23" s="29"/>
      <c r="EQ23" s="29"/>
      <c r="ER23" s="29"/>
      <c r="ES23" s="29"/>
      <c r="ET23" s="29"/>
      <c r="EU23" s="29"/>
      <c r="EV23" s="29"/>
      <c r="EW23" s="29"/>
      <c r="EX23" s="29"/>
      <c r="EY23" s="29"/>
      <c r="EZ23" s="29"/>
      <c r="FA23" s="29"/>
      <c r="FB23" s="29"/>
      <c r="FC23" s="29"/>
      <c r="FD23" s="29"/>
      <c r="FE23" s="29"/>
      <c r="FF23" s="29"/>
      <c r="FG23" s="29"/>
      <c r="FH23" s="29"/>
      <c r="FI23" s="29"/>
      <c r="FJ23" s="29"/>
      <c r="FK23" s="29"/>
      <c r="FL23" s="29"/>
      <c r="FM23" s="29"/>
      <c r="FN23" s="29"/>
      <c r="FO23" s="29"/>
      <c r="FP23" s="29"/>
      <c r="FQ23" s="29"/>
      <c r="FR23" s="29"/>
      <c r="FS23" s="29"/>
      <c r="FT23" s="29"/>
      <c r="FU23" s="29"/>
      <c r="FV23" s="29"/>
      <c r="FW23" s="29"/>
      <c r="FX23" s="29"/>
    </row>
    <row r="24" spans="1:180" x14ac:dyDescent="0.2">
      <c r="A24" s="1" t="s">
        <v>28</v>
      </c>
      <c r="B24" s="29" t="s">
        <v>145</v>
      </c>
      <c r="C24" s="29">
        <v>4583.4870840492276</v>
      </c>
      <c r="D24" s="29">
        <v>10.585484310945381</v>
      </c>
      <c r="E24" s="29">
        <v>404.53454649752587</v>
      </c>
      <c r="F24" s="29">
        <v>3059.5574267534694</v>
      </c>
      <c r="G24" s="29">
        <v>6314.5835570474583</v>
      </c>
      <c r="H24" s="29">
        <v>2152.7585626394848</v>
      </c>
      <c r="I24" s="29">
        <v>1043.0245655634781</v>
      </c>
      <c r="J24" s="29">
        <v>264.37201685456114</v>
      </c>
      <c r="K24" s="29">
        <v>214.46733613563705</v>
      </c>
      <c r="L24" s="29">
        <v>645.3900878994499</v>
      </c>
      <c r="M24" s="29">
        <v>1986.9461363061127</v>
      </c>
      <c r="N24" s="29">
        <v>3812.4283257191637</v>
      </c>
      <c r="O24" s="29">
        <v>3707.8488805064844</v>
      </c>
      <c r="P24" s="29">
        <v>1964.7972302423027</v>
      </c>
      <c r="Q24" s="29">
        <v>2780.1769011771939</v>
      </c>
      <c r="R24" s="29">
        <v>4449.6489050971259</v>
      </c>
      <c r="S24" s="29">
        <v>987.41485080288351</v>
      </c>
      <c r="T24" s="29">
        <v>5918.1497021690357</v>
      </c>
      <c r="U24" s="29">
        <v>88590.892276813072</v>
      </c>
      <c r="V24" s="29">
        <v>212384.3073758859</v>
      </c>
      <c r="W24" s="29">
        <v>14697.645199455348</v>
      </c>
      <c r="X24" s="29">
        <v>27820.293179252429</v>
      </c>
      <c r="Y24" s="29">
        <v>49821.42061379191</v>
      </c>
      <c r="Z24" s="29">
        <v>2826.7165979278725</v>
      </c>
      <c r="AA24" s="29">
        <v>74.795529670583747</v>
      </c>
      <c r="AB24" s="29">
        <v>13072.306139339333</v>
      </c>
      <c r="AC24" s="29">
        <v>13283.003486126361</v>
      </c>
      <c r="AD24" s="29">
        <v>771809.14087183541</v>
      </c>
      <c r="AE24" s="29">
        <v>113081.0178800065</v>
      </c>
      <c r="AF24" s="29">
        <v>2786.8988897943459</v>
      </c>
      <c r="AG24" s="29">
        <v>563845.76377122267</v>
      </c>
      <c r="AH24" s="29">
        <v>1566.5824861664928</v>
      </c>
      <c r="AI24" s="29">
        <v>382.03311907718268</v>
      </c>
      <c r="AJ24" s="29">
        <v>1407.0853367690345</v>
      </c>
      <c r="AK24" s="29">
        <v>2818.9234005280832</v>
      </c>
      <c r="AL24" s="29">
        <v>1682.7908522968307</v>
      </c>
      <c r="AM24" s="29">
        <v>811.27501571177436</v>
      </c>
      <c r="AN24" s="29">
        <v>348.64629468036685</v>
      </c>
      <c r="AO24" s="29">
        <v>8452.6240052098201</v>
      </c>
      <c r="AP24" s="29">
        <v>4478.3519178198148</v>
      </c>
      <c r="AQ24" s="29">
        <v>777.1065206909177</v>
      </c>
      <c r="AR24" s="29">
        <v>392.00115996146076</v>
      </c>
      <c r="AS24" s="29">
        <v>413.58560236804868</v>
      </c>
      <c r="AT24" s="29">
        <v>131.33917760280406</v>
      </c>
      <c r="AU24" s="29">
        <v>62.293324771160002</v>
      </c>
      <c r="AV24" s="29">
        <v>25.771874726241627</v>
      </c>
      <c r="AW24" s="29">
        <v>0.29718696808223494</v>
      </c>
      <c r="AX24" s="29">
        <v>1021.5165567162635</v>
      </c>
      <c r="AY24" s="29">
        <v>1848.1492811562171</v>
      </c>
      <c r="AZ24" s="29">
        <v>1161.7171716141333</v>
      </c>
      <c r="BA24" s="29">
        <v>16.152063515632829</v>
      </c>
      <c r="BB24" s="29">
        <v>201.90309216825781</v>
      </c>
      <c r="BC24" s="29">
        <v>330.69508362585964</v>
      </c>
      <c r="BD24" s="29">
        <v>84384.006270197642</v>
      </c>
      <c r="BE24" s="29">
        <v>126.37262650592568</v>
      </c>
      <c r="BF24" s="29">
        <v>294.94262641574687</v>
      </c>
      <c r="BG24" s="29">
        <v>371.75911268893157</v>
      </c>
      <c r="BH24" s="29">
        <v>112495.91676871489</v>
      </c>
      <c r="BI24" s="29">
        <v>489.16129840398395</v>
      </c>
      <c r="BJ24" s="29">
        <v>1004.1090747763855</v>
      </c>
      <c r="BK24" s="29">
        <v>122.71521954891955</v>
      </c>
      <c r="BL24" s="29">
        <v>1405.4408043933231</v>
      </c>
      <c r="BM24" s="29">
        <v>1302.1219920175633</v>
      </c>
      <c r="BN24" s="29">
        <v>1253.9538119598965</v>
      </c>
      <c r="BO24" s="29">
        <v>879.26521083483567</v>
      </c>
      <c r="BP24" s="29">
        <v>1559.1695019356237</v>
      </c>
      <c r="BQ24" s="29">
        <v>1116.7236081196188</v>
      </c>
      <c r="BR24" s="29">
        <v>389.69670204092432</v>
      </c>
      <c r="BS24" s="29">
        <v>0</v>
      </c>
      <c r="BT24" s="59">
        <f t="shared" si="0"/>
        <v>2153920.5685635922</v>
      </c>
      <c r="BU24" s="29">
        <v>119072.30168063879</v>
      </c>
      <c r="BV24" s="29">
        <v>0</v>
      </c>
      <c r="BW24" s="29">
        <v>0</v>
      </c>
      <c r="BX24" s="29">
        <v>0</v>
      </c>
      <c r="BY24" s="29">
        <v>0</v>
      </c>
      <c r="BZ24" s="29">
        <v>0</v>
      </c>
      <c r="CA24" s="29">
        <v>0</v>
      </c>
      <c r="CB24" s="29">
        <v>0</v>
      </c>
      <c r="CC24" s="29">
        <v>700699.01643554401</v>
      </c>
      <c r="CD24" s="29">
        <v>53058.988007141183</v>
      </c>
      <c r="CE24" s="29">
        <v>0</v>
      </c>
      <c r="CF24" s="29">
        <v>78865.000000000015</v>
      </c>
      <c r="CG24" s="29">
        <v>0</v>
      </c>
      <c r="CH24" s="29">
        <v>47745.643626671532</v>
      </c>
      <c r="CI24" s="29">
        <v>3402449.4924233751</v>
      </c>
      <c r="CJ24" s="38">
        <f t="shared" si="1"/>
        <v>6555811.0107369628</v>
      </c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  <c r="DR24" s="29"/>
      <c r="DS24" s="29"/>
      <c r="DT24" s="29"/>
      <c r="DU24" s="29"/>
      <c r="DV24" s="29"/>
      <c r="DW24" s="29"/>
      <c r="DX24" s="29"/>
      <c r="DY24" s="29"/>
      <c r="DZ24" s="29"/>
      <c r="EA24" s="29"/>
      <c r="EB24" s="29"/>
      <c r="EC24" s="29"/>
      <c r="ED24" s="29"/>
      <c r="EE24" s="29"/>
      <c r="EF24" s="29"/>
      <c r="EG24" s="29"/>
      <c r="EH24" s="29"/>
      <c r="EI24" s="29"/>
      <c r="EJ24" s="29"/>
      <c r="EK24" s="29"/>
      <c r="EL24" s="29"/>
      <c r="EM24" s="29"/>
      <c r="EN24" s="29"/>
      <c r="EO24" s="29"/>
      <c r="EP24" s="29"/>
      <c r="EQ24" s="29"/>
      <c r="ER24" s="29"/>
      <c r="ES24" s="29"/>
      <c r="ET24" s="29"/>
      <c r="EU24" s="29"/>
      <c r="EV24" s="29"/>
      <c r="EW24" s="29"/>
      <c r="EX24" s="29"/>
      <c r="EY24" s="29"/>
      <c r="EZ24" s="29"/>
      <c r="FA24" s="29"/>
      <c r="FB24" s="29"/>
      <c r="FC24" s="29"/>
      <c r="FD24" s="29"/>
      <c r="FE24" s="29"/>
      <c r="FF24" s="29"/>
      <c r="FG24" s="29"/>
      <c r="FH24" s="29"/>
      <c r="FI24" s="29"/>
      <c r="FJ24" s="29"/>
      <c r="FK24" s="29"/>
      <c r="FL24" s="29"/>
      <c r="FM24" s="29"/>
      <c r="FN24" s="29"/>
      <c r="FO24" s="29"/>
      <c r="FP24" s="29"/>
      <c r="FQ24" s="29"/>
      <c r="FR24" s="29"/>
      <c r="FS24" s="29"/>
      <c r="FT24" s="29"/>
      <c r="FU24" s="29"/>
      <c r="FV24" s="29"/>
      <c r="FW24" s="29"/>
      <c r="FX24" s="29"/>
    </row>
    <row r="25" spans="1:180" x14ac:dyDescent="0.2">
      <c r="A25" s="1" t="s">
        <v>29</v>
      </c>
      <c r="B25" s="29" t="s">
        <v>146</v>
      </c>
      <c r="C25" s="29">
        <v>245.32504376933301</v>
      </c>
      <c r="D25" s="29">
        <v>18.15446847625703</v>
      </c>
      <c r="E25" s="29">
        <v>2507.9436343358075</v>
      </c>
      <c r="F25" s="29">
        <v>1202.4931984922996</v>
      </c>
      <c r="G25" s="29">
        <v>1537.5737466864707</v>
      </c>
      <c r="H25" s="29">
        <v>713.96395252287698</v>
      </c>
      <c r="I25" s="29">
        <v>604.13145931399447</v>
      </c>
      <c r="J25" s="29">
        <v>53.220170438807997</v>
      </c>
      <c r="K25" s="29">
        <v>109.06648909837871</v>
      </c>
      <c r="L25" s="29">
        <v>92.207964116124046</v>
      </c>
      <c r="M25" s="29">
        <v>741.4515911137305</v>
      </c>
      <c r="N25" s="29">
        <v>979.77197099328384</v>
      </c>
      <c r="O25" s="29">
        <v>1173.1394609483366</v>
      </c>
      <c r="P25" s="29">
        <v>360.88170006358348</v>
      </c>
      <c r="Q25" s="29">
        <v>163.41491608090209</v>
      </c>
      <c r="R25" s="29">
        <v>4340.4861675215625</v>
      </c>
      <c r="S25" s="29">
        <v>16030.315074683351</v>
      </c>
      <c r="T25" s="29">
        <v>1347.7576256122875</v>
      </c>
      <c r="U25" s="29">
        <v>24686.966401396796</v>
      </c>
      <c r="V25" s="29">
        <v>10769.825909973364</v>
      </c>
      <c r="W25" s="29">
        <v>51634.837077020828</v>
      </c>
      <c r="X25" s="29">
        <v>5430.3665543442094</v>
      </c>
      <c r="Y25" s="29">
        <v>4116.2942424146704</v>
      </c>
      <c r="Z25" s="29">
        <v>1627.8420426807882</v>
      </c>
      <c r="AA25" s="29">
        <v>49.893977881386135</v>
      </c>
      <c r="AB25" s="29">
        <v>29091.303849442756</v>
      </c>
      <c r="AC25" s="29">
        <v>298685.50372810673</v>
      </c>
      <c r="AD25" s="29">
        <v>6004.4415402233017</v>
      </c>
      <c r="AE25" s="29">
        <v>7350.5809816671608</v>
      </c>
      <c r="AF25" s="29">
        <v>5597.474544544777</v>
      </c>
      <c r="AG25" s="29">
        <v>4608.5861575584313</v>
      </c>
      <c r="AH25" s="29">
        <v>502839.89183504792</v>
      </c>
      <c r="AI25" s="29">
        <v>33.517064775037937</v>
      </c>
      <c r="AJ25" s="29">
        <v>6487.6700562072665</v>
      </c>
      <c r="AK25" s="29">
        <v>1154.8198817080656</v>
      </c>
      <c r="AL25" s="29">
        <v>1488.1873284407091</v>
      </c>
      <c r="AM25" s="29">
        <v>193.91702058260535</v>
      </c>
      <c r="AN25" s="29">
        <v>417.00214393604813</v>
      </c>
      <c r="AO25" s="29">
        <v>627.5419635883336</v>
      </c>
      <c r="AP25" s="29">
        <v>2348.1161472465628</v>
      </c>
      <c r="AQ25" s="29">
        <v>511.82547026378842</v>
      </c>
      <c r="AR25" s="29">
        <v>456.89471030324501</v>
      </c>
      <c r="AS25" s="29">
        <v>304.71172125621752</v>
      </c>
      <c r="AT25" s="29">
        <v>61.414615513522257</v>
      </c>
      <c r="AU25" s="29">
        <v>147.9484141616208</v>
      </c>
      <c r="AV25" s="29">
        <v>65.208337412063742</v>
      </c>
      <c r="AW25" s="29">
        <v>7.5526445872082359E-3</v>
      </c>
      <c r="AX25" s="29">
        <v>1128.3480047837784</v>
      </c>
      <c r="AY25" s="29">
        <v>2104.6589889084375</v>
      </c>
      <c r="AZ25" s="29">
        <v>1825.2934672563347</v>
      </c>
      <c r="BA25" s="29">
        <v>0.8760235089604107</v>
      </c>
      <c r="BB25" s="29">
        <v>346.20877055858631</v>
      </c>
      <c r="BC25" s="29">
        <v>387.03815573765576</v>
      </c>
      <c r="BD25" s="29">
        <v>4269.755217525998</v>
      </c>
      <c r="BE25" s="29">
        <v>1681.4366485057706</v>
      </c>
      <c r="BF25" s="29">
        <v>36.465299518044318</v>
      </c>
      <c r="BG25" s="29">
        <v>9915.2723309098092</v>
      </c>
      <c r="BH25" s="29">
        <v>18662.765264445243</v>
      </c>
      <c r="BI25" s="29">
        <v>623.84723789709517</v>
      </c>
      <c r="BJ25" s="29">
        <v>678.5065934679435</v>
      </c>
      <c r="BK25" s="29">
        <v>106.34233708100687</v>
      </c>
      <c r="BL25" s="29">
        <v>3336.7305187424909</v>
      </c>
      <c r="BM25" s="29">
        <v>5888.9371674572376</v>
      </c>
      <c r="BN25" s="29">
        <v>682.64115490354652</v>
      </c>
      <c r="BO25" s="29">
        <v>435.61100022689061</v>
      </c>
      <c r="BP25" s="29">
        <v>2007.9873336360788</v>
      </c>
      <c r="BQ25" s="29">
        <v>3417.6595138938656</v>
      </c>
      <c r="BR25" s="29">
        <v>30897.225759225697</v>
      </c>
      <c r="BS25" s="29">
        <v>0</v>
      </c>
      <c r="BT25" s="59">
        <f t="shared" si="0"/>
        <v>1087447.4966928</v>
      </c>
      <c r="BU25" s="29">
        <v>504264.10859030898</v>
      </c>
      <c r="BV25" s="29">
        <v>0</v>
      </c>
      <c r="BW25" s="29">
        <v>31699.543571157239</v>
      </c>
      <c r="BX25" s="29">
        <v>0</v>
      </c>
      <c r="BY25" s="29">
        <v>0</v>
      </c>
      <c r="BZ25" s="29">
        <v>0</v>
      </c>
      <c r="CA25" s="29">
        <v>0</v>
      </c>
      <c r="CB25" s="29">
        <v>0</v>
      </c>
      <c r="CC25" s="29">
        <v>702622.05445329554</v>
      </c>
      <c r="CD25" s="29">
        <v>121904.37461796989</v>
      </c>
      <c r="CE25" s="29">
        <v>0</v>
      </c>
      <c r="CF25" s="29">
        <v>78395.000000000029</v>
      </c>
      <c r="CG25" s="29">
        <v>0</v>
      </c>
      <c r="CH25" s="29">
        <v>72659.681836786593</v>
      </c>
      <c r="CI25" s="29">
        <v>2049819.1376543785</v>
      </c>
      <c r="CJ25" s="38">
        <f t="shared" si="1"/>
        <v>4648811.3974166969</v>
      </c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  <c r="DR25" s="29"/>
      <c r="DS25" s="29"/>
      <c r="DT25" s="29"/>
      <c r="DU25" s="29"/>
      <c r="DV25" s="29"/>
      <c r="DW25" s="29"/>
      <c r="DX25" s="29"/>
      <c r="DY25" s="29"/>
      <c r="DZ25" s="29"/>
      <c r="EA25" s="29"/>
      <c r="EB25" s="29"/>
      <c r="EC25" s="29"/>
      <c r="ED25" s="29"/>
      <c r="EE25" s="29"/>
      <c r="EF25" s="29"/>
      <c r="EG25" s="29"/>
      <c r="EH25" s="29"/>
      <c r="EI25" s="29"/>
      <c r="EJ25" s="29"/>
      <c r="EK25" s="29"/>
      <c r="EL25" s="29"/>
      <c r="EM25" s="29"/>
      <c r="EN25" s="29"/>
      <c r="EO25" s="29"/>
      <c r="EP25" s="29"/>
      <c r="EQ25" s="29"/>
      <c r="ER25" s="29"/>
      <c r="ES25" s="29"/>
      <c r="ET25" s="29"/>
      <c r="EU25" s="29"/>
      <c r="EV25" s="29"/>
      <c r="EW25" s="29"/>
      <c r="EX25" s="29"/>
      <c r="EY25" s="29"/>
      <c r="EZ25" s="29"/>
      <c r="FA25" s="29"/>
      <c r="FB25" s="29"/>
      <c r="FC25" s="29"/>
      <c r="FD25" s="29"/>
      <c r="FE25" s="29"/>
      <c r="FF25" s="29"/>
      <c r="FG25" s="29"/>
      <c r="FH25" s="29"/>
      <c r="FI25" s="29"/>
      <c r="FJ25" s="29"/>
      <c r="FK25" s="29"/>
      <c r="FL25" s="29"/>
      <c r="FM25" s="29"/>
      <c r="FN25" s="29"/>
      <c r="FO25" s="29"/>
      <c r="FP25" s="29"/>
      <c r="FQ25" s="29"/>
      <c r="FR25" s="29"/>
      <c r="FS25" s="29"/>
      <c r="FT25" s="29"/>
      <c r="FU25" s="29"/>
      <c r="FV25" s="29"/>
      <c r="FW25" s="29"/>
      <c r="FX25" s="29"/>
    </row>
    <row r="26" spans="1:180" x14ac:dyDescent="0.2">
      <c r="A26" s="1" t="s">
        <v>30</v>
      </c>
      <c r="B26" s="29" t="s">
        <v>147</v>
      </c>
      <c r="C26" s="29">
        <v>13585.8462558518</v>
      </c>
      <c r="D26" s="29">
        <v>86.693509543719728</v>
      </c>
      <c r="E26" s="29">
        <v>1168.3633569602375</v>
      </c>
      <c r="F26" s="29">
        <v>11633.104886162397</v>
      </c>
      <c r="G26" s="29">
        <v>24377.064932472527</v>
      </c>
      <c r="H26" s="29">
        <v>21188.824136189935</v>
      </c>
      <c r="I26" s="29">
        <v>11209.8516281969</v>
      </c>
      <c r="J26" s="29">
        <v>2070.4457037633483</v>
      </c>
      <c r="K26" s="29">
        <v>899.37704419525642</v>
      </c>
      <c r="L26" s="29">
        <v>1961.2520179805183</v>
      </c>
      <c r="M26" s="29">
        <v>8389.5572955746738</v>
      </c>
      <c r="N26" s="29">
        <v>95995.28614108426</v>
      </c>
      <c r="O26" s="29">
        <v>10685.600129046104</v>
      </c>
      <c r="P26" s="29">
        <v>14583.105078020915</v>
      </c>
      <c r="Q26" s="29">
        <v>8121.8488629569683</v>
      </c>
      <c r="R26" s="29">
        <v>34808.774169524397</v>
      </c>
      <c r="S26" s="29">
        <v>120222.43567978227</v>
      </c>
      <c r="T26" s="29">
        <v>8754.278892208873</v>
      </c>
      <c r="U26" s="29">
        <v>87831.47620675154</v>
      </c>
      <c r="V26" s="29">
        <v>5266.2900468393791</v>
      </c>
      <c r="W26" s="29">
        <v>17862.951428973767</v>
      </c>
      <c r="X26" s="29">
        <v>593688.2523113119</v>
      </c>
      <c r="Y26" s="29">
        <v>15914.683878204458</v>
      </c>
      <c r="Z26" s="29">
        <v>9949.6222577922072</v>
      </c>
      <c r="AA26" s="29">
        <v>319.98843175238915</v>
      </c>
      <c r="AB26" s="29">
        <v>16509.447274787934</v>
      </c>
      <c r="AC26" s="29">
        <v>522558.86505393882</v>
      </c>
      <c r="AD26" s="29">
        <v>4644.0082696186355</v>
      </c>
      <c r="AE26" s="29">
        <v>37236.35690385972</v>
      </c>
      <c r="AF26" s="29">
        <v>98454.189625509403</v>
      </c>
      <c r="AG26" s="29">
        <v>22153.935700654569</v>
      </c>
      <c r="AH26" s="29">
        <v>5422.4190478145265</v>
      </c>
      <c r="AI26" s="29">
        <v>1671.2604265275997</v>
      </c>
      <c r="AJ26" s="29">
        <v>8291.4695283250676</v>
      </c>
      <c r="AK26" s="29">
        <v>1357.0516363101092</v>
      </c>
      <c r="AL26" s="29">
        <v>25142.910829241478</v>
      </c>
      <c r="AM26" s="29">
        <v>2813.5866667481259</v>
      </c>
      <c r="AN26" s="29">
        <v>95964.571412715042</v>
      </c>
      <c r="AO26" s="29">
        <v>4605.0312466532741</v>
      </c>
      <c r="AP26" s="29">
        <v>17530.355743669064</v>
      </c>
      <c r="AQ26" s="29">
        <v>3359.8968107920632</v>
      </c>
      <c r="AR26" s="29">
        <v>2139.0178112291615</v>
      </c>
      <c r="AS26" s="29">
        <v>1886.1085170276281</v>
      </c>
      <c r="AT26" s="29">
        <v>498.96064834714474</v>
      </c>
      <c r="AU26" s="29">
        <v>765.89073623057141</v>
      </c>
      <c r="AV26" s="29">
        <v>331.16914773979448</v>
      </c>
      <c r="AW26" s="29">
        <v>0.83523753692530189</v>
      </c>
      <c r="AX26" s="29">
        <v>6455.2282135982132</v>
      </c>
      <c r="AY26" s="29">
        <v>9967.514533593876</v>
      </c>
      <c r="AZ26" s="29">
        <v>69582.126629700433</v>
      </c>
      <c r="BA26" s="29">
        <v>1760.1676739050599</v>
      </c>
      <c r="BB26" s="29">
        <v>1372.5978848516768</v>
      </c>
      <c r="BC26" s="29">
        <v>12179.217155620048</v>
      </c>
      <c r="BD26" s="29">
        <v>4165.4533381770116</v>
      </c>
      <c r="BE26" s="29">
        <v>1296.8233282457418</v>
      </c>
      <c r="BF26" s="29">
        <v>875.28763006674581</v>
      </c>
      <c r="BG26" s="29">
        <v>10326.071466709562</v>
      </c>
      <c r="BH26" s="29">
        <v>18902.727467125304</v>
      </c>
      <c r="BI26" s="29">
        <v>3837.7885778896175</v>
      </c>
      <c r="BJ26" s="29">
        <v>82418.454562024359</v>
      </c>
      <c r="BK26" s="29">
        <v>582.42259968972417</v>
      </c>
      <c r="BL26" s="29">
        <v>719034.67725043208</v>
      </c>
      <c r="BM26" s="29">
        <v>499834.38476061902</v>
      </c>
      <c r="BN26" s="29">
        <v>65759.727547329938</v>
      </c>
      <c r="BO26" s="29">
        <v>85115.986846974134</v>
      </c>
      <c r="BP26" s="29">
        <v>10981.056591750308</v>
      </c>
      <c r="BQ26" s="29">
        <v>17288.411830254699</v>
      </c>
      <c r="BR26" s="29">
        <v>2181.9151287613527</v>
      </c>
      <c r="BS26" s="29">
        <v>0</v>
      </c>
      <c r="BT26" s="59">
        <f t="shared" si="0"/>
        <v>3617830.3535737363</v>
      </c>
      <c r="BU26" s="29">
        <v>2893946.3454470523</v>
      </c>
      <c r="BV26" s="29">
        <v>0</v>
      </c>
      <c r="BW26" s="29">
        <v>389852.17906757368</v>
      </c>
      <c r="BX26" s="29">
        <v>0</v>
      </c>
      <c r="BY26" s="29">
        <v>0</v>
      </c>
      <c r="BZ26" s="29">
        <v>0</v>
      </c>
      <c r="CA26" s="29">
        <v>0</v>
      </c>
      <c r="CB26" s="29">
        <v>0</v>
      </c>
      <c r="CC26" s="29">
        <v>235.38181706981712</v>
      </c>
      <c r="CD26" s="29">
        <v>1397245.6284703964</v>
      </c>
      <c r="CE26" s="29">
        <v>0</v>
      </c>
      <c r="CF26" s="29">
        <v>2156781.0000000005</v>
      </c>
      <c r="CG26" s="29">
        <v>463852.70909509971</v>
      </c>
      <c r="CH26" s="29">
        <v>339145.3037053544</v>
      </c>
      <c r="CI26" s="29">
        <v>31799623.92993857</v>
      </c>
      <c r="CJ26" s="38">
        <f t="shared" si="1"/>
        <v>43058512.831114851</v>
      </c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  <c r="DR26" s="29"/>
      <c r="DS26" s="29"/>
      <c r="DT26" s="29"/>
      <c r="DU26" s="29"/>
      <c r="DV26" s="29"/>
      <c r="DW26" s="29"/>
      <c r="DX26" s="29"/>
      <c r="DY26" s="29"/>
      <c r="DZ26" s="29"/>
      <c r="EA26" s="29"/>
      <c r="EB26" s="29"/>
      <c r="EC26" s="29"/>
      <c r="ED26" s="29"/>
      <c r="EE26" s="29"/>
      <c r="EF26" s="29"/>
      <c r="EG26" s="29"/>
      <c r="EH26" s="29"/>
      <c r="EI26" s="29"/>
      <c r="EJ26" s="29"/>
      <c r="EK26" s="29"/>
      <c r="EL26" s="29"/>
      <c r="EM26" s="29"/>
      <c r="EN26" s="29"/>
      <c r="EO26" s="29"/>
      <c r="EP26" s="29"/>
      <c r="EQ26" s="29"/>
      <c r="ER26" s="29"/>
      <c r="ES26" s="29"/>
      <c r="ET26" s="29"/>
      <c r="EU26" s="29"/>
      <c r="EV26" s="29"/>
      <c r="EW26" s="29"/>
      <c r="EX26" s="29"/>
      <c r="EY26" s="29"/>
      <c r="EZ26" s="29"/>
      <c r="FA26" s="29"/>
      <c r="FB26" s="29"/>
      <c r="FC26" s="29"/>
      <c r="FD26" s="29"/>
      <c r="FE26" s="29"/>
      <c r="FF26" s="29"/>
      <c r="FG26" s="29"/>
      <c r="FH26" s="29"/>
      <c r="FI26" s="29"/>
      <c r="FJ26" s="29"/>
      <c r="FK26" s="29"/>
      <c r="FL26" s="29"/>
      <c r="FM26" s="29"/>
      <c r="FN26" s="29"/>
      <c r="FO26" s="29"/>
      <c r="FP26" s="29"/>
      <c r="FQ26" s="29"/>
      <c r="FR26" s="29"/>
      <c r="FS26" s="29"/>
      <c r="FT26" s="29"/>
      <c r="FU26" s="29"/>
      <c r="FV26" s="29"/>
      <c r="FW26" s="29"/>
      <c r="FX26" s="29"/>
    </row>
    <row r="27" spans="1:180" x14ac:dyDescent="0.2">
      <c r="A27" s="1" t="s">
        <v>31</v>
      </c>
      <c r="B27" s="29" t="s">
        <v>148</v>
      </c>
      <c r="C27" s="29">
        <v>1336194.139691087</v>
      </c>
      <c r="D27" s="29">
        <v>10768.221625314703</v>
      </c>
      <c r="E27" s="29">
        <v>161882.92242934857</v>
      </c>
      <c r="F27" s="29">
        <v>151538.54738702031</v>
      </c>
      <c r="G27" s="29">
        <v>325516.86059582559</v>
      </c>
      <c r="H27" s="29">
        <v>17815.908302366657</v>
      </c>
      <c r="I27" s="29">
        <v>38832.073000011915</v>
      </c>
      <c r="J27" s="29">
        <v>14523.691884813921</v>
      </c>
      <c r="K27" s="29">
        <v>16252.274540052782</v>
      </c>
      <c r="L27" s="29">
        <v>35485.317991330732</v>
      </c>
      <c r="M27" s="29">
        <v>98216.989013105427</v>
      </c>
      <c r="N27" s="29">
        <v>217229.27093038513</v>
      </c>
      <c r="O27" s="29">
        <v>66744.523914756923</v>
      </c>
      <c r="P27" s="29">
        <v>103651.67709528071</v>
      </c>
      <c r="Q27" s="29">
        <v>69673.892623342777</v>
      </c>
      <c r="R27" s="29">
        <v>119004.71863601486</v>
      </c>
      <c r="S27" s="29">
        <v>869053.38788733701</v>
      </c>
      <c r="T27" s="29">
        <v>45641.452984088864</v>
      </c>
      <c r="U27" s="29">
        <v>367748.08008551935</v>
      </c>
      <c r="V27" s="29">
        <v>20753.408368209748</v>
      </c>
      <c r="W27" s="29">
        <v>42652.442220581397</v>
      </c>
      <c r="X27" s="29">
        <v>132161.96274972981</v>
      </c>
      <c r="Y27" s="29">
        <v>40321.331855631593</v>
      </c>
      <c r="Z27" s="29">
        <v>81914.798339497327</v>
      </c>
      <c r="AA27" s="29">
        <v>3247.8748266274501</v>
      </c>
      <c r="AB27" s="29">
        <v>134308.10122122549</v>
      </c>
      <c r="AC27" s="29">
        <v>540572.32614616142</v>
      </c>
      <c r="AD27" s="29">
        <v>20059.32828611834</v>
      </c>
      <c r="AE27" s="29">
        <v>177997.37042953359</v>
      </c>
      <c r="AF27" s="29">
        <v>96637.958960070246</v>
      </c>
      <c r="AG27" s="29">
        <v>1577611.9604519163</v>
      </c>
      <c r="AH27" s="29">
        <v>1889878.9513552375</v>
      </c>
      <c r="AI27" s="29">
        <v>333009.71646231832</v>
      </c>
      <c r="AJ27" s="29">
        <v>182950.07036759763</v>
      </c>
      <c r="AK27" s="29">
        <v>5932.8806573615293</v>
      </c>
      <c r="AL27" s="29">
        <v>65261.868716318502</v>
      </c>
      <c r="AM27" s="29">
        <v>43175.310068972438</v>
      </c>
      <c r="AN27" s="29">
        <v>11690.189457524908</v>
      </c>
      <c r="AO27" s="29">
        <v>68653.408522247613</v>
      </c>
      <c r="AP27" s="29">
        <v>210003.51163517791</v>
      </c>
      <c r="AQ27" s="29">
        <v>34039.890265371068</v>
      </c>
      <c r="AR27" s="29">
        <v>12788.451240537188</v>
      </c>
      <c r="AS27" s="29">
        <v>17458.053204326246</v>
      </c>
      <c r="AT27" s="29">
        <v>6292.3477885836828</v>
      </c>
      <c r="AU27" s="29">
        <v>382.14048345551038</v>
      </c>
      <c r="AV27" s="29">
        <v>65.18430901906612</v>
      </c>
      <c r="AW27" s="29">
        <v>17.116054557162762</v>
      </c>
      <c r="AX27" s="29">
        <v>36339.64159510735</v>
      </c>
      <c r="AY27" s="29">
        <v>61375.910559679542</v>
      </c>
      <c r="AZ27" s="29">
        <v>28039.066014457349</v>
      </c>
      <c r="BA27" s="29">
        <v>920.06177071763943</v>
      </c>
      <c r="BB27" s="29">
        <v>4158.3589495762535</v>
      </c>
      <c r="BC27" s="29">
        <v>11468.245191455884</v>
      </c>
      <c r="BD27" s="29">
        <v>3858.4303235348611</v>
      </c>
      <c r="BE27" s="29">
        <v>278.69399489915179</v>
      </c>
      <c r="BF27" s="29">
        <v>16531.492188728243</v>
      </c>
      <c r="BG27" s="29">
        <v>69183.087828502554</v>
      </c>
      <c r="BH27" s="29">
        <v>772433.99867219478</v>
      </c>
      <c r="BI27" s="29">
        <v>30835.881356430771</v>
      </c>
      <c r="BJ27" s="29">
        <v>51177.90341627298</v>
      </c>
      <c r="BK27" s="29">
        <v>4806.8991762990963</v>
      </c>
      <c r="BL27" s="29">
        <v>71385.589253857761</v>
      </c>
      <c r="BM27" s="29">
        <v>69077.45623300584</v>
      </c>
      <c r="BN27" s="29">
        <v>38697.387815585229</v>
      </c>
      <c r="BO27" s="29">
        <v>35286.326590873461</v>
      </c>
      <c r="BP27" s="29">
        <v>48157.903449579513</v>
      </c>
      <c r="BQ27" s="29">
        <v>8502.8589945021558</v>
      </c>
      <c r="BR27" s="29">
        <v>15547.328260857781</v>
      </c>
      <c r="BS27" s="29">
        <v>0</v>
      </c>
      <c r="BT27" s="59">
        <f t="shared" si="0"/>
        <v>11193674.426697031</v>
      </c>
      <c r="BU27" s="29">
        <v>48794.834612564751</v>
      </c>
      <c r="BV27" s="29">
        <v>0</v>
      </c>
      <c r="BW27" s="29">
        <v>0</v>
      </c>
      <c r="BX27" s="29">
        <v>0</v>
      </c>
      <c r="BY27" s="29">
        <v>0</v>
      </c>
      <c r="BZ27" s="29">
        <v>0</v>
      </c>
      <c r="CA27" s="29">
        <v>0</v>
      </c>
      <c r="CB27" s="29">
        <v>0</v>
      </c>
      <c r="CC27" s="29">
        <v>717841.64488131972</v>
      </c>
      <c r="CD27" s="29">
        <v>288653.01537172776</v>
      </c>
      <c r="CE27" s="29">
        <v>0</v>
      </c>
      <c r="CF27" s="29">
        <v>12584.999999999998</v>
      </c>
      <c r="CG27" s="29">
        <v>0</v>
      </c>
      <c r="CH27" s="29">
        <v>1922.7057597360954</v>
      </c>
      <c r="CI27" s="29">
        <v>1988545.3686099418</v>
      </c>
      <c r="CJ27" s="38">
        <f t="shared" si="1"/>
        <v>14252016.99593232</v>
      </c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  <c r="DR27" s="29"/>
      <c r="DS27" s="29"/>
      <c r="DT27" s="29"/>
      <c r="DU27" s="29"/>
      <c r="DV27" s="29"/>
      <c r="DW27" s="29"/>
      <c r="DX27" s="29"/>
      <c r="DY27" s="29"/>
      <c r="DZ27" s="29"/>
      <c r="EA27" s="29"/>
      <c r="EB27" s="29"/>
      <c r="EC27" s="29"/>
      <c r="ED27" s="29"/>
      <c r="EE27" s="29"/>
      <c r="EF27" s="29"/>
      <c r="EG27" s="29"/>
      <c r="EH27" s="29"/>
      <c r="EI27" s="29"/>
      <c r="EJ27" s="29"/>
      <c r="EK27" s="29"/>
      <c r="EL27" s="29"/>
      <c r="EM27" s="29"/>
      <c r="EN27" s="29"/>
      <c r="EO27" s="29"/>
      <c r="EP27" s="29"/>
      <c r="EQ27" s="29"/>
      <c r="ER27" s="29"/>
      <c r="ES27" s="29"/>
      <c r="ET27" s="29"/>
      <c r="EU27" s="29"/>
      <c r="EV27" s="29"/>
      <c r="EW27" s="29"/>
      <c r="EX27" s="29"/>
      <c r="EY27" s="29"/>
      <c r="EZ27" s="29"/>
      <c r="FA27" s="29"/>
      <c r="FB27" s="29"/>
      <c r="FC27" s="29"/>
      <c r="FD27" s="29"/>
      <c r="FE27" s="29"/>
      <c r="FF27" s="29"/>
      <c r="FG27" s="29"/>
      <c r="FH27" s="29"/>
      <c r="FI27" s="29"/>
      <c r="FJ27" s="29"/>
      <c r="FK27" s="29"/>
      <c r="FL27" s="29"/>
      <c r="FM27" s="29"/>
      <c r="FN27" s="29"/>
      <c r="FO27" s="29"/>
      <c r="FP27" s="29"/>
      <c r="FQ27" s="29"/>
      <c r="FR27" s="29"/>
      <c r="FS27" s="29"/>
      <c r="FT27" s="29"/>
      <c r="FU27" s="29"/>
      <c r="FV27" s="29"/>
      <c r="FW27" s="29"/>
      <c r="FX27" s="29"/>
    </row>
    <row r="28" spans="1:180" x14ac:dyDescent="0.2">
      <c r="A28" s="1" t="s">
        <v>32</v>
      </c>
      <c r="B28" s="29" t="s">
        <v>149</v>
      </c>
      <c r="C28" s="29">
        <v>1101575.5427803705</v>
      </c>
      <c r="D28" s="29">
        <v>8444.4141893983578</v>
      </c>
      <c r="E28" s="29">
        <v>37817.354933179275</v>
      </c>
      <c r="F28" s="29">
        <v>97277.579191104131</v>
      </c>
      <c r="G28" s="29">
        <v>1850438.0021235878</v>
      </c>
      <c r="H28" s="29">
        <v>70623.032776261956</v>
      </c>
      <c r="I28" s="29">
        <v>128181.55749681509</v>
      </c>
      <c r="J28" s="29">
        <v>177086.74918928518</v>
      </c>
      <c r="K28" s="29">
        <v>92068.433234334705</v>
      </c>
      <c r="L28" s="29">
        <v>232806.17961284693</v>
      </c>
      <c r="M28" s="29">
        <v>649718.70402782783</v>
      </c>
      <c r="N28" s="29">
        <v>261083.49665207855</v>
      </c>
      <c r="O28" s="29">
        <v>321536.8985116937</v>
      </c>
      <c r="P28" s="29">
        <v>562240.39385319932</v>
      </c>
      <c r="Q28" s="29">
        <v>289888.6998932414</v>
      </c>
      <c r="R28" s="29">
        <v>355377.90138572565</v>
      </c>
      <c r="S28" s="29">
        <v>81238.831469566489</v>
      </c>
      <c r="T28" s="29">
        <v>75995.147488619928</v>
      </c>
      <c r="U28" s="29">
        <v>434042.53816199501</v>
      </c>
      <c r="V28" s="29">
        <v>42965.808285330888</v>
      </c>
      <c r="W28" s="29">
        <v>20512.306666269113</v>
      </c>
      <c r="X28" s="29">
        <v>169637.41386699368</v>
      </c>
      <c r="Y28" s="29">
        <v>40797.343692895309</v>
      </c>
      <c r="Z28" s="29">
        <v>4774788.8676113067</v>
      </c>
      <c r="AA28" s="29">
        <v>125404.81566049765</v>
      </c>
      <c r="AB28" s="29">
        <v>400549.046115498</v>
      </c>
      <c r="AC28" s="29">
        <v>214978.21115481423</v>
      </c>
      <c r="AD28" s="29">
        <v>309586.86845154868</v>
      </c>
      <c r="AE28" s="29">
        <v>1255777.3892175057</v>
      </c>
      <c r="AF28" s="29">
        <v>1371333.1877325098</v>
      </c>
      <c r="AG28" s="29">
        <v>240409.6880982935</v>
      </c>
      <c r="AH28" s="29">
        <v>18013.155055548428</v>
      </c>
      <c r="AI28" s="29">
        <v>6095.6439837740818</v>
      </c>
      <c r="AJ28" s="29">
        <v>360761.76266794279</v>
      </c>
      <c r="AK28" s="29">
        <v>53533.956709318431</v>
      </c>
      <c r="AL28" s="29">
        <v>860878.08658578817</v>
      </c>
      <c r="AM28" s="29">
        <v>67175.51812059994</v>
      </c>
      <c r="AN28" s="29">
        <v>137420.56066539593</v>
      </c>
      <c r="AO28" s="29">
        <v>104122.71095599962</v>
      </c>
      <c r="AP28" s="29">
        <v>198449.99254297905</v>
      </c>
      <c r="AQ28" s="29">
        <v>145454.37277552256</v>
      </c>
      <c r="AR28" s="29">
        <v>68041.663278869935</v>
      </c>
      <c r="AS28" s="29">
        <v>15886.610475791209</v>
      </c>
      <c r="AT28" s="29">
        <v>52661.349067589224</v>
      </c>
      <c r="AU28" s="29">
        <v>90347.502154251823</v>
      </c>
      <c r="AV28" s="29">
        <v>50830.399102728392</v>
      </c>
      <c r="AW28" s="29">
        <v>9277.2684654547975</v>
      </c>
      <c r="AX28" s="29">
        <v>138762.71994146466</v>
      </c>
      <c r="AY28" s="29">
        <v>209559.31040377947</v>
      </c>
      <c r="AZ28" s="29">
        <v>25889.055492092961</v>
      </c>
      <c r="BA28" s="29">
        <v>22462.496844736041</v>
      </c>
      <c r="BB28" s="29">
        <v>60840.561548840837</v>
      </c>
      <c r="BC28" s="29">
        <v>63397.850018773199</v>
      </c>
      <c r="BD28" s="29">
        <v>44386.826671598625</v>
      </c>
      <c r="BE28" s="29">
        <v>96997.436538941503</v>
      </c>
      <c r="BF28" s="29">
        <v>14212.827306377247</v>
      </c>
      <c r="BG28" s="29">
        <v>190962.66623388388</v>
      </c>
      <c r="BH28" s="29">
        <v>343014.17696898722</v>
      </c>
      <c r="BI28" s="29">
        <v>16959.625622449803</v>
      </c>
      <c r="BJ28" s="29">
        <v>1112315.0620164587</v>
      </c>
      <c r="BK28" s="29">
        <v>4854.184520268891</v>
      </c>
      <c r="BL28" s="29">
        <v>699027.25333211827</v>
      </c>
      <c r="BM28" s="29">
        <v>808436.84223825356</v>
      </c>
      <c r="BN28" s="29">
        <v>246965.98383711409</v>
      </c>
      <c r="BO28" s="29">
        <v>275689.93791495153</v>
      </c>
      <c r="BP28" s="29">
        <v>73567.110589869073</v>
      </c>
      <c r="BQ28" s="29">
        <v>14060.890550864013</v>
      </c>
      <c r="BR28" s="29">
        <v>31643.053644420426</v>
      </c>
      <c r="BS28" s="29">
        <v>0</v>
      </c>
      <c r="BT28" s="59">
        <f t="shared" si="0"/>
        <v>22527138.828368396</v>
      </c>
      <c r="BU28" s="29">
        <v>20612404.347725015</v>
      </c>
      <c r="BV28" s="29">
        <v>0</v>
      </c>
      <c r="BW28" s="29">
        <v>0</v>
      </c>
      <c r="BX28" s="29">
        <v>0</v>
      </c>
      <c r="BY28" s="29">
        <v>0</v>
      </c>
      <c r="BZ28" s="29">
        <v>0</v>
      </c>
      <c r="CA28" s="29">
        <v>0</v>
      </c>
      <c r="CB28" s="29">
        <v>0</v>
      </c>
      <c r="CC28" s="29">
        <v>0</v>
      </c>
      <c r="CD28" s="29">
        <v>705168</v>
      </c>
      <c r="CE28" s="29">
        <v>0</v>
      </c>
      <c r="CF28" s="29">
        <v>629176.99999999988</v>
      </c>
      <c r="CG28" s="29">
        <v>0</v>
      </c>
      <c r="CH28" s="29">
        <v>-104130</v>
      </c>
      <c r="CI28" s="29">
        <v>6823027.682331834</v>
      </c>
      <c r="CJ28" s="38">
        <f t="shared" si="1"/>
        <v>51192785.858425245</v>
      </c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  <c r="DR28" s="29"/>
      <c r="DS28" s="29"/>
      <c r="DT28" s="29"/>
      <c r="DU28" s="29"/>
      <c r="DV28" s="29"/>
      <c r="DW28" s="29"/>
      <c r="DX28" s="29"/>
      <c r="DY28" s="29"/>
      <c r="DZ28" s="29"/>
      <c r="EA28" s="29"/>
      <c r="EB28" s="29"/>
      <c r="EC28" s="29"/>
      <c r="ED28" s="29"/>
      <c r="EE28" s="29"/>
      <c r="EF28" s="29"/>
      <c r="EG28" s="29"/>
      <c r="EH28" s="29"/>
      <c r="EI28" s="29"/>
      <c r="EJ28" s="29"/>
      <c r="EK28" s="29"/>
      <c r="EL28" s="29"/>
      <c r="EM28" s="29"/>
      <c r="EN28" s="29"/>
      <c r="EO28" s="29"/>
      <c r="EP28" s="29"/>
      <c r="EQ28" s="29"/>
      <c r="ER28" s="29"/>
      <c r="ES28" s="29"/>
      <c r="ET28" s="29"/>
      <c r="EU28" s="29"/>
      <c r="EV28" s="29"/>
      <c r="EW28" s="29"/>
      <c r="EX28" s="29"/>
      <c r="EY28" s="29"/>
      <c r="EZ28" s="29"/>
      <c r="FA28" s="29"/>
      <c r="FB28" s="29"/>
      <c r="FC28" s="29"/>
      <c r="FD28" s="29"/>
      <c r="FE28" s="29"/>
      <c r="FF28" s="29"/>
      <c r="FG28" s="29"/>
      <c r="FH28" s="29"/>
      <c r="FI28" s="29"/>
      <c r="FJ28" s="29"/>
      <c r="FK28" s="29"/>
      <c r="FL28" s="29"/>
      <c r="FM28" s="29"/>
      <c r="FN28" s="29"/>
      <c r="FO28" s="29"/>
      <c r="FP28" s="29"/>
      <c r="FQ28" s="29"/>
      <c r="FR28" s="29"/>
      <c r="FS28" s="29"/>
      <c r="FT28" s="29"/>
      <c r="FU28" s="29"/>
      <c r="FV28" s="29"/>
      <c r="FW28" s="29"/>
      <c r="FX28" s="29"/>
    </row>
    <row r="29" spans="1:180" x14ac:dyDescent="0.2">
      <c r="A29" s="1" t="s">
        <v>33</v>
      </c>
      <c r="B29" s="29" t="s">
        <v>150</v>
      </c>
      <c r="C29" s="29">
        <v>247567</v>
      </c>
      <c r="D29" s="29">
        <v>2651</v>
      </c>
      <c r="E29" s="29">
        <v>2484</v>
      </c>
      <c r="F29" s="29">
        <v>1017</v>
      </c>
      <c r="G29" s="29">
        <v>188702</v>
      </c>
      <c r="H29" s="29">
        <v>7841</v>
      </c>
      <c r="I29" s="29">
        <v>3621</v>
      </c>
      <c r="J29" s="29">
        <v>8944</v>
      </c>
      <c r="K29" s="29">
        <v>2911</v>
      </c>
      <c r="L29" s="29">
        <v>408</v>
      </c>
      <c r="M29" s="29">
        <v>59479</v>
      </c>
      <c r="N29" s="29">
        <v>61175</v>
      </c>
      <c r="O29" s="29">
        <v>6408</v>
      </c>
      <c r="P29" s="29">
        <v>12251</v>
      </c>
      <c r="Q29" s="29">
        <v>1521</v>
      </c>
      <c r="R29" s="29">
        <v>11330</v>
      </c>
      <c r="S29" s="29">
        <v>4033</v>
      </c>
      <c r="T29" s="29">
        <v>1572</v>
      </c>
      <c r="U29" s="29">
        <v>11608</v>
      </c>
      <c r="V29" s="29">
        <v>1277</v>
      </c>
      <c r="W29" s="29">
        <v>1486</v>
      </c>
      <c r="X29" s="29">
        <v>4753</v>
      </c>
      <c r="Y29" s="29">
        <v>2662</v>
      </c>
      <c r="Z29" s="29">
        <v>36241</v>
      </c>
      <c r="AA29" s="29">
        <v>184429</v>
      </c>
      <c r="AB29" s="29">
        <v>12667</v>
      </c>
      <c r="AC29" s="29">
        <v>44988</v>
      </c>
      <c r="AD29" s="29">
        <v>15731</v>
      </c>
      <c r="AE29" s="29">
        <v>81199</v>
      </c>
      <c r="AF29" s="29">
        <v>73074</v>
      </c>
      <c r="AG29" s="29">
        <v>16981</v>
      </c>
      <c r="AH29" s="29">
        <v>2419</v>
      </c>
      <c r="AI29" s="29">
        <v>628</v>
      </c>
      <c r="AJ29" s="29">
        <v>15439</v>
      </c>
      <c r="AK29" s="29">
        <v>986</v>
      </c>
      <c r="AL29" s="29">
        <v>66980</v>
      </c>
      <c r="AM29" s="29">
        <v>4577</v>
      </c>
      <c r="AN29" s="29">
        <v>4148</v>
      </c>
      <c r="AO29" s="29">
        <v>4089</v>
      </c>
      <c r="AP29" s="29">
        <v>10576</v>
      </c>
      <c r="AQ29" s="29">
        <v>4917</v>
      </c>
      <c r="AR29" s="29">
        <v>1933</v>
      </c>
      <c r="AS29" s="29">
        <v>601</v>
      </c>
      <c r="AT29" s="29">
        <v>5612</v>
      </c>
      <c r="AU29" s="29">
        <v>25521</v>
      </c>
      <c r="AV29" s="29">
        <v>113294</v>
      </c>
      <c r="AW29" s="29">
        <v>181801</v>
      </c>
      <c r="AX29" s="29">
        <v>5838</v>
      </c>
      <c r="AY29" s="29">
        <v>10120</v>
      </c>
      <c r="AZ29" s="29">
        <v>1467</v>
      </c>
      <c r="BA29" s="29">
        <v>1144</v>
      </c>
      <c r="BB29" s="29">
        <v>1883</v>
      </c>
      <c r="BC29" s="29">
        <v>2740</v>
      </c>
      <c r="BD29" s="29">
        <v>3172</v>
      </c>
      <c r="BE29" s="29">
        <v>1409</v>
      </c>
      <c r="BF29" s="29">
        <v>3195</v>
      </c>
      <c r="BG29" s="29">
        <v>9793</v>
      </c>
      <c r="BH29" s="29">
        <v>17557</v>
      </c>
      <c r="BI29" s="29">
        <v>2971</v>
      </c>
      <c r="BJ29" s="29">
        <v>119355</v>
      </c>
      <c r="BK29" s="29">
        <v>701</v>
      </c>
      <c r="BL29" s="29">
        <v>31270</v>
      </c>
      <c r="BM29" s="29">
        <v>66552</v>
      </c>
      <c r="BN29" s="29">
        <v>17352</v>
      </c>
      <c r="BO29" s="29">
        <v>15119</v>
      </c>
      <c r="BP29" s="29">
        <v>3867</v>
      </c>
      <c r="BQ29" s="29">
        <v>3245</v>
      </c>
      <c r="BR29" s="29">
        <v>27575</v>
      </c>
      <c r="BS29" s="29">
        <v>0</v>
      </c>
      <c r="BT29" s="59">
        <f t="shared" si="0"/>
        <v>1900857</v>
      </c>
      <c r="BU29" s="29">
        <v>3393380</v>
      </c>
      <c r="BV29" s="29">
        <v>0</v>
      </c>
      <c r="BW29" s="29">
        <v>0</v>
      </c>
      <c r="BX29" s="29">
        <v>0</v>
      </c>
      <c r="BY29" s="29">
        <v>0</v>
      </c>
      <c r="BZ29" s="29">
        <v>0</v>
      </c>
      <c r="CA29" s="29">
        <v>0</v>
      </c>
      <c r="CB29" s="29">
        <v>0</v>
      </c>
      <c r="CC29" s="29">
        <v>0</v>
      </c>
      <c r="CD29" s="29">
        <v>0</v>
      </c>
      <c r="CE29" s="29">
        <v>0</v>
      </c>
      <c r="CF29" s="29">
        <v>36376.999999999993</v>
      </c>
      <c r="CG29" s="29">
        <v>0</v>
      </c>
      <c r="CH29" s="29">
        <v>0</v>
      </c>
      <c r="CI29" s="29">
        <v>0</v>
      </c>
      <c r="CJ29" s="38">
        <f t="shared" si="1"/>
        <v>5330614</v>
      </c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  <c r="DR29" s="29"/>
      <c r="DS29" s="29"/>
      <c r="DT29" s="29"/>
      <c r="DU29" s="29"/>
      <c r="DV29" s="29"/>
      <c r="DW29" s="29"/>
      <c r="DX29" s="29"/>
      <c r="DY29" s="29"/>
      <c r="DZ29" s="29"/>
      <c r="EA29" s="29"/>
      <c r="EB29" s="29"/>
      <c r="EC29" s="29"/>
      <c r="ED29" s="29"/>
      <c r="EE29" s="29"/>
      <c r="EF29" s="29"/>
      <c r="EG29" s="29"/>
      <c r="EH29" s="29"/>
      <c r="EI29" s="29"/>
      <c r="EJ29" s="29"/>
      <c r="EK29" s="29"/>
      <c r="EL29" s="29"/>
      <c r="EM29" s="29"/>
      <c r="EN29" s="29"/>
      <c r="EO29" s="29"/>
      <c r="EP29" s="29"/>
      <c r="EQ29" s="29"/>
      <c r="ER29" s="29"/>
      <c r="ES29" s="29"/>
      <c r="ET29" s="29"/>
      <c r="EU29" s="29"/>
      <c r="EV29" s="29"/>
      <c r="EW29" s="29"/>
      <c r="EX29" s="29"/>
      <c r="EY29" s="29"/>
      <c r="EZ29" s="29"/>
      <c r="FA29" s="29"/>
      <c r="FB29" s="29"/>
      <c r="FC29" s="29"/>
      <c r="FD29" s="29"/>
      <c r="FE29" s="29"/>
      <c r="FF29" s="29"/>
      <c r="FG29" s="29"/>
      <c r="FH29" s="29"/>
      <c r="FI29" s="29"/>
      <c r="FJ29" s="29"/>
      <c r="FK29" s="29"/>
      <c r="FL29" s="29"/>
      <c r="FM29" s="29"/>
      <c r="FN29" s="29"/>
      <c r="FO29" s="29"/>
      <c r="FP29" s="29"/>
      <c r="FQ29" s="29"/>
      <c r="FR29" s="29"/>
      <c r="FS29" s="29"/>
      <c r="FT29" s="29"/>
      <c r="FU29" s="29"/>
      <c r="FV29" s="29"/>
      <c r="FW29" s="29"/>
      <c r="FX29" s="29"/>
    </row>
    <row r="30" spans="1:180" x14ac:dyDescent="0.2">
      <c r="A30" s="1" t="s">
        <v>34</v>
      </c>
      <c r="B30" s="29" t="s">
        <v>151</v>
      </c>
      <c r="C30" s="29">
        <v>212662.59736715688</v>
      </c>
      <c r="D30" s="29">
        <v>10978.742488192222</v>
      </c>
      <c r="E30" s="29">
        <v>7809.9866471917758</v>
      </c>
      <c r="F30" s="29">
        <v>39136.533167531248</v>
      </c>
      <c r="G30" s="29">
        <v>738813.87329092436</v>
      </c>
      <c r="H30" s="29">
        <v>44244.028890629961</v>
      </c>
      <c r="I30" s="29">
        <v>24304.445425658188</v>
      </c>
      <c r="J30" s="29">
        <v>574312.49245019711</v>
      </c>
      <c r="K30" s="29">
        <v>12800.291367238973</v>
      </c>
      <c r="L30" s="29">
        <v>53168.848666050711</v>
      </c>
      <c r="M30" s="29">
        <v>186573.82329417433</v>
      </c>
      <c r="N30" s="29">
        <v>144856.57144078537</v>
      </c>
      <c r="O30" s="29">
        <v>809229.07325799554</v>
      </c>
      <c r="P30" s="29">
        <v>216826.93825861582</v>
      </c>
      <c r="Q30" s="29">
        <v>152347.38495808325</v>
      </c>
      <c r="R30" s="29">
        <v>2191481.7526185582</v>
      </c>
      <c r="S30" s="29">
        <v>42618.524017177624</v>
      </c>
      <c r="T30" s="29">
        <v>17049.704833843789</v>
      </c>
      <c r="U30" s="29">
        <v>225592.4912731029</v>
      </c>
      <c r="V30" s="29">
        <v>14345.903970529876</v>
      </c>
      <c r="W30" s="29">
        <v>13464.035294848292</v>
      </c>
      <c r="X30" s="29">
        <v>54859.89655595411</v>
      </c>
      <c r="Y30" s="29">
        <v>25533.611220476829</v>
      </c>
      <c r="Z30" s="29">
        <v>301323.47150848003</v>
      </c>
      <c r="AA30" s="29">
        <v>45482.469451671277</v>
      </c>
      <c r="AB30" s="29">
        <v>1388521.1626698463</v>
      </c>
      <c r="AC30" s="29">
        <v>58610.356399619923</v>
      </c>
      <c r="AD30" s="29">
        <v>126548.2670595629</v>
      </c>
      <c r="AE30" s="29">
        <v>987962.6972419183</v>
      </c>
      <c r="AF30" s="29">
        <v>468599.47625980561</v>
      </c>
      <c r="AG30" s="29">
        <v>86497.470501245756</v>
      </c>
      <c r="AH30" s="29">
        <v>110738.26917498726</v>
      </c>
      <c r="AI30" s="29">
        <v>2498.1960816860055</v>
      </c>
      <c r="AJ30" s="29">
        <v>186661.33599465631</v>
      </c>
      <c r="AK30" s="29">
        <v>81661.50763353298</v>
      </c>
      <c r="AL30" s="29">
        <v>410252.6534949044</v>
      </c>
      <c r="AM30" s="29">
        <v>64018.506858516936</v>
      </c>
      <c r="AN30" s="29">
        <v>105380.81393201224</v>
      </c>
      <c r="AO30" s="29">
        <v>230079.45563340324</v>
      </c>
      <c r="AP30" s="29">
        <v>323634.45173629781</v>
      </c>
      <c r="AQ30" s="29">
        <v>203810.30030876241</v>
      </c>
      <c r="AR30" s="29">
        <v>27947.138906363463</v>
      </c>
      <c r="AS30" s="29">
        <v>30971.509892178368</v>
      </c>
      <c r="AT30" s="29">
        <v>128772.251923655</v>
      </c>
      <c r="AU30" s="29">
        <v>57874.09811958755</v>
      </c>
      <c r="AV30" s="29">
        <v>10372.156188606179</v>
      </c>
      <c r="AW30" s="29">
        <v>4920.0812491363413</v>
      </c>
      <c r="AX30" s="29">
        <v>257707.67206353933</v>
      </c>
      <c r="AY30" s="29">
        <v>468949.51270412689</v>
      </c>
      <c r="AZ30" s="29">
        <v>97818.281384877802</v>
      </c>
      <c r="BA30" s="29">
        <v>31123.390723108616</v>
      </c>
      <c r="BB30" s="29">
        <v>44155.269731716035</v>
      </c>
      <c r="BC30" s="29">
        <v>141966.86273330729</v>
      </c>
      <c r="BD30" s="29">
        <v>105771.53581826453</v>
      </c>
      <c r="BE30" s="29">
        <v>118355.33556874067</v>
      </c>
      <c r="BF30" s="29">
        <v>18390.708119270446</v>
      </c>
      <c r="BG30" s="29">
        <v>174424.25090068742</v>
      </c>
      <c r="BH30" s="29">
        <v>788411.75959950127</v>
      </c>
      <c r="BI30" s="29">
        <v>13967.392724690802</v>
      </c>
      <c r="BJ30" s="29">
        <v>1098835.9589249683</v>
      </c>
      <c r="BK30" s="29">
        <v>27525.095391612434</v>
      </c>
      <c r="BL30" s="29">
        <v>1505602.6989247955</v>
      </c>
      <c r="BM30" s="29">
        <v>1305743.5865369453</v>
      </c>
      <c r="BN30" s="29">
        <v>205386.76046972655</v>
      </c>
      <c r="BO30" s="29">
        <v>140967.04916358914</v>
      </c>
      <c r="BP30" s="29">
        <v>131049.72931816583</v>
      </c>
      <c r="BQ30" s="29">
        <v>31418.694705307549</v>
      </c>
      <c r="BR30" s="29">
        <v>83949.630095118104</v>
      </c>
      <c r="BS30" s="29">
        <v>0</v>
      </c>
      <c r="BT30" s="59">
        <f t="shared" si="0"/>
        <v>18047670.82457741</v>
      </c>
      <c r="BU30" s="29">
        <v>13597888.943646729</v>
      </c>
      <c r="BV30" s="29">
        <v>0</v>
      </c>
      <c r="BW30" s="29">
        <v>0</v>
      </c>
      <c r="BX30" s="29">
        <v>0</v>
      </c>
      <c r="BY30" s="29">
        <v>0</v>
      </c>
      <c r="BZ30" s="29">
        <v>0</v>
      </c>
      <c r="CA30" s="29">
        <v>0</v>
      </c>
      <c r="CB30" s="29">
        <v>0</v>
      </c>
      <c r="CC30" s="29">
        <v>0</v>
      </c>
      <c r="CD30" s="29">
        <v>0</v>
      </c>
      <c r="CE30" s="29">
        <v>0</v>
      </c>
      <c r="CF30" s="29">
        <v>78833.000000000015</v>
      </c>
      <c r="CG30" s="29">
        <v>0</v>
      </c>
      <c r="CH30" s="29">
        <v>-55635</v>
      </c>
      <c r="CI30" s="29">
        <v>258583.31766816566</v>
      </c>
      <c r="CJ30" s="38">
        <f t="shared" si="1"/>
        <v>31927341.085892305</v>
      </c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  <c r="DR30" s="29"/>
      <c r="DS30" s="29"/>
      <c r="DT30" s="29"/>
      <c r="DU30" s="29"/>
      <c r="DV30" s="29"/>
      <c r="DW30" s="29"/>
      <c r="DX30" s="29"/>
      <c r="DY30" s="29"/>
      <c r="DZ30" s="29"/>
      <c r="EA30" s="29"/>
      <c r="EB30" s="29"/>
      <c r="EC30" s="29"/>
      <c r="ED30" s="29"/>
      <c r="EE30" s="29"/>
      <c r="EF30" s="29"/>
      <c r="EG30" s="29"/>
      <c r="EH30" s="29"/>
      <c r="EI30" s="29"/>
      <c r="EJ30" s="29"/>
      <c r="EK30" s="29"/>
      <c r="EL30" s="29"/>
      <c r="EM30" s="29"/>
      <c r="EN30" s="29"/>
      <c r="EO30" s="29"/>
      <c r="EP30" s="29"/>
      <c r="EQ30" s="29"/>
      <c r="ER30" s="29"/>
      <c r="ES30" s="29"/>
      <c r="ET30" s="29"/>
      <c r="EU30" s="29"/>
      <c r="EV30" s="29"/>
      <c r="EW30" s="29"/>
      <c r="EX30" s="29"/>
      <c r="EY30" s="29"/>
      <c r="EZ30" s="29"/>
      <c r="FA30" s="29"/>
      <c r="FB30" s="29"/>
      <c r="FC30" s="29"/>
      <c r="FD30" s="29"/>
      <c r="FE30" s="29"/>
      <c r="FF30" s="29"/>
      <c r="FG30" s="29"/>
      <c r="FH30" s="29"/>
      <c r="FI30" s="29"/>
      <c r="FJ30" s="29"/>
      <c r="FK30" s="29"/>
      <c r="FL30" s="29"/>
      <c r="FM30" s="29"/>
      <c r="FN30" s="29"/>
      <c r="FO30" s="29"/>
      <c r="FP30" s="29"/>
      <c r="FQ30" s="29"/>
      <c r="FR30" s="29"/>
      <c r="FS30" s="29"/>
      <c r="FT30" s="29"/>
      <c r="FU30" s="29"/>
      <c r="FV30" s="29"/>
      <c r="FW30" s="29"/>
      <c r="FX30" s="29"/>
    </row>
    <row r="31" spans="1:180" x14ac:dyDescent="0.2">
      <c r="A31" s="1" t="s">
        <v>35</v>
      </c>
      <c r="B31" s="29" t="s">
        <v>152</v>
      </c>
      <c r="C31" s="29">
        <v>820575.40281177254</v>
      </c>
      <c r="D31" s="29">
        <v>25112.620916510223</v>
      </c>
      <c r="E31" s="29">
        <v>7148.502165570123</v>
      </c>
      <c r="F31" s="29">
        <v>927322.89125962136</v>
      </c>
      <c r="G31" s="29">
        <v>468777.15423346288</v>
      </c>
      <c r="H31" s="29">
        <v>19771.190152401115</v>
      </c>
      <c r="I31" s="29">
        <v>59088.162454793346</v>
      </c>
      <c r="J31" s="29">
        <v>26480.231910195362</v>
      </c>
      <c r="K31" s="29">
        <v>21120.569674483493</v>
      </c>
      <c r="L31" s="29">
        <v>33307.710383234109</v>
      </c>
      <c r="M31" s="29">
        <v>119503.45113035485</v>
      </c>
      <c r="N31" s="29">
        <v>358582.38942306268</v>
      </c>
      <c r="O31" s="29">
        <v>61094.63691603193</v>
      </c>
      <c r="P31" s="29">
        <v>112138.67518276128</v>
      </c>
      <c r="Q31" s="29">
        <v>36737.218506287463</v>
      </c>
      <c r="R31" s="29">
        <v>97666.294401581399</v>
      </c>
      <c r="S31" s="29">
        <v>86363.630477888888</v>
      </c>
      <c r="T31" s="29">
        <v>62429.562227296701</v>
      </c>
      <c r="U31" s="29">
        <v>567860.92185233417</v>
      </c>
      <c r="V31" s="29">
        <v>15144.785297012446</v>
      </c>
      <c r="W31" s="29">
        <v>11791.506841127788</v>
      </c>
      <c r="X31" s="29">
        <v>106577.45518128059</v>
      </c>
      <c r="Y31" s="29">
        <v>107831.77120448634</v>
      </c>
      <c r="Z31" s="29">
        <v>3884249.442232775</v>
      </c>
      <c r="AA31" s="29">
        <v>237882.99399968909</v>
      </c>
      <c r="AB31" s="29">
        <v>886225.82713916688</v>
      </c>
      <c r="AC31" s="29">
        <v>1640575.0367961125</v>
      </c>
      <c r="AD31" s="29">
        <v>157976.74229034191</v>
      </c>
      <c r="AE31" s="29">
        <v>765453.89576176554</v>
      </c>
      <c r="AF31" s="29">
        <v>380077.92101735069</v>
      </c>
      <c r="AG31" s="29">
        <v>730589.93894478306</v>
      </c>
      <c r="AH31" s="29">
        <v>173543.58419420864</v>
      </c>
      <c r="AI31" s="29">
        <v>13805.320881420517</v>
      </c>
      <c r="AJ31" s="29">
        <v>945619.18921298487</v>
      </c>
      <c r="AK31" s="29">
        <v>276249.747530166</v>
      </c>
      <c r="AL31" s="29">
        <v>292551.94470183237</v>
      </c>
      <c r="AM31" s="29">
        <v>42662.900271902196</v>
      </c>
      <c r="AN31" s="29">
        <v>98208.646784052995</v>
      </c>
      <c r="AO31" s="29">
        <v>2167429.6418823274</v>
      </c>
      <c r="AP31" s="29">
        <v>191400.26673064401</v>
      </c>
      <c r="AQ31" s="29">
        <v>1217723.6533167199</v>
      </c>
      <c r="AR31" s="29">
        <v>317303.88631878654</v>
      </c>
      <c r="AS31" s="29">
        <v>624357.98320154031</v>
      </c>
      <c r="AT31" s="29">
        <v>283972.87668568356</v>
      </c>
      <c r="AU31" s="29">
        <v>14027813.883954687</v>
      </c>
      <c r="AV31" s="29">
        <v>12300649.797641875</v>
      </c>
      <c r="AW31" s="29">
        <v>8410705.9274194557</v>
      </c>
      <c r="AX31" s="29">
        <v>241026.19855284449</v>
      </c>
      <c r="AY31" s="29">
        <v>155393.33891662068</v>
      </c>
      <c r="AZ31" s="29">
        <v>22042.457303768031</v>
      </c>
      <c r="BA31" s="29">
        <v>6944.957892721005</v>
      </c>
      <c r="BB31" s="29">
        <v>29055.046244109184</v>
      </c>
      <c r="BC31" s="29">
        <v>128902.58912253405</v>
      </c>
      <c r="BD31" s="29">
        <v>90349.921968055161</v>
      </c>
      <c r="BE31" s="29">
        <v>57719.048523828278</v>
      </c>
      <c r="BF31" s="29">
        <v>11295.511409523053</v>
      </c>
      <c r="BG31" s="29">
        <v>292836.55632493843</v>
      </c>
      <c r="BH31" s="29">
        <v>2845641.0758928428</v>
      </c>
      <c r="BI31" s="29">
        <v>9618.7802474288219</v>
      </c>
      <c r="BJ31" s="29">
        <v>588313.19273653487</v>
      </c>
      <c r="BK31" s="29">
        <v>8649.8201078575057</v>
      </c>
      <c r="BL31" s="29">
        <v>810990.60867637955</v>
      </c>
      <c r="BM31" s="29">
        <v>1052255.4098846032</v>
      </c>
      <c r="BN31" s="29">
        <v>172693.56970297507</v>
      </c>
      <c r="BO31" s="29">
        <v>248892.35263206172</v>
      </c>
      <c r="BP31" s="29">
        <v>448678.14280233532</v>
      </c>
      <c r="BQ31" s="29">
        <v>21996.321481933821</v>
      </c>
      <c r="BR31" s="29">
        <v>26767.711104388727</v>
      </c>
      <c r="BS31" s="29">
        <v>0</v>
      </c>
      <c r="BT31" s="59">
        <f t="shared" si="0"/>
        <v>61489520.395042107</v>
      </c>
      <c r="BU31" s="29">
        <v>3197931.0604411094</v>
      </c>
      <c r="BV31" s="29">
        <v>0</v>
      </c>
      <c r="BW31" s="29">
        <v>337645.44683452853</v>
      </c>
      <c r="BX31" s="29">
        <v>0</v>
      </c>
      <c r="BY31" s="29">
        <v>6282742</v>
      </c>
      <c r="BZ31" s="29">
        <v>57621357</v>
      </c>
      <c r="CA31" s="29">
        <v>45404416</v>
      </c>
      <c r="CB31" s="29">
        <v>42701769</v>
      </c>
      <c r="CC31" s="29">
        <v>0</v>
      </c>
      <c r="CD31" s="29">
        <v>315424</v>
      </c>
      <c r="CE31" s="29">
        <v>0</v>
      </c>
      <c r="CF31" s="29">
        <v>138572.99999999997</v>
      </c>
      <c r="CG31" s="29">
        <v>0</v>
      </c>
      <c r="CH31" s="29">
        <v>0</v>
      </c>
      <c r="CI31" s="29">
        <v>22396925.990437228</v>
      </c>
      <c r="CJ31" s="38">
        <f t="shared" si="1"/>
        <v>239886303.89275497</v>
      </c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  <c r="DR31" s="29"/>
      <c r="DS31" s="29"/>
      <c r="DT31" s="29"/>
      <c r="DU31" s="29"/>
      <c r="DV31" s="29"/>
      <c r="DW31" s="29"/>
      <c r="DX31" s="29"/>
      <c r="DY31" s="29"/>
      <c r="DZ31" s="29"/>
      <c r="EA31" s="29"/>
      <c r="EB31" s="29"/>
      <c r="EC31" s="29"/>
      <c r="ED31" s="29"/>
      <c r="EE31" s="29"/>
      <c r="EF31" s="29"/>
      <c r="EG31" s="29"/>
      <c r="EH31" s="29"/>
      <c r="EI31" s="29"/>
      <c r="EJ31" s="29"/>
      <c r="EK31" s="29"/>
      <c r="EL31" s="29"/>
      <c r="EM31" s="29"/>
      <c r="EN31" s="29"/>
      <c r="EO31" s="29"/>
      <c r="EP31" s="29"/>
      <c r="EQ31" s="29"/>
      <c r="ER31" s="29"/>
      <c r="ES31" s="29"/>
      <c r="ET31" s="29"/>
      <c r="EU31" s="29"/>
      <c r="EV31" s="29"/>
      <c r="EW31" s="29"/>
      <c r="EX31" s="29"/>
      <c r="EY31" s="29"/>
      <c r="EZ31" s="29"/>
      <c r="FA31" s="29"/>
      <c r="FB31" s="29"/>
      <c r="FC31" s="29"/>
      <c r="FD31" s="29"/>
      <c r="FE31" s="29"/>
      <c r="FF31" s="29"/>
      <c r="FG31" s="29"/>
      <c r="FH31" s="29"/>
      <c r="FI31" s="29"/>
      <c r="FJ31" s="29"/>
      <c r="FK31" s="29"/>
      <c r="FL31" s="29"/>
      <c r="FM31" s="29"/>
      <c r="FN31" s="29"/>
      <c r="FO31" s="29"/>
      <c r="FP31" s="29"/>
      <c r="FQ31" s="29"/>
      <c r="FR31" s="29"/>
      <c r="FS31" s="29"/>
      <c r="FT31" s="29"/>
      <c r="FU31" s="29"/>
      <c r="FV31" s="29"/>
      <c r="FW31" s="29"/>
      <c r="FX31" s="29"/>
    </row>
    <row r="32" spans="1:180" x14ac:dyDescent="0.2">
      <c r="A32" s="1" t="s">
        <v>36</v>
      </c>
      <c r="B32" s="29" t="s">
        <v>153</v>
      </c>
      <c r="C32" s="29">
        <v>170505.89891020398</v>
      </c>
      <c r="D32" s="29">
        <v>21467.245543547109</v>
      </c>
      <c r="E32" s="29">
        <v>5615.3446496042343</v>
      </c>
      <c r="F32" s="29">
        <v>9676.9666460158296</v>
      </c>
      <c r="G32" s="29">
        <v>59276.893241346705</v>
      </c>
      <c r="H32" s="29">
        <v>5892.9560423974635</v>
      </c>
      <c r="I32" s="29">
        <v>14121.891301639207</v>
      </c>
      <c r="J32" s="29">
        <v>3132.3155877225986</v>
      </c>
      <c r="K32" s="29">
        <v>5578.0181819473801</v>
      </c>
      <c r="L32" s="29">
        <v>3668.8180330977793</v>
      </c>
      <c r="M32" s="29">
        <v>8517.0340974391547</v>
      </c>
      <c r="N32" s="29">
        <v>3536.2704695341095</v>
      </c>
      <c r="O32" s="29">
        <v>11587.254781163212</v>
      </c>
      <c r="P32" s="29">
        <v>51218.270037703645</v>
      </c>
      <c r="Q32" s="29">
        <v>8780.1500068659971</v>
      </c>
      <c r="R32" s="29">
        <v>73359.783718764083</v>
      </c>
      <c r="S32" s="29">
        <v>6509.5254767804636</v>
      </c>
      <c r="T32" s="29">
        <v>7475.7002070831422</v>
      </c>
      <c r="U32" s="29">
        <v>158419.33906763524</v>
      </c>
      <c r="V32" s="29">
        <v>52314.254743203986</v>
      </c>
      <c r="W32" s="29">
        <v>4309.0767482541078</v>
      </c>
      <c r="X32" s="29">
        <v>16771.811996804448</v>
      </c>
      <c r="Y32" s="29">
        <v>75245.157435218862</v>
      </c>
      <c r="Z32" s="29">
        <v>26620.337520521858</v>
      </c>
      <c r="AA32" s="29">
        <v>5442.403530622224</v>
      </c>
      <c r="AB32" s="29">
        <v>88809.852155085857</v>
      </c>
      <c r="AC32" s="29">
        <v>1097997.662303156</v>
      </c>
      <c r="AD32" s="29">
        <v>1659023.450539378</v>
      </c>
      <c r="AE32" s="29">
        <v>411512.42969631555</v>
      </c>
      <c r="AF32" s="29">
        <v>114055.88727605474</v>
      </c>
      <c r="AG32" s="29">
        <v>2792495.5522940629</v>
      </c>
      <c r="AH32" s="29">
        <v>4106.6380340320256</v>
      </c>
      <c r="AI32" s="29">
        <v>1723.2122360374435</v>
      </c>
      <c r="AJ32" s="29">
        <v>192993.07114844851</v>
      </c>
      <c r="AK32" s="29">
        <v>26381.620270250271</v>
      </c>
      <c r="AL32" s="29">
        <v>54375.688201702411</v>
      </c>
      <c r="AM32" s="29">
        <v>6017.2887013525315</v>
      </c>
      <c r="AN32" s="29">
        <v>9981.7429189954164</v>
      </c>
      <c r="AO32" s="29">
        <v>18171.599277639536</v>
      </c>
      <c r="AP32" s="29">
        <v>29872.331826735244</v>
      </c>
      <c r="AQ32" s="29">
        <v>187800.69033832298</v>
      </c>
      <c r="AR32" s="29">
        <v>6058.5380432715001</v>
      </c>
      <c r="AS32" s="29">
        <v>3279.6513705558523</v>
      </c>
      <c r="AT32" s="29">
        <v>12657.171089436268</v>
      </c>
      <c r="AU32" s="29">
        <v>58529.137187070613</v>
      </c>
      <c r="AV32" s="29">
        <v>10403.936943630531</v>
      </c>
      <c r="AW32" s="29">
        <v>4132.9293737386979</v>
      </c>
      <c r="AX32" s="29">
        <v>49255.062563567131</v>
      </c>
      <c r="AY32" s="29">
        <v>39276.976971003198</v>
      </c>
      <c r="AZ32" s="29">
        <v>5510.6622234535434</v>
      </c>
      <c r="BA32" s="29">
        <v>2193.9779845834123</v>
      </c>
      <c r="BB32" s="29">
        <v>8662.677455555724</v>
      </c>
      <c r="BC32" s="29">
        <v>17078.07160687559</v>
      </c>
      <c r="BD32" s="29">
        <v>616398.21603169478</v>
      </c>
      <c r="BE32" s="29">
        <v>7473.5673876668989</v>
      </c>
      <c r="BF32" s="29">
        <v>3087.7275604884248</v>
      </c>
      <c r="BG32" s="29">
        <v>137972.89712654825</v>
      </c>
      <c r="BH32" s="29">
        <v>245049.45325732982</v>
      </c>
      <c r="BI32" s="29">
        <v>2606.1608524156754</v>
      </c>
      <c r="BJ32" s="29">
        <v>64838.219201925342</v>
      </c>
      <c r="BK32" s="29">
        <v>5499.0514964411122</v>
      </c>
      <c r="BL32" s="29">
        <v>29675.093404631349</v>
      </c>
      <c r="BM32" s="29">
        <v>91116.418855105294</v>
      </c>
      <c r="BN32" s="29">
        <v>25376.918856648066</v>
      </c>
      <c r="BO32" s="29">
        <v>15822.203284687461</v>
      </c>
      <c r="BP32" s="29">
        <v>18717.106000116655</v>
      </c>
      <c r="BQ32" s="29">
        <v>15551.694702943932</v>
      </c>
      <c r="BR32" s="29">
        <v>15948.190330854004</v>
      </c>
      <c r="BS32" s="29">
        <v>0</v>
      </c>
      <c r="BT32" s="59">
        <f t="shared" si="0"/>
        <v>9016533.1463549249</v>
      </c>
      <c r="BU32" s="29">
        <v>24254735.181223229</v>
      </c>
      <c r="BV32" s="29">
        <v>0</v>
      </c>
      <c r="BW32" s="29">
        <v>60054.32115505285</v>
      </c>
      <c r="BX32" s="29">
        <v>0</v>
      </c>
      <c r="BY32" s="29">
        <v>0</v>
      </c>
      <c r="BZ32" s="29">
        <v>0</v>
      </c>
      <c r="CA32" s="29">
        <v>0</v>
      </c>
      <c r="CB32" s="29">
        <v>0</v>
      </c>
      <c r="CC32" s="29">
        <v>6783571.8655899446</v>
      </c>
      <c r="CD32" s="29">
        <v>46570.552949864592</v>
      </c>
      <c r="CE32" s="29">
        <v>0</v>
      </c>
      <c r="CF32" s="29">
        <v>100083.99999999999</v>
      </c>
      <c r="CG32" s="29">
        <v>62621.124690570352</v>
      </c>
      <c r="CH32" s="29">
        <v>67129.723117037327</v>
      </c>
      <c r="CI32" s="29">
        <v>2518374.9057371728</v>
      </c>
      <c r="CJ32" s="38">
        <f t="shared" si="1"/>
        <v>42909674.820817798</v>
      </c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  <c r="DR32" s="29"/>
      <c r="DS32" s="29"/>
      <c r="DT32" s="29"/>
      <c r="DU32" s="29"/>
      <c r="DV32" s="29"/>
      <c r="DW32" s="29"/>
      <c r="DX32" s="29"/>
      <c r="DY32" s="29"/>
      <c r="DZ32" s="29"/>
      <c r="EA32" s="29"/>
      <c r="EB32" s="29"/>
      <c r="EC32" s="29"/>
      <c r="ED32" s="29"/>
      <c r="EE32" s="29"/>
      <c r="EF32" s="29"/>
      <c r="EG32" s="29"/>
      <c r="EH32" s="29"/>
      <c r="EI32" s="29"/>
      <c r="EJ32" s="29"/>
      <c r="EK32" s="29"/>
      <c r="EL32" s="29"/>
      <c r="EM32" s="29"/>
      <c r="EN32" s="29"/>
      <c r="EO32" s="29"/>
      <c r="EP32" s="29"/>
      <c r="EQ32" s="29"/>
      <c r="ER32" s="29"/>
      <c r="ES32" s="29"/>
      <c r="ET32" s="29"/>
      <c r="EU32" s="29"/>
      <c r="EV32" s="29"/>
      <c r="EW32" s="29"/>
      <c r="EX32" s="29"/>
      <c r="EY32" s="29"/>
      <c r="EZ32" s="29"/>
      <c r="FA32" s="29"/>
      <c r="FB32" s="29"/>
      <c r="FC32" s="29"/>
      <c r="FD32" s="29"/>
      <c r="FE32" s="29"/>
      <c r="FF32" s="29"/>
      <c r="FG32" s="29"/>
      <c r="FH32" s="29"/>
      <c r="FI32" s="29"/>
      <c r="FJ32" s="29"/>
      <c r="FK32" s="29"/>
      <c r="FL32" s="29"/>
      <c r="FM32" s="29"/>
      <c r="FN32" s="29"/>
      <c r="FO32" s="29"/>
      <c r="FP32" s="29"/>
      <c r="FQ32" s="29"/>
      <c r="FR32" s="29"/>
      <c r="FS32" s="29"/>
      <c r="FT32" s="29"/>
      <c r="FU32" s="29"/>
      <c r="FV32" s="29"/>
      <c r="FW32" s="29"/>
      <c r="FX32" s="29"/>
    </row>
    <row r="33" spans="1:180" x14ac:dyDescent="0.2">
      <c r="A33" s="1" t="s">
        <v>37</v>
      </c>
      <c r="B33" s="29" t="s">
        <v>154</v>
      </c>
      <c r="C33" s="29">
        <v>3837565.0221782825</v>
      </c>
      <c r="D33" s="29">
        <v>12451.386861041856</v>
      </c>
      <c r="E33" s="29">
        <v>140020.15194862153</v>
      </c>
      <c r="F33" s="29">
        <v>373421.93361960148</v>
      </c>
      <c r="G33" s="29">
        <v>5732725.8469889183</v>
      </c>
      <c r="H33" s="29">
        <v>695024.85750113067</v>
      </c>
      <c r="I33" s="29">
        <v>1851529.2159444417</v>
      </c>
      <c r="J33" s="29">
        <v>1338657.8830662156</v>
      </c>
      <c r="K33" s="29">
        <v>703525.54639143124</v>
      </c>
      <c r="L33" s="29">
        <v>126402.35125548582</v>
      </c>
      <c r="M33" s="29">
        <v>1614891.9637318521</v>
      </c>
      <c r="N33" s="29">
        <v>744770.63757791417</v>
      </c>
      <c r="O33" s="29">
        <v>1172175.5513930258</v>
      </c>
      <c r="P33" s="29">
        <v>2291127.2199806627</v>
      </c>
      <c r="Q33" s="29">
        <v>874237.44918053399</v>
      </c>
      <c r="R33" s="29">
        <v>3110160.0485573276</v>
      </c>
      <c r="S33" s="29">
        <v>2031353.1176614289</v>
      </c>
      <c r="T33" s="29">
        <v>1411447.5689138316</v>
      </c>
      <c r="U33" s="29">
        <v>11997223.00079719</v>
      </c>
      <c r="V33" s="29">
        <v>433167.60358517058</v>
      </c>
      <c r="W33" s="29">
        <v>213769.60266354101</v>
      </c>
      <c r="X33" s="29">
        <v>1959652.2651208211</v>
      </c>
      <c r="Y33" s="29">
        <v>943388.88192998897</v>
      </c>
      <c r="Z33" s="29">
        <v>188697.08041096968</v>
      </c>
      <c r="AA33" s="29">
        <v>9716.411690257959</v>
      </c>
      <c r="AB33" s="29">
        <v>3973805.7932708827</v>
      </c>
      <c r="AC33" s="29">
        <v>24216570.61855264</v>
      </c>
      <c r="AD33" s="29">
        <v>3475634.359533336</v>
      </c>
      <c r="AE33" s="29">
        <v>4925359.7738786712</v>
      </c>
      <c r="AF33" s="29">
        <v>1073706.2589799557</v>
      </c>
      <c r="AG33" s="29">
        <v>836824.42730282329</v>
      </c>
      <c r="AH33" s="29">
        <v>234639.51161330065</v>
      </c>
      <c r="AI33" s="29">
        <v>398771.26718804979</v>
      </c>
      <c r="AJ33" s="29">
        <v>221352.08557578968</v>
      </c>
      <c r="AK33" s="29">
        <v>236270.07677800927</v>
      </c>
      <c r="AL33" s="29">
        <v>2319845.9415463395</v>
      </c>
      <c r="AM33" s="29">
        <v>252081.78583137636</v>
      </c>
      <c r="AN33" s="29">
        <v>867548.70555542537</v>
      </c>
      <c r="AO33" s="29">
        <v>547544.29195050907</v>
      </c>
      <c r="AP33" s="29">
        <v>637556.93017040868</v>
      </c>
      <c r="AQ33" s="29">
        <v>103327.45326517883</v>
      </c>
      <c r="AR33" s="29">
        <v>68523.407498197426</v>
      </c>
      <c r="AS33" s="29">
        <v>55074.418727718723</v>
      </c>
      <c r="AT33" s="29">
        <v>16537.010609481509</v>
      </c>
      <c r="AU33" s="29">
        <v>26584.47595174786</v>
      </c>
      <c r="AV33" s="29">
        <v>10534.146332176213</v>
      </c>
      <c r="AW33" s="29">
        <v>1331.3621852831561</v>
      </c>
      <c r="AX33" s="29">
        <v>317181.88353521499</v>
      </c>
      <c r="AY33" s="29">
        <v>672274.47653045773</v>
      </c>
      <c r="AZ33" s="29">
        <v>606970.3376864125</v>
      </c>
      <c r="BA33" s="29">
        <v>35539.240853597759</v>
      </c>
      <c r="BB33" s="29">
        <v>50269.785163695975</v>
      </c>
      <c r="BC33" s="29">
        <v>199601.14070502564</v>
      </c>
      <c r="BD33" s="29">
        <v>233130.68023579224</v>
      </c>
      <c r="BE33" s="29">
        <v>44689.572129436609</v>
      </c>
      <c r="BF33" s="29">
        <v>27081.543882760725</v>
      </c>
      <c r="BG33" s="29">
        <v>1178475.5094141737</v>
      </c>
      <c r="BH33" s="29">
        <v>1536043.840597206</v>
      </c>
      <c r="BI33" s="29">
        <v>67207.598038167576</v>
      </c>
      <c r="BJ33" s="29">
        <v>721931.87629334826</v>
      </c>
      <c r="BK33" s="29">
        <v>14250.89997739206</v>
      </c>
      <c r="BL33" s="29">
        <v>2817236.8931151931</v>
      </c>
      <c r="BM33" s="29">
        <v>1369079.239057614</v>
      </c>
      <c r="BN33" s="29">
        <v>544697.98891925893</v>
      </c>
      <c r="BO33" s="29">
        <v>291713.75127697759</v>
      </c>
      <c r="BP33" s="29">
        <v>208553.52475649363</v>
      </c>
      <c r="BQ33" s="29">
        <v>371158.94772667735</v>
      </c>
      <c r="BR33" s="29">
        <v>460308.68439686426</v>
      </c>
      <c r="BS33" s="29">
        <v>0</v>
      </c>
      <c r="BT33" s="59">
        <f t="shared" si="0"/>
        <v>100073924.11553875</v>
      </c>
      <c r="BU33" s="29">
        <v>43084619.356238544</v>
      </c>
      <c r="BV33" s="29">
        <v>0</v>
      </c>
      <c r="BW33" s="29">
        <v>1071550</v>
      </c>
      <c r="BX33" s="29">
        <v>0</v>
      </c>
      <c r="BY33" s="29">
        <v>0</v>
      </c>
      <c r="BZ33" s="29">
        <v>0</v>
      </c>
      <c r="CA33" s="29">
        <v>0</v>
      </c>
      <c r="CB33" s="29">
        <v>0</v>
      </c>
      <c r="CC33" s="29">
        <v>262999.09175173473</v>
      </c>
      <c r="CD33" s="29">
        <v>10073928.147791853</v>
      </c>
      <c r="CE33" s="29">
        <v>0</v>
      </c>
      <c r="CF33" s="29">
        <v>7069630</v>
      </c>
      <c r="CG33" s="29">
        <v>183647</v>
      </c>
      <c r="CH33" s="29">
        <v>758650.78081094543</v>
      </c>
      <c r="CI33" s="29">
        <v>121196715.53050819</v>
      </c>
      <c r="CJ33" s="38">
        <f t="shared" si="1"/>
        <v>283775664.02263999</v>
      </c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  <c r="DR33" s="29"/>
      <c r="DS33" s="29"/>
      <c r="DT33" s="29"/>
      <c r="DU33" s="29"/>
      <c r="DV33" s="29"/>
      <c r="DW33" s="29"/>
      <c r="DX33" s="29"/>
      <c r="DY33" s="29"/>
      <c r="DZ33" s="29"/>
      <c r="EA33" s="29"/>
      <c r="EB33" s="29"/>
      <c r="EC33" s="29"/>
      <c r="ED33" s="29"/>
      <c r="EE33" s="29"/>
      <c r="EF33" s="29"/>
      <c r="EG33" s="29"/>
      <c r="EH33" s="29"/>
      <c r="EI33" s="29"/>
      <c r="EJ33" s="29"/>
      <c r="EK33" s="29"/>
      <c r="EL33" s="29"/>
      <c r="EM33" s="29"/>
      <c r="EN33" s="29"/>
      <c r="EO33" s="29"/>
      <c r="EP33" s="29"/>
      <c r="EQ33" s="29"/>
      <c r="ER33" s="29"/>
      <c r="ES33" s="29"/>
      <c r="ET33" s="29"/>
      <c r="EU33" s="29"/>
      <c r="EV33" s="29"/>
      <c r="EW33" s="29"/>
      <c r="EX33" s="29"/>
      <c r="EY33" s="29"/>
      <c r="EZ33" s="29"/>
      <c r="FA33" s="29"/>
      <c r="FB33" s="29"/>
      <c r="FC33" s="29"/>
      <c r="FD33" s="29"/>
      <c r="FE33" s="29"/>
      <c r="FF33" s="29"/>
      <c r="FG33" s="29"/>
      <c r="FH33" s="29"/>
      <c r="FI33" s="29"/>
      <c r="FJ33" s="29"/>
      <c r="FK33" s="29"/>
      <c r="FL33" s="29"/>
      <c r="FM33" s="29"/>
      <c r="FN33" s="29"/>
      <c r="FO33" s="29"/>
      <c r="FP33" s="29"/>
      <c r="FQ33" s="29"/>
      <c r="FR33" s="29"/>
      <c r="FS33" s="29"/>
      <c r="FT33" s="29"/>
      <c r="FU33" s="29"/>
      <c r="FV33" s="29"/>
      <c r="FW33" s="29"/>
      <c r="FX33" s="29"/>
    </row>
    <row r="34" spans="1:180" x14ac:dyDescent="0.2">
      <c r="A34" s="1" t="s">
        <v>38</v>
      </c>
      <c r="B34" s="29" t="s">
        <v>155</v>
      </c>
      <c r="C34" s="29">
        <v>151010.85644338888</v>
      </c>
      <c r="D34" s="29">
        <v>4837.7119263910108</v>
      </c>
      <c r="E34" s="29">
        <v>1801.573529275543</v>
      </c>
      <c r="F34" s="29">
        <v>45770.45441173797</v>
      </c>
      <c r="G34" s="29">
        <v>136207.27423927933</v>
      </c>
      <c r="H34" s="29">
        <v>5752.7940356799381</v>
      </c>
      <c r="I34" s="29">
        <v>10661.406449869997</v>
      </c>
      <c r="J34" s="29">
        <v>2880.3639768949865</v>
      </c>
      <c r="K34" s="29">
        <v>3048.86423758819</v>
      </c>
      <c r="L34" s="29">
        <v>6319.3217738329095</v>
      </c>
      <c r="M34" s="29">
        <v>31798.797698083657</v>
      </c>
      <c r="N34" s="29">
        <v>36090.669656547587</v>
      </c>
      <c r="O34" s="29">
        <v>12965.567080670648</v>
      </c>
      <c r="P34" s="29">
        <v>19544.489569166519</v>
      </c>
      <c r="Q34" s="29">
        <v>7321.3955541624018</v>
      </c>
      <c r="R34" s="29">
        <v>35067.116731788381</v>
      </c>
      <c r="S34" s="29">
        <v>13003.598347551591</v>
      </c>
      <c r="T34" s="29">
        <v>7553.1143166667352</v>
      </c>
      <c r="U34" s="29">
        <v>61629.205442774488</v>
      </c>
      <c r="V34" s="29">
        <v>4527.597851199972</v>
      </c>
      <c r="W34" s="29">
        <v>3849.4590940557641</v>
      </c>
      <c r="X34" s="29">
        <v>20982.9789105661</v>
      </c>
      <c r="Y34" s="29">
        <v>16544.32620026113</v>
      </c>
      <c r="Z34" s="29">
        <v>31231.842306689658</v>
      </c>
      <c r="AA34" s="29">
        <v>2577.7415540326087</v>
      </c>
      <c r="AB34" s="29">
        <v>47156.318462211537</v>
      </c>
      <c r="AC34" s="29">
        <v>3238513.4410479232</v>
      </c>
      <c r="AD34" s="29">
        <v>64513.568089617038</v>
      </c>
      <c r="AE34" s="29">
        <v>252852.30030682578</v>
      </c>
      <c r="AF34" s="29">
        <v>132608.17143842659</v>
      </c>
      <c r="AG34" s="29">
        <v>214293.15643769468</v>
      </c>
      <c r="AH34" s="29">
        <v>16671.046187035037</v>
      </c>
      <c r="AI34" s="29">
        <v>734.80352584713228</v>
      </c>
      <c r="AJ34" s="29">
        <v>70616.636310977337</v>
      </c>
      <c r="AK34" s="29">
        <v>30784.0796182829</v>
      </c>
      <c r="AL34" s="29">
        <v>1554077.7887771083</v>
      </c>
      <c r="AM34" s="29">
        <v>9172.9345925940906</v>
      </c>
      <c r="AN34" s="29">
        <v>15561.77463053095</v>
      </c>
      <c r="AO34" s="29">
        <v>1638529.0458256993</v>
      </c>
      <c r="AP34" s="29">
        <v>114908.43469163326</v>
      </c>
      <c r="AQ34" s="29">
        <v>30817.662114392366</v>
      </c>
      <c r="AR34" s="29">
        <v>27882.603509335531</v>
      </c>
      <c r="AS34" s="29">
        <v>13192.966331948524</v>
      </c>
      <c r="AT34" s="29">
        <v>6083.8433370584953</v>
      </c>
      <c r="AU34" s="29">
        <v>23365.90601048783</v>
      </c>
      <c r="AV34" s="29">
        <v>4645.9058451893225</v>
      </c>
      <c r="AW34" s="29">
        <v>758.54409954699634</v>
      </c>
      <c r="AX34" s="29">
        <v>53906.465635723915</v>
      </c>
      <c r="AY34" s="29">
        <v>86572.052465412708</v>
      </c>
      <c r="AZ34" s="29">
        <v>270098.022245862</v>
      </c>
      <c r="BA34" s="29">
        <v>11499.064322813967</v>
      </c>
      <c r="BB34" s="29">
        <v>27271.395694893901</v>
      </c>
      <c r="BC34" s="29">
        <v>93392.69809256283</v>
      </c>
      <c r="BD34" s="29">
        <v>47166.252914072516</v>
      </c>
      <c r="BE34" s="29">
        <v>15711.733542630833</v>
      </c>
      <c r="BF34" s="29">
        <v>1645.9532047531084</v>
      </c>
      <c r="BG34" s="29">
        <v>71980.323827870219</v>
      </c>
      <c r="BH34" s="29">
        <v>435032.52630685153</v>
      </c>
      <c r="BI34" s="29">
        <v>25562.807239201331</v>
      </c>
      <c r="BJ34" s="29">
        <v>350325.94952213817</v>
      </c>
      <c r="BK34" s="29">
        <v>5209.8415131073471</v>
      </c>
      <c r="BL34" s="29">
        <v>729247.82874746842</v>
      </c>
      <c r="BM34" s="29">
        <v>1058452.9343238529</v>
      </c>
      <c r="BN34" s="29">
        <v>75623.486606074628</v>
      </c>
      <c r="BO34" s="29">
        <v>55493.840452788325</v>
      </c>
      <c r="BP34" s="29">
        <v>105313.55798675393</v>
      </c>
      <c r="BQ34" s="29">
        <v>5689.2918374589945</v>
      </c>
      <c r="BR34" s="29">
        <v>15918.324809399175</v>
      </c>
      <c r="BS34" s="29">
        <v>0</v>
      </c>
      <c r="BT34" s="59">
        <f t="shared" si="0"/>
        <v>11721833.80382021</v>
      </c>
      <c r="BU34" s="29">
        <v>79204615.579627246</v>
      </c>
      <c r="BV34" s="29">
        <v>0</v>
      </c>
      <c r="BW34" s="29">
        <v>1456527.6788449471</v>
      </c>
      <c r="BX34" s="29">
        <v>0</v>
      </c>
      <c r="BY34" s="29">
        <v>0</v>
      </c>
      <c r="BZ34" s="29">
        <v>0</v>
      </c>
      <c r="CA34" s="29">
        <v>0</v>
      </c>
      <c r="CB34" s="29">
        <v>0</v>
      </c>
      <c r="CC34" s="29">
        <v>127.04265832089465</v>
      </c>
      <c r="CD34" s="29">
        <v>2390504.2992582819</v>
      </c>
      <c r="CE34" s="29">
        <v>0</v>
      </c>
      <c r="CF34" s="29">
        <v>1105152</v>
      </c>
      <c r="CG34" s="29">
        <v>794862.87530942971</v>
      </c>
      <c r="CH34" s="29">
        <v>0</v>
      </c>
      <c r="CI34" s="29">
        <v>600579.84089197218</v>
      </c>
      <c r="CJ34" s="38">
        <f t="shared" si="1"/>
        <v>97274203.120410383</v>
      </c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  <c r="DR34" s="29"/>
      <c r="DS34" s="29"/>
      <c r="DT34" s="29"/>
      <c r="DU34" s="29"/>
      <c r="DV34" s="29"/>
      <c r="DW34" s="29"/>
      <c r="DX34" s="29"/>
      <c r="DY34" s="29"/>
      <c r="DZ34" s="29"/>
      <c r="EA34" s="29"/>
      <c r="EB34" s="29"/>
      <c r="EC34" s="29"/>
      <c r="ED34" s="29"/>
      <c r="EE34" s="29"/>
      <c r="EF34" s="29"/>
      <c r="EG34" s="29"/>
      <c r="EH34" s="29"/>
      <c r="EI34" s="29"/>
      <c r="EJ34" s="29"/>
      <c r="EK34" s="29"/>
      <c r="EL34" s="29"/>
      <c r="EM34" s="29"/>
      <c r="EN34" s="29"/>
      <c r="EO34" s="29"/>
      <c r="EP34" s="29"/>
      <c r="EQ34" s="29"/>
      <c r="ER34" s="29"/>
      <c r="ES34" s="29"/>
      <c r="ET34" s="29"/>
      <c r="EU34" s="29"/>
      <c r="EV34" s="29"/>
      <c r="EW34" s="29"/>
      <c r="EX34" s="29"/>
      <c r="EY34" s="29"/>
      <c r="EZ34" s="29"/>
      <c r="FA34" s="29"/>
      <c r="FB34" s="29"/>
      <c r="FC34" s="29"/>
      <c r="FD34" s="29"/>
      <c r="FE34" s="29"/>
      <c r="FF34" s="29"/>
      <c r="FG34" s="29"/>
      <c r="FH34" s="29"/>
      <c r="FI34" s="29"/>
      <c r="FJ34" s="29"/>
      <c r="FK34" s="29"/>
      <c r="FL34" s="29"/>
      <c r="FM34" s="29"/>
      <c r="FN34" s="29"/>
      <c r="FO34" s="29"/>
      <c r="FP34" s="29"/>
      <c r="FQ34" s="29"/>
      <c r="FR34" s="29"/>
      <c r="FS34" s="29"/>
      <c r="FT34" s="29"/>
      <c r="FU34" s="29"/>
      <c r="FV34" s="29"/>
      <c r="FW34" s="29"/>
      <c r="FX34" s="29"/>
    </row>
    <row r="35" spans="1:180" x14ac:dyDescent="0.2">
      <c r="A35" s="1" t="s">
        <v>39</v>
      </c>
      <c r="B35" s="29" t="s">
        <v>156</v>
      </c>
      <c r="C35" s="29">
        <v>60753.263365031969</v>
      </c>
      <c r="D35" s="29">
        <v>53442.616983272004</v>
      </c>
      <c r="E35" s="29">
        <v>13983.114518561639</v>
      </c>
      <c r="F35" s="29">
        <v>166771.87055626971</v>
      </c>
      <c r="G35" s="29">
        <v>2668346.4973003203</v>
      </c>
      <c r="H35" s="29">
        <v>51062.598440016161</v>
      </c>
      <c r="I35" s="29">
        <v>88995.194560218966</v>
      </c>
      <c r="J35" s="29">
        <v>173977.03618953505</v>
      </c>
      <c r="K35" s="29">
        <v>26482.485639658989</v>
      </c>
      <c r="L35" s="29">
        <v>18685.155997965903</v>
      </c>
      <c r="M35" s="29">
        <v>350624.21220370434</v>
      </c>
      <c r="N35" s="29">
        <v>213334.95582340786</v>
      </c>
      <c r="O35" s="29">
        <v>201628.91326482865</v>
      </c>
      <c r="P35" s="29">
        <v>768815.16233414377</v>
      </c>
      <c r="Q35" s="29">
        <v>83728.773609270022</v>
      </c>
      <c r="R35" s="29">
        <v>200544.87007410487</v>
      </c>
      <c r="S35" s="29">
        <v>114283.15700689703</v>
      </c>
      <c r="T35" s="29">
        <v>92306.243550812127</v>
      </c>
      <c r="U35" s="29">
        <v>515597.69245986082</v>
      </c>
      <c r="V35" s="29">
        <v>49662.189626948122</v>
      </c>
      <c r="W35" s="29">
        <v>14239.154630202142</v>
      </c>
      <c r="X35" s="29">
        <v>564343.89976274373</v>
      </c>
      <c r="Y35" s="29">
        <v>23839.271379294158</v>
      </c>
      <c r="Z35" s="29">
        <v>63508.710486047516</v>
      </c>
      <c r="AA35" s="29">
        <v>17041.413403458406</v>
      </c>
      <c r="AB35" s="29">
        <v>814265.47359496832</v>
      </c>
      <c r="AC35" s="29">
        <v>558754.46508365439</v>
      </c>
      <c r="AD35" s="29">
        <v>372722.94142838888</v>
      </c>
      <c r="AE35" s="29">
        <v>13807294.226153217</v>
      </c>
      <c r="AF35" s="29">
        <v>1258720.1267583428</v>
      </c>
      <c r="AG35" s="29">
        <v>10741849.866596797</v>
      </c>
      <c r="AH35" s="29">
        <v>48935.758925287009</v>
      </c>
      <c r="AI35" s="29">
        <v>1449.0166826579889</v>
      </c>
      <c r="AJ35" s="29">
        <v>1345759.5160427315</v>
      </c>
      <c r="AK35" s="29">
        <v>233719.25486923155</v>
      </c>
      <c r="AL35" s="29">
        <v>84059.85283829979</v>
      </c>
      <c r="AM35" s="29">
        <v>111333.20224627436</v>
      </c>
      <c r="AN35" s="29">
        <v>142651.65074155369</v>
      </c>
      <c r="AO35" s="29">
        <v>586280.90064520808</v>
      </c>
      <c r="AP35" s="29">
        <v>387177.23142464843</v>
      </c>
      <c r="AQ35" s="29">
        <v>266429.19872123579</v>
      </c>
      <c r="AR35" s="29">
        <v>18639.564153385705</v>
      </c>
      <c r="AS35" s="29">
        <v>36943.544098211139</v>
      </c>
      <c r="AT35" s="29">
        <v>43595.685835805605</v>
      </c>
      <c r="AU35" s="29">
        <v>40610.519238365829</v>
      </c>
      <c r="AV35" s="29">
        <v>1352.5152538091165</v>
      </c>
      <c r="AW35" s="29">
        <v>0</v>
      </c>
      <c r="AX35" s="29">
        <v>282313.79466235242</v>
      </c>
      <c r="AY35" s="29">
        <v>404588.70362154354</v>
      </c>
      <c r="AZ35" s="29">
        <v>61986.619951709421</v>
      </c>
      <c r="BA35" s="29">
        <v>3396.1526946472313</v>
      </c>
      <c r="BB35" s="29">
        <v>40108.373901321924</v>
      </c>
      <c r="BC35" s="29">
        <v>133568.79843028693</v>
      </c>
      <c r="BD35" s="29">
        <v>189066.32925568192</v>
      </c>
      <c r="BE35" s="29">
        <v>117547.94549929217</v>
      </c>
      <c r="BF35" s="29">
        <v>51527.674507282005</v>
      </c>
      <c r="BG35" s="29">
        <v>187426.74617743431</v>
      </c>
      <c r="BH35" s="29">
        <v>1324074.1125009533</v>
      </c>
      <c r="BI35" s="29">
        <v>32350.215400481557</v>
      </c>
      <c r="BJ35" s="29">
        <v>2469524.4917175299</v>
      </c>
      <c r="BK35" s="29">
        <v>13629.989561003733</v>
      </c>
      <c r="BL35" s="29">
        <v>1441326.2738124959</v>
      </c>
      <c r="BM35" s="29">
        <v>2969083.8200800801</v>
      </c>
      <c r="BN35" s="29">
        <v>266452.56869465963</v>
      </c>
      <c r="BO35" s="29">
        <v>355877.24238513649</v>
      </c>
      <c r="BP35" s="29">
        <v>271782.24372391071</v>
      </c>
      <c r="BQ35" s="29">
        <v>59669.782834705969</v>
      </c>
      <c r="BR35" s="29">
        <v>80155.384062355646</v>
      </c>
      <c r="BS35" s="29">
        <v>0</v>
      </c>
      <c r="BT35" s="59">
        <f t="shared" si="0"/>
        <v>48254000.227973543</v>
      </c>
      <c r="BU35" s="29">
        <v>13841794.759747844</v>
      </c>
      <c r="BV35" s="29">
        <v>0</v>
      </c>
      <c r="BW35" s="29">
        <v>310612.18067026942</v>
      </c>
      <c r="BX35" s="29">
        <v>0</v>
      </c>
      <c r="BY35" s="29">
        <v>0</v>
      </c>
      <c r="BZ35" s="29">
        <v>0</v>
      </c>
      <c r="CA35" s="29">
        <v>0</v>
      </c>
      <c r="CB35" s="29">
        <v>0</v>
      </c>
      <c r="CC35" s="29">
        <v>0</v>
      </c>
      <c r="CD35" s="29">
        <v>6834</v>
      </c>
      <c r="CE35" s="29">
        <v>0</v>
      </c>
      <c r="CF35" s="29">
        <v>78623.999999999985</v>
      </c>
      <c r="CG35" s="29">
        <v>0</v>
      </c>
      <c r="CH35" s="29">
        <v>0</v>
      </c>
      <c r="CI35" s="29">
        <v>17234793.999756426</v>
      </c>
      <c r="CJ35" s="38">
        <f t="shared" si="1"/>
        <v>79726659.168148071</v>
      </c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  <c r="DR35" s="29"/>
      <c r="DS35" s="29"/>
      <c r="DT35" s="29"/>
      <c r="DU35" s="29"/>
      <c r="DV35" s="29"/>
      <c r="DW35" s="29"/>
      <c r="DX35" s="29"/>
      <c r="DY35" s="29"/>
      <c r="DZ35" s="29"/>
      <c r="EA35" s="29"/>
      <c r="EB35" s="29"/>
      <c r="EC35" s="29"/>
      <c r="ED35" s="29"/>
      <c r="EE35" s="29"/>
      <c r="EF35" s="29"/>
      <c r="EG35" s="29"/>
      <c r="EH35" s="29"/>
      <c r="EI35" s="29"/>
      <c r="EJ35" s="29"/>
      <c r="EK35" s="29"/>
      <c r="EL35" s="29"/>
      <c r="EM35" s="29"/>
      <c r="EN35" s="29"/>
      <c r="EO35" s="29"/>
      <c r="EP35" s="29"/>
      <c r="EQ35" s="29"/>
      <c r="ER35" s="29"/>
      <c r="ES35" s="29"/>
      <c r="ET35" s="29"/>
      <c r="EU35" s="29"/>
      <c r="EV35" s="29"/>
      <c r="EW35" s="29"/>
      <c r="EX35" s="29"/>
      <c r="EY35" s="29"/>
      <c r="EZ35" s="29"/>
      <c r="FA35" s="29"/>
      <c r="FB35" s="29"/>
      <c r="FC35" s="29"/>
      <c r="FD35" s="29"/>
      <c r="FE35" s="29"/>
      <c r="FF35" s="29"/>
      <c r="FG35" s="29"/>
      <c r="FH35" s="29"/>
      <c r="FI35" s="29"/>
      <c r="FJ35" s="29"/>
      <c r="FK35" s="29"/>
      <c r="FL35" s="29"/>
      <c r="FM35" s="29"/>
      <c r="FN35" s="29"/>
      <c r="FO35" s="29"/>
      <c r="FP35" s="29"/>
      <c r="FQ35" s="29"/>
      <c r="FR35" s="29"/>
      <c r="FS35" s="29"/>
      <c r="FT35" s="29"/>
      <c r="FU35" s="29"/>
      <c r="FV35" s="29"/>
      <c r="FW35" s="29"/>
      <c r="FX35" s="29"/>
    </row>
    <row r="36" spans="1:180" x14ac:dyDescent="0.2">
      <c r="A36" s="1" t="s">
        <v>40</v>
      </c>
      <c r="B36" s="29" t="s">
        <v>157</v>
      </c>
      <c r="C36" s="29">
        <v>2990.6150894708071</v>
      </c>
      <c r="D36" s="29">
        <v>5856.4242377616019</v>
      </c>
      <c r="E36" s="29">
        <v>129.53343890431699</v>
      </c>
      <c r="F36" s="29">
        <v>536478.26735063549</v>
      </c>
      <c r="G36" s="29">
        <v>536691.03071153397</v>
      </c>
      <c r="H36" s="29">
        <v>26471.438827369602</v>
      </c>
      <c r="I36" s="29">
        <v>6022.8719150660982</v>
      </c>
      <c r="J36" s="29">
        <v>3189.7612793104854</v>
      </c>
      <c r="K36" s="29">
        <v>1838.051133196652</v>
      </c>
      <c r="L36" s="29">
        <v>89001.765001821535</v>
      </c>
      <c r="M36" s="29">
        <v>40172.418952954657</v>
      </c>
      <c r="N36" s="29">
        <v>139727.87885959735</v>
      </c>
      <c r="O36" s="29">
        <v>12653.903284122895</v>
      </c>
      <c r="P36" s="29">
        <v>84738.441298541788</v>
      </c>
      <c r="Q36" s="29">
        <v>5871.3714839075101</v>
      </c>
      <c r="R36" s="29">
        <v>43023.91712625957</v>
      </c>
      <c r="S36" s="29">
        <v>23528.862572051788</v>
      </c>
      <c r="T36" s="29">
        <v>24547.112520911185</v>
      </c>
      <c r="U36" s="29">
        <v>718989.03218177694</v>
      </c>
      <c r="V36" s="29">
        <v>25460.944891326428</v>
      </c>
      <c r="W36" s="29">
        <v>1667.2636751007681</v>
      </c>
      <c r="X36" s="29">
        <v>29821.420336687457</v>
      </c>
      <c r="Y36" s="29">
        <v>13033.678422325611</v>
      </c>
      <c r="Z36" s="29">
        <v>17522.943235144801</v>
      </c>
      <c r="AA36" s="29">
        <v>9552.3819945278519</v>
      </c>
      <c r="AB36" s="29">
        <v>47712.643919833441</v>
      </c>
      <c r="AC36" s="29">
        <v>43090.456347103733</v>
      </c>
      <c r="AD36" s="29">
        <v>103468.60299490934</v>
      </c>
      <c r="AE36" s="29">
        <v>1924454.6680918001</v>
      </c>
      <c r="AF36" s="29">
        <v>103835.78390034026</v>
      </c>
      <c r="AG36" s="29">
        <v>6234365.7736792024</v>
      </c>
      <c r="AH36" s="29">
        <v>289399.09075788007</v>
      </c>
      <c r="AI36" s="29">
        <v>4006.081610493366</v>
      </c>
      <c r="AJ36" s="29">
        <v>570332.09179371945</v>
      </c>
      <c r="AK36" s="29">
        <v>325557.15889389021</v>
      </c>
      <c r="AL36" s="29">
        <v>36755.3496643049</v>
      </c>
      <c r="AM36" s="29">
        <v>30362.040177414914</v>
      </c>
      <c r="AN36" s="29">
        <v>29621.565499238335</v>
      </c>
      <c r="AO36" s="29">
        <v>492614.78572026145</v>
      </c>
      <c r="AP36" s="29">
        <v>202081.61968660122</v>
      </c>
      <c r="AQ36" s="29">
        <v>31709.218544176758</v>
      </c>
      <c r="AR36" s="29">
        <v>763.0181401155661</v>
      </c>
      <c r="AS36" s="29">
        <v>6384.9584884736032</v>
      </c>
      <c r="AT36" s="29">
        <v>33153.941862628315</v>
      </c>
      <c r="AU36" s="29">
        <v>11124.774866036394</v>
      </c>
      <c r="AV36" s="29">
        <v>11.345994648881863</v>
      </c>
      <c r="AW36" s="29">
        <v>0</v>
      </c>
      <c r="AX36" s="29">
        <v>248647.47272319323</v>
      </c>
      <c r="AY36" s="29">
        <v>137385.62547177574</v>
      </c>
      <c r="AZ36" s="29">
        <v>19961.386585081713</v>
      </c>
      <c r="BA36" s="29">
        <v>4471.9823959790647</v>
      </c>
      <c r="BB36" s="29">
        <v>31179.738793800749</v>
      </c>
      <c r="BC36" s="29">
        <v>107777.15838820254</v>
      </c>
      <c r="BD36" s="29">
        <v>290731.25143820961</v>
      </c>
      <c r="BE36" s="29">
        <v>64468.191065007457</v>
      </c>
      <c r="BF36" s="29">
        <v>194164.95192025369</v>
      </c>
      <c r="BG36" s="29">
        <v>134561.0357663875</v>
      </c>
      <c r="BH36" s="29">
        <v>178877.80351302063</v>
      </c>
      <c r="BI36" s="29">
        <v>11402.994556396527</v>
      </c>
      <c r="BJ36" s="29">
        <v>334705.01648275519</v>
      </c>
      <c r="BK36" s="29">
        <v>12882.431423878365</v>
      </c>
      <c r="BL36" s="29">
        <v>55556.569148870214</v>
      </c>
      <c r="BM36" s="29">
        <v>230740.97384982434</v>
      </c>
      <c r="BN36" s="29">
        <v>47410.996415426853</v>
      </c>
      <c r="BO36" s="29">
        <v>25378.617776466497</v>
      </c>
      <c r="BP36" s="29">
        <v>55579.888911574941</v>
      </c>
      <c r="BQ36" s="29">
        <v>4248.5843416440939</v>
      </c>
      <c r="BR36" s="29">
        <v>11529.421562050715</v>
      </c>
      <c r="BS36" s="29">
        <v>0</v>
      </c>
      <c r="BT36" s="59">
        <f t="shared" si="0"/>
        <v>15121448.392983181</v>
      </c>
      <c r="BU36" s="29">
        <v>1973579.74955495</v>
      </c>
      <c r="BV36" s="29">
        <v>0</v>
      </c>
      <c r="BW36" s="29">
        <v>0</v>
      </c>
      <c r="BX36" s="29">
        <v>0</v>
      </c>
      <c r="BY36" s="29">
        <v>227169</v>
      </c>
      <c r="BZ36" s="29">
        <v>0</v>
      </c>
      <c r="CA36" s="29">
        <v>0</v>
      </c>
      <c r="CB36" s="29">
        <v>0</v>
      </c>
      <c r="CC36" s="29">
        <v>0</v>
      </c>
      <c r="CD36" s="29">
        <v>51245</v>
      </c>
      <c r="CE36" s="29">
        <v>0</v>
      </c>
      <c r="CF36" s="29">
        <v>180383.99999999997</v>
      </c>
      <c r="CG36" s="29">
        <v>0</v>
      </c>
      <c r="CH36" s="29">
        <v>0</v>
      </c>
      <c r="CI36" s="29">
        <v>186022341.99998948</v>
      </c>
      <c r="CJ36" s="38">
        <f t="shared" si="1"/>
        <v>203576168.14252761</v>
      </c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  <c r="DR36" s="29"/>
      <c r="DS36" s="29"/>
      <c r="DT36" s="29"/>
      <c r="DU36" s="29"/>
      <c r="DV36" s="29"/>
      <c r="DW36" s="29"/>
      <c r="DX36" s="29"/>
      <c r="DY36" s="29"/>
      <c r="DZ36" s="29"/>
      <c r="EA36" s="29"/>
      <c r="EB36" s="29"/>
      <c r="EC36" s="29"/>
      <c r="ED36" s="29"/>
      <c r="EE36" s="29"/>
      <c r="EF36" s="29"/>
      <c r="EG36" s="29"/>
      <c r="EH36" s="29"/>
      <c r="EI36" s="29"/>
      <c r="EJ36" s="29"/>
      <c r="EK36" s="29"/>
      <c r="EL36" s="29"/>
      <c r="EM36" s="29"/>
      <c r="EN36" s="29"/>
      <c r="EO36" s="29"/>
      <c r="EP36" s="29"/>
      <c r="EQ36" s="29"/>
      <c r="ER36" s="29"/>
      <c r="ES36" s="29"/>
      <c r="ET36" s="29"/>
      <c r="EU36" s="29"/>
      <c r="EV36" s="29"/>
      <c r="EW36" s="29"/>
      <c r="EX36" s="29"/>
      <c r="EY36" s="29"/>
      <c r="EZ36" s="29"/>
      <c r="FA36" s="29"/>
      <c r="FB36" s="29"/>
      <c r="FC36" s="29"/>
      <c r="FD36" s="29"/>
      <c r="FE36" s="29"/>
      <c r="FF36" s="29"/>
      <c r="FG36" s="29"/>
      <c r="FH36" s="29"/>
      <c r="FI36" s="29"/>
      <c r="FJ36" s="29"/>
      <c r="FK36" s="29"/>
      <c r="FL36" s="29"/>
      <c r="FM36" s="29"/>
      <c r="FN36" s="29"/>
      <c r="FO36" s="29"/>
      <c r="FP36" s="29"/>
      <c r="FQ36" s="29"/>
      <c r="FR36" s="29"/>
      <c r="FS36" s="29"/>
      <c r="FT36" s="29"/>
      <c r="FU36" s="29"/>
      <c r="FV36" s="29"/>
      <c r="FW36" s="29"/>
      <c r="FX36" s="29"/>
    </row>
    <row r="37" spans="1:180" x14ac:dyDescent="0.2">
      <c r="A37" s="1" t="s">
        <v>41</v>
      </c>
      <c r="B37" s="29" t="s">
        <v>158</v>
      </c>
      <c r="C37" s="29">
        <v>2205.3378557669898</v>
      </c>
      <c r="D37" s="29">
        <v>213.0784993539616</v>
      </c>
      <c r="E37" s="29">
        <v>294.66606793318181</v>
      </c>
      <c r="F37" s="29">
        <v>22297.997754026539</v>
      </c>
      <c r="G37" s="29">
        <v>35978.946513357347</v>
      </c>
      <c r="H37" s="29">
        <v>6032.3726763919376</v>
      </c>
      <c r="I37" s="29">
        <v>1423.3155904002429</v>
      </c>
      <c r="J37" s="29">
        <v>1890.9726440179072</v>
      </c>
      <c r="K37" s="29">
        <v>1826.4605475741973</v>
      </c>
      <c r="L37" s="29">
        <v>13734.016823201826</v>
      </c>
      <c r="M37" s="29">
        <v>24636.455882460319</v>
      </c>
      <c r="N37" s="29">
        <v>60347.082801353521</v>
      </c>
      <c r="O37" s="29">
        <v>4181.0689194259394</v>
      </c>
      <c r="P37" s="29">
        <v>4764.1030543283996</v>
      </c>
      <c r="Q37" s="29">
        <v>2902.2874289638503</v>
      </c>
      <c r="R37" s="29">
        <v>7461.408002631717</v>
      </c>
      <c r="S37" s="29">
        <v>32235.130224135624</v>
      </c>
      <c r="T37" s="29">
        <v>37584.814588680994</v>
      </c>
      <c r="U37" s="29">
        <v>255923.00115065183</v>
      </c>
      <c r="V37" s="29">
        <v>3488.4642266335563</v>
      </c>
      <c r="W37" s="29">
        <v>5663.4084351295487</v>
      </c>
      <c r="X37" s="29">
        <v>42025.160086131196</v>
      </c>
      <c r="Y37" s="29">
        <v>7432.8581010331545</v>
      </c>
      <c r="Z37" s="29">
        <v>15647.889268616324</v>
      </c>
      <c r="AA37" s="29">
        <v>3136.6058753933908</v>
      </c>
      <c r="AB37" s="29">
        <v>24915.142089858273</v>
      </c>
      <c r="AC37" s="29">
        <v>21172.831970119638</v>
      </c>
      <c r="AD37" s="29">
        <v>48549.410085613235</v>
      </c>
      <c r="AE37" s="29">
        <v>341310.06766350329</v>
      </c>
      <c r="AF37" s="29">
        <v>99536.289530112685</v>
      </c>
      <c r="AG37" s="29">
        <v>9456.973626270099</v>
      </c>
      <c r="AH37" s="29">
        <v>54665.210300659477</v>
      </c>
      <c r="AI37" s="29">
        <v>39570.395038092698</v>
      </c>
      <c r="AJ37" s="29">
        <v>260721.09303050113</v>
      </c>
      <c r="AK37" s="29">
        <v>33747.659921779974</v>
      </c>
      <c r="AL37" s="29">
        <v>18444.081357272698</v>
      </c>
      <c r="AM37" s="29">
        <v>7645.0118658444098</v>
      </c>
      <c r="AN37" s="29">
        <v>8111.0376778560612</v>
      </c>
      <c r="AO37" s="29">
        <v>41386.830423538719</v>
      </c>
      <c r="AP37" s="29">
        <v>60731.592418741158</v>
      </c>
      <c r="AQ37" s="29">
        <v>12994.401708879981</v>
      </c>
      <c r="AR37" s="29">
        <v>4986.5123969742517</v>
      </c>
      <c r="AS37" s="29">
        <v>4507.0671425456385</v>
      </c>
      <c r="AT37" s="29">
        <v>8789.4547216510273</v>
      </c>
      <c r="AU37" s="29">
        <v>6729.8761606569515</v>
      </c>
      <c r="AV37" s="29">
        <v>283.50676701874607</v>
      </c>
      <c r="AW37" s="29">
        <v>0</v>
      </c>
      <c r="AX37" s="29">
        <v>106505.98850345697</v>
      </c>
      <c r="AY37" s="29">
        <v>159121.50895346003</v>
      </c>
      <c r="AZ37" s="29">
        <v>20859.056690663263</v>
      </c>
      <c r="BA37" s="29">
        <v>178.97758074540991</v>
      </c>
      <c r="BB37" s="29">
        <v>16934.751792856303</v>
      </c>
      <c r="BC37" s="29">
        <v>41772.999925662858</v>
      </c>
      <c r="BD37" s="29">
        <v>69185.116679465646</v>
      </c>
      <c r="BE37" s="29">
        <v>38903.176602211955</v>
      </c>
      <c r="BF37" s="29">
        <v>2235246.7642528024</v>
      </c>
      <c r="BG37" s="29">
        <v>63346.221048663239</v>
      </c>
      <c r="BH37" s="29">
        <v>256287.47118608883</v>
      </c>
      <c r="BI37" s="29">
        <v>2230.6020101648915</v>
      </c>
      <c r="BJ37" s="29">
        <v>42855.882127524252</v>
      </c>
      <c r="BK37" s="29">
        <v>3942.0351114866162</v>
      </c>
      <c r="BL37" s="29">
        <v>14880.843013136469</v>
      </c>
      <c r="BM37" s="29">
        <v>8444.5061183035159</v>
      </c>
      <c r="BN37" s="29">
        <v>14645.798744860638</v>
      </c>
      <c r="BO37" s="29">
        <v>9509.9402905356219</v>
      </c>
      <c r="BP37" s="29">
        <v>33868.81356825168</v>
      </c>
      <c r="BQ37" s="29">
        <v>3499.6256107975682</v>
      </c>
      <c r="BR37" s="29">
        <v>5933.9516171541127</v>
      </c>
      <c r="BS37" s="29">
        <v>0</v>
      </c>
      <c r="BT37" s="59">
        <f t="shared" si="0"/>
        <v>4849735.3803433776</v>
      </c>
      <c r="BU37" s="29">
        <v>152230.37073703075</v>
      </c>
      <c r="BV37" s="29">
        <v>0</v>
      </c>
      <c r="BW37" s="29">
        <v>0</v>
      </c>
      <c r="BX37" s="29">
        <v>0</v>
      </c>
      <c r="BY37" s="29">
        <v>0</v>
      </c>
      <c r="BZ37" s="29">
        <v>0</v>
      </c>
      <c r="CA37" s="29">
        <v>0</v>
      </c>
      <c r="CB37" s="29">
        <v>0</v>
      </c>
      <c r="CC37" s="29">
        <v>0</v>
      </c>
      <c r="CD37" s="29">
        <v>0</v>
      </c>
      <c r="CE37" s="29">
        <v>0</v>
      </c>
      <c r="CF37" s="29">
        <v>42148.999999999993</v>
      </c>
      <c r="CG37" s="29">
        <v>0</v>
      </c>
      <c r="CH37" s="29">
        <v>0</v>
      </c>
      <c r="CI37" s="29">
        <v>15380767.995592734</v>
      </c>
      <c r="CJ37" s="38">
        <f t="shared" ref="CJ37:CJ68" si="2">SUM(BT37:CI37)</f>
        <v>20424882.746673144</v>
      </c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  <c r="DR37" s="29"/>
      <c r="DS37" s="29"/>
      <c r="DT37" s="29"/>
      <c r="DU37" s="29"/>
      <c r="DV37" s="29"/>
      <c r="DW37" s="29"/>
      <c r="DX37" s="29"/>
      <c r="DY37" s="29"/>
      <c r="DZ37" s="29"/>
      <c r="EA37" s="29"/>
      <c r="EB37" s="29"/>
      <c r="EC37" s="29"/>
      <c r="ED37" s="29"/>
      <c r="EE37" s="29"/>
      <c r="EF37" s="29"/>
      <c r="EG37" s="29"/>
      <c r="EH37" s="29"/>
      <c r="EI37" s="29"/>
      <c r="EJ37" s="29"/>
      <c r="EK37" s="29"/>
      <c r="EL37" s="29"/>
      <c r="EM37" s="29"/>
      <c r="EN37" s="29"/>
      <c r="EO37" s="29"/>
      <c r="EP37" s="29"/>
      <c r="EQ37" s="29"/>
      <c r="ER37" s="29"/>
      <c r="ES37" s="29"/>
      <c r="ET37" s="29"/>
      <c r="EU37" s="29"/>
      <c r="EV37" s="29"/>
      <c r="EW37" s="29"/>
      <c r="EX37" s="29"/>
      <c r="EY37" s="29"/>
      <c r="EZ37" s="29"/>
      <c r="FA37" s="29"/>
      <c r="FB37" s="29"/>
      <c r="FC37" s="29"/>
      <c r="FD37" s="29"/>
      <c r="FE37" s="29"/>
      <c r="FF37" s="29"/>
      <c r="FG37" s="29"/>
      <c r="FH37" s="29"/>
      <c r="FI37" s="29"/>
      <c r="FJ37" s="29"/>
      <c r="FK37" s="29"/>
      <c r="FL37" s="29"/>
      <c r="FM37" s="29"/>
      <c r="FN37" s="29"/>
      <c r="FO37" s="29"/>
      <c r="FP37" s="29"/>
      <c r="FQ37" s="29"/>
      <c r="FR37" s="29"/>
      <c r="FS37" s="29"/>
      <c r="FT37" s="29"/>
      <c r="FU37" s="29"/>
      <c r="FV37" s="29"/>
      <c r="FW37" s="29"/>
      <c r="FX37" s="29"/>
    </row>
    <row r="38" spans="1:180" x14ac:dyDescent="0.2">
      <c r="A38" s="1" t="s">
        <v>42</v>
      </c>
      <c r="B38" s="29" t="s">
        <v>159</v>
      </c>
      <c r="C38" s="29">
        <v>3434.1470417549294</v>
      </c>
      <c r="D38" s="29">
        <v>2246.2103794733471</v>
      </c>
      <c r="E38" s="29">
        <v>137898.74278165837</v>
      </c>
      <c r="F38" s="29">
        <v>336149.4047213032</v>
      </c>
      <c r="G38" s="29">
        <v>634784.05694267561</v>
      </c>
      <c r="H38" s="29">
        <v>33310.464298016683</v>
      </c>
      <c r="I38" s="29">
        <v>9297.0895188001305</v>
      </c>
      <c r="J38" s="29">
        <v>10871.186863074494</v>
      </c>
      <c r="K38" s="29">
        <v>28947.780896077784</v>
      </c>
      <c r="L38" s="29">
        <v>26267.192534545145</v>
      </c>
      <c r="M38" s="29">
        <v>153450.33777375415</v>
      </c>
      <c r="N38" s="29">
        <v>226171.03407018486</v>
      </c>
      <c r="O38" s="29">
        <v>23700.278719294158</v>
      </c>
      <c r="P38" s="29">
        <v>43054.431922267722</v>
      </c>
      <c r="Q38" s="29">
        <v>673.53491637686523</v>
      </c>
      <c r="R38" s="29">
        <v>19595.105419625463</v>
      </c>
      <c r="S38" s="29">
        <v>34621.735721634715</v>
      </c>
      <c r="T38" s="29">
        <v>11826.511146494766</v>
      </c>
      <c r="U38" s="29">
        <v>112782.23769200617</v>
      </c>
      <c r="V38" s="29">
        <v>4806.5103586890209</v>
      </c>
      <c r="W38" s="29">
        <v>1983.2156237037989</v>
      </c>
      <c r="X38" s="29">
        <v>38066.086781038714</v>
      </c>
      <c r="Y38" s="29">
        <v>26994.66913450147</v>
      </c>
      <c r="Z38" s="29">
        <v>12766.31136526135</v>
      </c>
      <c r="AA38" s="29">
        <v>6365.1440175332327</v>
      </c>
      <c r="AB38" s="29">
        <v>86946.642488968471</v>
      </c>
      <c r="AC38" s="29">
        <v>605312.93631840241</v>
      </c>
      <c r="AD38" s="29">
        <v>754052.3377727333</v>
      </c>
      <c r="AE38" s="29">
        <v>14434702.813914081</v>
      </c>
      <c r="AF38" s="29">
        <v>669396.62763826537</v>
      </c>
      <c r="AG38" s="29">
        <v>3178658.1065120734</v>
      </c>
      <c r="AH38" s="29">
        <v>2118767.1377852089</v>
      </c>
      <c r="AI38" s="29">
        <v>2535019.2404914601</v>
      </c>
      <c r="AJ38" s="29">
        <v>2290159.8635540567</v>
      </c>
      <c r="AK38" s="29">
        <v>94703.618072964542</v>
      </c>
      <c r="AL38" s="29">
        <v>17189.144241216025</v>
      </c>
      <c r="AM38" s="29">
        <v>59925.720004973788</v>
      </c>
      <c r="AN38" s="29">
        <v>26664.071247490414</v>
      </c>
      <c r="AO38" s="29">
        <v>245982.69229296412</v>
      </c>
      <c r="AP38" s="29">
        <v>48917.502595867489</v>
      </c>
      <c r="AQ38" s="29">
        <v>8552.9872118810163</v>
      </c>
      <c r="AR38" s="29">
        <v>1713.5347070878502</v>
      </c>
      <c r="AS38" s="29">
        <v>2866.5384893971836</v>
      </c>
      <c r="AT38" s="29">
        <v>17859.454824327677</v>
      </c>
      <c r="AU38" s="29">
        <v>15011.4268395379</v>
      </c>
      <c r="AV38" s="29">
        <v>147.70600154045164</v>
      </c>
      <c r="AW38" s="29">
        <v>0</v>
      </c>
      <c r="AX38" s="29">
        <v>50010.284726717538</v>
      </c>
      <c r="AY38" s="29">
        <v>55025.630058697803</v>
      </c>
      <c r="AZ38" s="29">
        <v>9197.6762752442919</v>
      </c>
      <c r="BA38" s="29">
        <v>1067.0021382222519</v>
      </c>
      <c r="BB38" s="29">
        <v>9278.246758127736</v>
      </c>
      <c r="BC38" s="29">
        <v>25653.25773090513</v>
      </c>
      <c r="BD38" s="29">
        <v>89773.88981843747</v>
      </c>
      <c r="BE38" s="29">
        <v>18347.218853758648</v>
      </c>
      <c r="BF38" s="29">
        <v>10422.899657638565</v>
      </c>
      <c r="BG38" s="29">
        <v>33634.0444410575</v>
      </c>
      <c r="BH38" s="29">
        <v>243131.00313876232</v>
      </c>
      <c r="BI38" s="29">
        <v>10173.51023455531</v>
      </c>
      <c r="BJ38" s="29">
        <v>185107.88950667117</v>
      </c>
      <c r="BK38" s="29">
        <v>5172.55235470138</v>
      </c>
      <c r="BL38" s="29">
        <v>33910.787532890012</v>
      </c>
      <c r="BM38" s="29">
        <v>113986.11779000828</v>
      </c>
      <c r="BN38" s="29">
        <v>60192.973988887272</v>
      </c>
      <c r="BO38" s="29">
        <v>27893.197013823636</v>
      </c>
      <c r="BP38" s="29">
        <v>21443.024467348368</v>
      </c>
      <c r="BQ38" s="29">
        <v>34027.462501383328</v>
      </c>
      <c r="BR38" s="29">
        <v>8540.0841922991603</v>
      </c>
      <c r="BS38" s="29">
        <v>0</v>
      </c>
      <c r="BT38" s="59">
        <f t="shared" si="0"/>
        <v>30198602.276824392</v>
      </c>
      <c r="BU38" s="29">
        <v>2681103.0266041136</v>
      </c>
      <c r="BV38" s="29">
        <v>0</v>
      </c>
      <c r="BW38" s="29">
        <v>0</v>
      </c>
      <c r="BX38" s="29">
        <v>0</v>
      </c>
      <c r="BY38" s="29">
        <v>4432697</v>
      </c>
      <c r="BZ38" s="29">
        <v>0</v>
      </c>
      <c r="CA38" s="29">
        <v>0</v>
      </c>
      <c r="CB38" s="29">
        <v>0</v>
      </c>
      <c r="CC38" s="29">
        <v>0</v>
      </c>
      <c r="CD38" s="29">
        <v>53646</v>
      </c>
      <c r="CE38" s="29">
        <v>0</v>
      </c>
      <c r="CF38" s="29">
        <v>321244.99999999994</v>
      </c>
      <c r="CG38" s="29">
        <v>0</v>
      </c>
      <c r="CH38" s="29">
        <v>0</v>
      </c>
      <c r="CI38" s="29">
        <v>14746321.999426357</v>
      </c>
      <c r="CJ38" s="38">
        <f t="shared" si="2"/>
        <v>52433615.302854858</v>
      </c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  <c r="DR38" s="29"/>
      <c r="DS38" s="29"/>
      <c r="DT38" s="29"/>
      <c r="DU38" s="29"/>
      <c r="DV38" s="29"/>
      <c r="DW38" s="29"/>
      <c r="DX38" s="29"/>
      <c r="DY38" s="29"/>
      <c r="DZ38" s="29"/>
      <c r="EA38" s="29"/>
      <c r="EB38" s="29"/>
      <c r="EC38" s="29"/>
      <c r="ED38" s="29"/>
      <c r="EE38" s="29"/>
      <c r="EF38" s="29"/>
      <c r="EG38" s="29"/>
      <c r="EH38" s="29"/>
      <c r="EI38" s="29"/>
      <c r="EJ38" s="29"/>
      <c r="EK38" s="29"/>
      <c r="EL38" s="29"/>
      <c r="EM38" s="29"/>
      <c r="EN38" s="29"/>
      <c r="EO38" s="29"/>
      <c r="EP38" s="29"/>
      <c r="EQ38" s="29"/>
      <c r="ER38" s="29"/>
      <c r="ES38" s="29"/>
      <c r="ET38" s="29"/>
      <c r="EU38" s="29"/>
      <c r="EV38" s="29"/>
      <c r="EW38" s="29"/>
      <c r="EX38" s="29"/>
      <c r="EY38" s="29"/>
      <c r="EZ38" s="29"/>
      <c r="FA38" s="29"/>
      <c r="FB38" s="29"/>
      <c r="FC38" s="29"/>
      <c r="FD38" s="29"/>
      <c r="FE38" s="29"/>
      <c r="FF38" s="29"/>
      <c r="FG38" s="29"/>
      <c r="FH38" s="29"/>
      <c r="FI38" s="29"/>
      <c r="FJ38" s="29"/>
      <c r="FK38" s="29"/>
      <c r="FL38" s="29"/>
      <c r="FM38" s="29"/>
      <c r="FN38" s="29"/>
      <c r="FO38" s="29"/>
      <c r="FP38" s="29"/>
      <c r="FQ38" s="29"/>
      <c r="FR38" s="29"/>
      <c r="FS38" s="29"/>
      <c r="FT38" s="29"/>
      <c r="FU38" s="29"/>
      <c r="FV38" s="29"/>
      <c r="FW38" s="29"/>
      <c r="FX38" s="29"/>
    </row>
    <row r="39" spans="1:180" x14ac:dyDescent="0.2">
      <c r="A39" s="1" t="s">
        <v>43</v>
      </c>
      <c r="B39" s="29" t="s">
        <v>160</v>
      </c>
      <c r="C39" s="29">
        <v>28358.592957794979</v>
      </c>
      <c r="D39" s="29">
        <v>819.50878960770774</v>
      </c>
      <c r="E39" s="29">
        <v>1437.2128496799046</v>
      </c>
      <c r="F39" s="29">
        <v>4546.6584638584909</v>
      </c>
      <c r="G39" s="29">
        <v>204994.1019560564</v>
      </c>
      <c r="H39" s="29">
        <v>7133.6231449643819</v>
      </c>
      <c r="I39" s="29">
        <v>18323.532610430782</v>
      </c>
      <c r="J39" s="29">
        <v>6908.9692316616793</v>
      </c>
      <c r="K39" s="29">
        <v>106069.48018744054</v>
      </c>
      <c r="L39" s="29">
        <v>37393.841734025147</v>
      </c>
      <c r="M39" s="29">
        <v>86034.493322502123</v>
      </c>
      <c r="N39" s="29">
        <v>105334.66915515022</v>
      </c>
      <c r="O39" s="29">
        <v>5286.647674320021</v>
      </c>
      <c r="P39" s="29">
        <v>15609.940233760346</v>
      </c>
      <c r="Q39" s="29">
        <v>1188.3520629865593</v>
      </c>
      <c r="R39" s="29">
        <v>15292.576782695138</v>
      </c>
      <c r="S39" s="29">
        <v>9648.9324954255208</v>
      </c>
      <c r="T39" s="29">
        <v>13450.644331892025</v>
      </c>
      <c r="U39" s="29">
        <v>69462.636935818664</v>
      </c>
      <c r="V39" s="29">
        <v>9621.4494923475977</v>
      </c>
      <c r="W39" s="29">
        <v>2643.177155065458</v>
      </c>
      <c r="X39" s="29">
        <v>59543.141472853298</v>
      </c>
      <c r="Y39" s="29">
        <v>15254.448631042447</v>
      </c>
      <c r="Z39" s="29">
        <v>270693.88493753585</v>
      </c>
      <c r="AA39" s="29">
        <v>146928.30085931087</v>
      </c>
      <c r="AB39" s="29">
        <v>175564.16817738957</v>
      </c>
      <c r="AC39" s="29">
        <v>66462.775393189251</v>
      </c>
      <c r="AD39" s="29">
        <v>158876.64057037601</v>
      </c>
      <c r="AE39" s="29">
        <v>1759647.4273044709</v>
      </c>
      <c r="AF39" s="29">
        <v>525379.85484957928</v>
      </c>
      <c r="AG39" s="29">
        <v>178393.74462343333</v>
      </c>
      <c r="AH39" s="29">
        <v>135396.21690628288</v>
      </c>
      <c r="AI39" s="29">
        <v>16073.175871714706</v>
      </c>
      <c r="AJ39" s="29">
        <v>1148552.1661043144</v>
      </c>
      <c r="AK39" s="29">
        <v>348529.06709697179</v>
      </c>
      <c r="AL39" s="29">
        <v>192558.64990539019</v>
      </c>
      <c r="AM39" s="29">
        <v>1135035.0726433604</v>
      </c>
      <c r="AN39" s="29">
        <v>125213.89203401891</v>
      </c>
      <c r="AO39" s="29">
        <v>101256.00385587016</v>
      </c>
      <c r="AP39" s="29">
        <v>578728.09916999866</v>
      </c>
      <c r="AQ39" s="29">
        <v>305569.9929654937</v>
      </c>
      <c r="AR39" s="29">
        <v>157704.96268684126</v>
      </c>
      <c r="AS39" s="29">
        <v>52201.414878952266</v>
      </c>
      <c r="AT39" s="29">
        <v>71364.602093878901</v>
      </c>
      <c r="AU39" s="29">
        <v>100480.4002877665</v>
      </c>
      <c r="AV39" s="29">
        <v>14634.340024980378</v>
      </c>
      <c r="AW39" s="29">
        <v>0.96299491592767039</v>
      </c>
      <c r="AX39" s="29">
        <v>553086.0703193231</v>
      </c>
      <c r="AY39" s="29">
        <v>125646.83203816949</v>
      </c>
      <c r="AZ39" s="29">
        <v>262332.1222085171</v>
      </c>
      <c r="BA39" s="29">
        <v>13758.457746378899</v>
      </c>
      <c r="BB39" s="29">
        <v>187193.07040679138</v>
      </c>
      <c r="BC39" s="29">
        <v>339328.91344627674</v>
      </c>
      <c r="BD39" s="29">
        <v>267495.86985072435</v>
      </c>
      <c r="BE39" s="29">
        <v>344550.00665998849</v>
      </c>
      <c r="BF39" s="29">
        <v>28516.446012091117</v>
      </c>
      <c r="BG39" s="29">
        <v>389953.3110687146</v>
      </c>
      <c r="BH39" s="29">
        <v>774733.23495750199</v>
      </c>
      <c r="BI39" s="29">
        <v>47423.366752337985</v>
      </c>
      <c r="BJ39" s="29">
        <v>414053.20281369094</v>
      </c>
      <c r="BK39" s="29">
        <v>58041.614496586015</v>
      </c>
      <c r="BL39" s="29">
        <v>354150.20409233047</v>
      </c>
      <c r="BM39" s="29">
        <v>748735.98413930053</v>
      </c>
      <c r="BN39" s="29">
        <v>198767.07651312623</v>
      </c>
      <c r="BO39" s="29">
        <v>91398.335040692982</v>
      </c>
      <c r="BP39" s="29">
        <v>76984.196892976688</v>
      </c>
      <c r="BQ39" s="29">
        <v>47166.937433286672</v>
      </c>
      <c r="BR39" s="29">
        <v>60226.792141892729</v>
      </c>
      <c r="BS39" s="29">
        <v>0</v>
      </c>
      <c r="BT39" s="59">
        <f t="shared" si="0"/>
        <v>13973144.492938112</v>
      </c>
      <c r="BU39" s="29">
        <v>294612.58547424432</v>
      </c>
      <c r="BV39" s="29">
        <v>0</v>
      </c>
      <c r="BW39" s="29">
        <v>0</v>
      </c>
      <c r="BX39" s="29">
        <v>0</v>
      </c>
      <c r="BY39" s="29">
        <v>0</v>
      </c>
      <c r="BZ39" s="29">
        <v>0</v>
      </c>
      <c r="CA39" s="29">
        <v>0</v>
      </c>
      <c r="CB39" s="29">
        <v>0</v>
      </c>
      <c r="CC39" s="29">
        <v>0</v>
      </c>
      <c r="CD39" s="29">
        <v>0</v>
      </c>
      <c r="CE39" s="29">
        <v>0</v>
      </c>
      <c r="CF39" s="29">
        <v>129743.99999999997</v>
      </c>
      <c r="CG39" s="29">
        <v>0</v>
      </c>
      <c r="CH39" s="29">
        <v>0</v>
      </c>
      <c r="CI39" s="29">
        <v>1216606.9999585059</v>
      </c>
      <c r="CJ39" s="38">
        <f t="shared" si="2"/>
        <v>15614108.078370864</v>
      </c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  <c r="DR39" s="29"/>
      <c r="DS39" s="29"/>
      <c r="DT39" s="29"/>
      <c r="DU39" s="29"/>
      <c r="DV39" s="29"/>
      <c r="DW39" s="29"/>
      <c r="DX39" s="29"/>
      <c r="DY39" s="29"/>
      <c r="DZ39" s="29"/>
      <c r="EA39" s="29"/>
      <c r="EB39" s="29"/>
      <c r="EC39" s="29"/>
      <c r="ED39" s="29"/>
      <c r="EE39" s="29"/>
      <c r="EF39" s="29"/>
      <c r="EG39" s="29"/>
      <c r="EH39" s="29"/>
      <c r="EI39" s="29"/>
      <c r="EJ39" s="29"/>
      <c r="EK39" s="29"/>
      <c r="EL39" s="29"/>
      <c r="EM39" s="29"/>
      <c r="EN39" s="29"/>
      <c r="EO39" s="29"/>
      <c r="EP39" s="29"/>
      <c r="EQ39" s="29"/>
      <c r="ER39" s="29"/>
      <c r="ES39" s="29"/>
      <c r="ET39" s="29"/>
      <c r="EU39" s="29"/>
      <c r="EV39" s="29"/>
      <c r="EW39" s="29"/>
      <c r="EX39" s="29"/>
      <c r="EY39" s="29"/>
      <c r="EZ39" s="29"/>
      <c r="FA39" s="29"/>
      <c r="FB39" s="29"/>
      <c r="FC39" s="29"/>
      <c r="FD39" s="29"/>
      <c r="FE39" s="29"/>
      <c r="FF39" s="29"/>
      <c r="FG39" s="29"/>
      <c r="FH39" s="29"/>
      <c r="FI39" s="29"/>
      <c r="FJ39" s="29"/>
      <c r="FK39" s="29"/>
      <c r="FL39" s="29"/>
      <c r="FM39" s="29"/>
      <c r="FN39" s="29"/>
      <c r="FO39" s="29"/>
      <c r="FP39" s="29"/>
      <c r="FQ39" s="29"/>
      <c r="FR39" s="29"/>
      <c r="FS39" s="29"/>
      <c r="FT39" s="29"/>
      <c r="FU39" s="29"/>
      <c r="FV39" s="29"/>
      <c r="FW39" s="29"/>
      <c r="FX39" s="29"/>
    </row>
    <row r="40" spans="1:180" x14ac:dyDescent="0.2">
      <c r="A40" s="1" t="s">
        <v>44</v>
      </c>
      <c r="B40" s="29" t="s">
        <v>161</v>
      </c>
      <c r="C40" s="29">
        <v>17918.025868587116</v>
      </c>
      <c r="D40" s="29">
        <v>21680.557568370645</v>
      </c>
      <c r="E40" s="29">
        <v>8918.5577485830399</v>
      </c>
      <c r="F40" s="29">
        <v>13361.758814559309</v>
      </c>
      <c r="G40" s="29">
        <v>185778.69275797688</v>
      </c>
      <c r="H40" s="29">
        <v>14885.539166354843</v>
      </c>
      <c r="I40" s="29">
        <v>10354.5215957665</v>
      </c>
      <c r="J40" s="29">
        <v>15824.03343200525</v>
      </c>
      <c r="K40" s="29">
        <v>8044.9701883932412</v>
      </c>
      <c r="L40" s="29">
        <v>15150.729034549158</v>
      </c>
      <c r="M40" s="29">
        <v>115752.44886372316</v>
      </c>
      <c r="N40" s="29">
        <v>885873.12928228336</v>
      </c>
      <c r="O40" s="29">
        <v>35880.54056131898</v>
      </c>
      <c r="P40" s="29">
        <v>46676.711440683648</v>
      </c>
      <c r="Q40" s="29">
        <v>10096.394986922725</v>
      </c>
      <c r="R40" s="29">
        <v>77727.213145537389</v>
      </c>
      <c r="S40" s="29">
        <v>123230.19974767427</v>
      </c>
      <c r="T40" s="29">
        <v>66557.236417798311</v>
      </c>
      <c r="U40" s="29">
        <v>297353.94891955669</v>
      </c>
      <c r="V40" s="29">
        <v>15567.373317543867</v>
      </c>
      <c r="W40" s="29">
        <v>12600.096987413468</v>
      </c>
      <c r="X40" s="29">
        <v>116478.06615940736</v>
      </c>
      <c r="Y40" s="29">
        <v>25661.065047693082</v>
      </c>
      <c r="Z40" s="29">
        <v>73518.634510996984</v>
      </c>
      <c r="AA40" s="29">
        <v>21168.159916075681</v>
      </c>
      <c r="AB40" s="29">
        <v>160099.09380631606</v>
      </c>
      <c r="AC40" s="29">
        <v>87413.799898251367</v>
      </c>
      <c r="AD40" s="29">
        <v>119675.48931150128</v>
      </c>
      <c r="AE40" s="29">
        <v>2863720.5143076717</v>
      </c>
      <c r="AF40" s="29">
        <v>703678.41516266961</v>
      </c>
      <c r="AG40" s="29">
        <v>976491.67561646807</v>
      </c>
      <c r="AH40" s="29">
        <v>331273.38855504297</v>
      </c>
      <c r="AI40" s="29">
        <v>359959.89273949002</v>
      </c>
      <c r="AJ40" s="29">
        <v>476112.40185350465</v>
      </c>
      <c r="AK40" s="29">
        <v>116501.59651051924</v>
      </c>
      <c r="AL40" s="29">
        <v>1808430.9413234892</v>
      </c>
      <c r="AM40" s="29">
        <v>69325.718998778932</v>
      </c>
      <c r="AN40" s="29">
        <v>206773.01247126801</v>
      </c>
      <c r="AO40" s="29">
        <v>144846.84563172646</v>
      </c>
      <c r="AP40" s="29">
        <v>801253.31457418925</v>
      </c>
      <c r="AQ40" s="29">
        <v>596983.78517549986</v>
      </c>
      <c r="AR40" s="29">
        <v>41518.962097472613</v>
      </c>
      <c r="AS40" s="29">
        <v>57889.459337678083</v>
      </c>
      <c r="AT40" s="29">
        <v>122442.47825778616</v>
      </c>
      <c r="AU40" s="29">
        <v>50844.309383484084</v>
      </c>
      <c r="AV40" s="29">
        <v>131.60660115504339</v>
      </c>
      <c r="AW40" s="29">
        <v>0</v>
      </c>
      <c r="AX40" s="29">
        <v>800613.45287092531</v>
      </c>
      <c r="AY40" s="29">
        <v>1086232.5488797601</v>
      </c>
      <c r="AZ40" s="29">
        <v>175558.08632716708</v>
      </c>
      <c r="BA40" s="29">
        <v>1317.4960239522914</v>
      </c>
      <c r="BB40" s="29">
        <v>164903.19052947787</v>
      </c>
      <c r="BC40" s="29">
        <v>354463.60926935135</v>
      </c>
      <c r="BD40" s="29">
        <v>512778.33628800657</v>
      </c>
      <c r="BE40" s="29">
        <v>304141.36987923254</v>
      </c>
      <c r="BF40" s="29">
        <v>129973.17861222324</v>
      </c>
      <c r="BG40" s="29">
        <v>501589.81039877987</v>
      </c>
      <c r="BH40" s="29">
        <v>894116.34310456854</v>
      </c>
      <c r="BI40" s="29">
        <v>13827.842425381501</v>
      </c>
      <c r="BJ40" s="29">
        <v>483333.64981505688</v>
      </c>
      <c r="BK40" s="29">
        <v>55744.416269480658</v>
      </c>
      <c r="BL40" s="29">
        <v>151434.47845366894</v>
      </c>
      <c r="BM40" s="29">
        <v>809152.99326894479</v>
      </c>
      <c r="BN40" s="29">
        <v>352873.82986617758</v>
      </c>
      <c r="BO40" s="29">
        <v>197639.72539215675</v>
      </c>
      <c r="BP40" s="29">
        <v>423513.70794852357</v>
      </c>
      <c r="BQ40" s="29">
        <v>29105.107985343886</v>
      </c>
      <c r="BR40" s="29">
        <v>26831.75647604933</v>
      </c>
      <c r="BS40" s="29">
        <v>0</v>
      </c>
      <c r="BT40" s="59">
        <f t="shared" si="0"/>
        <v>19800570.237177964</v>
      </c>
      <c r="BU40" s="29">
        <v>40987428</v>
      </c>
      <c r="BV40" s="29">
        <v>0</v>
      </c>
      <c r="BW40" s="29">
        <v>5400</v>
      </c>
      <c r="BX40" s="29">
        <v>0</v>
      </c>
      <c r="BY40" s="29">
        <v>0</v>
      </c>
      <c r="BZ40" s="29">
        <v>0</v>
      </c>
      <c r="CA40" s="29">
        <v>0</v>
      </c>
      <c r="CB40" s="29">
        <v>0</v>
      </c>
      <c r="CC40" s="29">
        <v>0</v>
      </c>
      <c r="CD40" s="29">
        <v>1013</v>
      </c>
      <c r="CE40" s="29">
        <v>0</v>
      </c>
      <c r="CF40" s="29">
        <v>85160</v>
      </c>
      <c r="CG40" s="29">
        <v>0</v>
      </c>
      <c r="CH40" s="29">
        <v>0</v>
      </c>
      <c r="CI40" s="29">
        <v>2018153.7628219111</v>
      </c>
      <c r="CJ40" s="38">
        <f t="shared" si="2"/>
        <v>62897724.999999881</v>
      </c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  <c r="DR40" s="29"/>
      <c r="DS40" s="29"/>
      <c r="DT40" s="29"/>
      <c r="DU40" s="29"/>
      <c r="DV40" s="29"/>
      <c r="DW40" s="29"/>
      <c r="DX40" s="29"/>
      <c r="DY40" s="29"/>
      <c r="DZ40" s="29"/>
      <c r="EA40" s="29"/>
      <c r="EB40" s="29"/>
      <c r="EC40" s="29"/>
      <c r="ED40" s="29"/>
      <c r="EE40" s="29"/>
      <c r="EF40" s="29"/>
      <c r="EG40" s="29"/>
      <c r="EH40" s="29"/>
      <c r="EI40" s="29"/>
      <c r="EJ40" s="29"/>
      <c r="EK40" s="29"/>
      <c r="EL40" s="29"/>
      <c r="EM40" s="29"/>
      <c r="EN40" s="29"/>
      <c r="EO40" s="29"/>
      <c r="EP40" s="29"/>
      <c r="EQ40" s="29"/>
      <c r="ER40" s="29"/>
      <c r="ES40" s="29"/>
      <c r="ET40" s="29"/>
      <c r="EU40" s="29"/>
      <c r="EV40" s="29"/>
      <c r="EW40" s="29"/>
      <c r="EX40" s="29"/>
      <c r="EY40" s="29"/>
      <c r="EZ40" s="29"/>
      <c r="FA40" s="29"/>
      <c r="FB40" s="29"/>
      <c r="FC40" s="29"/>
      <c r="FD40" s="29"/>
      <c r="FE40" s="29"/>
      <c r="FF40" s="29"/>
      <c r="FG40" s="29"/>
      <c r="FH40" s="29"/>
      <c r="FI40" s="29"/>
      <c r="FJ40" s="29"/>
      <c r="FK40" s="29"/>
      <c r="FL40" s="29"/>
      <c r="FM40" s="29"/>
      <c r="FN40" s="29"/>
      <c r="FO40" s="29"/>
      <c r="FP40" s="29"/>
      <c r="FQ40" s="29"/>
      <c r="FR40" s="29"/>
      <c r="FS40" s="29"/>
      <c r="FT40" s="29"/>
      <c r="FU40" s="29"/>
      <c r="FV40" s="29"/>
      <c r="FW40" s="29"/>
      <c r="FX40" s="29"/>
    </row>
    <row r="41" spans="1:180" x14ac:dyDescent="0.2">
      <c r="A41" s="1" t="s">
        <v>45</v>
      </c>
      <c r="B41" s="29" t="s">
        <v>162</v>
      </c>
      <c r="C41" s="29">
        <v>12407.231668579912</v>
      </c>
      <c r="D41" s="29">
        <v>1448.3101702574934</v>
      </c>
      <c r="E41" s="29">
        <v>1977.3742143181962</v>
      </c>
      <c r="F41" s="29">
        <v>49940.081778622065</v>
      </c>
      <c r="G41" s="29">
        <v>68778.08287750755</v>
      </c>
      <c r="H41" s="29">
        <v>2553.4698491911295</v>
      </c>
      <c r="I41" s="29">
        <v>2967.8763755603477</v>
      </c>
      <c r="J41" s="29">
        <v>1700.908647510108</v>
      </c>
      <c r="K41" s="29">
        <v>3582.9481388794111</v>
      </c>
      <c r="L41" s="29">
        <v>6694.5310932565335</v>
      </c>
      <c r="M41" s="29">
        <v>37713.881591010067</v>
      </c>
      <c r="N41" s="29">
        <v>79447.808429424942</v>
      </c>
      <c r="O41" s="29">
        <v>3423.6741717562045</v>
      </c>
      <c r="P41" s="29">
        <v>11217.521162975088</v>
      </c>
      <c r="Q41" s="29">
        <v>210.55163695013513</v>
      </c>
      <c r="R41" s="29">
        <v>10394.953713136791</v>
      </c>
      <c r="S41" s="29">
        <v>29396.728144837605</v>
      </c>
      <c r="T41" s="29">
        <v>15298.674853204706</v>
      </c>
      <c r="U41" s="29">
        <v>73106.202460470886</v>
      </c>
      <c r="V41" s="29">
        <v>3014.946321256818</v>
      </c>
      <c r="W41" s="29">
        <v>1600.1527027585948</v>
      </c>
      <c r="X41" s="29">
        <v>23696.169724580832</v>
      </c>
      <c r="Y41" s="29">
        <v>15798.961803735732</v>
      </c>
      <c r="Z41" s="29">
        <v>49888.530503177419</v>
      </c>
      <c r="AA41" s="29">
        <v>8508.6874955742751</v>
      </c>
      <c r="AB41" s="29">
        <v>92524.791364816061</v>
      </c>
      <c r="AC41" s="29">
        <v>28578.359544741452</v>
      </c>
      <c r="AD41" s="29">
        <v>71550.20561173193</v>
      </c>
      <c r="AE41" s="29">
        <v>1038806.5642890781</v>
      </c>
      <c r="AF41" s="29">
        <v>313187.82955026708</v>
      </c>
      <c r="AG41" s="29">
        <v>68610.0985431179</v>
      </c>
      <c r="AH41" s="29">
        <v>80400.968668940273</v>
      </c>
      <c r="AI41" s="29">
        <v>14105.468780396801</v>
      </c>
      <c r="AJ41" s="29">
        <v>98469.160128881194</v>
      </c>
      <c r="AK41" s="29">
        <v>152505.43124916076</v>
      </c>
      <c r="AL41" s="29">
        <v>286793.20187852113</v>
      </c>
      <c r="AM41" s="29">
        <v>784405.2457611406</v>
      </c>
      <c r="AN41" s="29">
        <v>40932.177054095861</v>
      </c>
      <c r="AO41" s="29">
        <v>166551.90709322266</v>
      </c>
      <c r="AP41" s="29">
        <v>805107.74027802434</v>
      </c>
      <c r="AQ41" s="29">
        <v>553777.52408180141</v>
      </c>
      <c r="AR41" s="29">
        <v>210235.12077137231</v>
      </c>
      <c r="AS41" s="29">
        <v>74307.315218572345</v>
      </c>
      <c r="AT41" s="29">
        <v>404169.72538159817</v>
      </c>
      <c r="AU41" s="29">
        <v>21800.018606743448</v>
      </c>
      <c r="AV41" s="29">
        <v>7910.2687903977067</v>
      </c>
      <c r="AW41" s="29">
        <v>0.50290662310722345</v>
      </c>
      <c r="AX41" s="29">
        <v>210799.54384580709</v>
      </c>
      <c r="AY41" s="29">
        <v>517983.98623167118</v>
      </c>
      <c r="AZ41" s="29">
        <v>158235.10605359246</v>
      </c>
      <c r="BA41" s="29">
        <v>5195.8687522795171</v>
      </c>
      <c r="BB41" s="29">
        <v>3183637.6626265086</v>
      </c>
      <c r="BC41" s="29">
        <v>86195.520134599021</v>
      </c>
      <c r="BD41" s="29">
        <v>87091.890272765129</v>
      </c>
      <c r="BE41" s="29">
        <v>75152.608326084417</v>
      </c>
      <c r="BF41" s="29">
        <v>4516.9500991203713</v>
      </c>
      <c r="BG41" s="29">
        <v>111444.93321992883</v>
      </c>
      <c r="BH41" s="29">
        <v>510487.58677023661</v>
      </c>
      <c r="BI41" s="29">
        <v>8023.5252202474458</v>
      </c>
      <c r="BJ41" s="29">
        <v>736513.31101932423</v>
      </c>
      <c r="BK41" s="29">
        <v>34203.691993567598</v>
      </c>
      <c r="BL41" s="29">
        <v>118344.36883999403</v>
      </c>
      <c r="BM41" s="29">
        <v>93754.169889556157</v>
      </c>
      <c r="BN41" s="29">
        <v>108188.21674449783</v>
      </c>
      <c r="BO41" s="29">
        <v>33122.724763776088</v>
      </c>
      <c r="BP41" s="29">
        <v>126275.51056137882</v>
      </c>
      <c r="BQ41" s="29">
        <v>13329.245114644144</v>
      </c>
      <c r="BR41" s="29">
        <v>28178.022626152175</v>
      </c>
      <c r="BS41" s="29">
        <v>0</v>
      </c>
      <c r="BT41" s="59">
        <f t="shared" si="0"/>
        <v>12080172.328187509</v>
      </c>
      <c r="BU41" s="29">
        <v>5736505.5600898871</v>
      </c>
      <c r="BV41" s="29">
        <v>0</v>
      </c>
      <c r="BW41" s="29">
        <v>772.40080016024808</v>
      </c>
      <c r="BX41" s="29">
        <v>0</v>
      </c>
      <c r="BY41" s="29">
        <v>0</v>
      </c>
      <c r="BZ41" s="29">
        <v>0</v>
      </c>
      <c r="CA41" s="29">
        <v>0</v>
      </c>
      <c r="CB41" s="29">
        <v>0</v>
      </c>
      <c r="CC41" s="29">
        <v>0</v>
      </c>
      <c r="CD41" s="29">
        <v>100519.34838757406</v>
      </c>
      <c r="CE41" s="29">
        <v>0</v>
      </c>
      <c r="CF41" s="29">
        <v>3550610.919982892</v>
      </c>
      <c r="CG41" s="29">
        <v>0</v>
      </c>
      <c r="CH41" s="29">
        <v>-95024.85371318704</v>
      </c>
      <c r="CI41" s="29">
        <v>3955360.5466904393</v>
      </c>
      <c r="CJ41" s="38">
        <f t="shared" si="2"/>
        <v>25328916.250425272</v>
      </c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  <c r="DR41" s="29"/>
      <c r="DS41" s="29"/>
      <c r="DT41" s="29"/>
      <c r="DU41" s="29"/>
      <c r="DV41" s="29"/>
      <c r="DW41" s="29"/>
      <c r="DX41" s="29"/>
      <c r="DY41" s="29"/>
      <c r="DZ41" s="29"/>
      <c r="EA41" s="29"/>
      <c r="EB41" s="29"/>
      <c r="EC41" s="29"/>
      <c r="ED41" s="29"/>
      <c r="EE41" s="29"/>
      <c r="EF41" s="29"/>
      <c r="EG41" s="29"/>
      <c r="EH41" s="29"/>
      <c r="EI41" s="29"/>
      <c r="EJ41" s="29"/>
      <c r="EK41" s="29"/>
      <c r="EL41" s="29"/>
      <c r="EM41" s="29"/>
      <c r="EN41" s="29"/>
      <c r="EO41" s="29"/>
      <c r="EP41" s="29"/>
      <c r="EQ41" s="29"/>
      <c r="ER41" s="29"/>
      <c r="ES41" s="29"/>
      <c r="ET41" s="29"/>
      <c r="EU41" s="29"/>
      <c r="EV41" s="29"/>
      <c r="EW41" s="29"/>
      <c r="EX41" s="29"/>
      <c r="EY41" s="29"/>
      <c r="EZ41" s="29"/>
      <c r="FA41" s="29"/>
      <c r="FB41" s="29"/>
      <c r="FC41" s="29"/>
      <c r="FD41" s="29"/>
      <c r="FE41" s="29"/>
      <c r="FF41" s="29"/>
      <c r="FG41" s="29"/>
      <c r="FH41" s="29"/>
      <c r="FI41" s="29"/>
      <c r="FJ41" s="29"/>
      <c r="FK41" s="29"/>
      <c r="FL41" s="29"/>
      <c r="FM41" s="29"/>
      <c r="FN41" s="29"/>
      <c r="FO41" s="29"/>
      <c r="FP41" s="29"/>
      <c r="FQ41" s="29"/>
      <c r="FR41" s="29"/>
      <c r="FS41" s="29"/>
      <c r="FT41" s="29"/>
      <c r="FU41" s="29"/>
      <c r="FV41" s="29"/>
      <c r="FW41" s="29"/>
      <c r="FX41" s="29"/>
    </row>
    <row r="42" spans="1:180" x14ac:dyDescent="0.2">
      <c r="A42" s="1" t="s">
        <v>46</v>
      </c>
      <c r="B42" s="29" t="s">
        <v>163</v>
      </c>
      <c r="C42" s="29">
        <v>2945.0404509996588</v>
      </c>
      <c r="D42" s="29">
        <v>407.08963453248759</v>
      </c>
      <c r="E42" s="29">
        <v>500.11517285841506</v>
      </c>
      <c r="F42" s="29">
        <v>26761.101158955968</v>
      </c>
      <c r="G42" s="29">
        <v>126772.39065932357</v>
      </c>
      <c r="H42" s="29">
        <v>4447.2787258562712</v>
      </c>
      <c r="I42" s="29">
        <v>1247.9005710185681</v>
      </c>
      <c r="J42" s="29">
        <v>816.44326200504565</v>
      </c>
      <c r="K42" s="29">
        <v>789.81203022297746</v>
      </c>
      <c r="L42" s="29">
        <v>1778.9693564493289</v>
      </c>
      <c r="M42" s="29">
        <v>18055.203335183869</v>
      </c>
      <c r="N42" s="29">
        <v>20195.27204861664</v>
      </c>
      <c r="O42" s="29">
        <v>1477.7891682293141</v>
      </c>
      <c r="P42" s="29">
        <v>5436.2315591702009</v>
      </c>
      <c r="Q42" s="29">
        <v>41.038276069944558</v>
      </c>
      <c r="R42" s="29">
        <v>4848.2155279541075</v>
      </c>
      <c r="S42" s="29">
        <v>5218.5273058863677</v>
      </c>
      <c r="T42" s="29">
        <v>2622.5794152061244</v>
      </c>
      <c r="U42" s="29">
        <v>21388.342814476779</v>
      </c>
      <c r="V42" s="29">
        <v>1319.3573481458111</v>
      </c>
      <c r="W42" s="29">
        <v>576.88763215985955</v>
      </c>
      <c r="X42" s="29">
        <v>23127.064405545123</v>
      </c>
      <c r="Y42" s="29">
        <v>4876.9085364427265</v>
      </c>
      <c r="Z42" s="29">
        <v>15659.696880682131</v>
      </c>
      <c r="AA42" s="29">
        <v>1145.819429400975</v>
      </c>
      <c r="AB42" s="29">
        <v>19606.078936282687</v>
      </c>
      <c r="AC42" s="29">
        <v>6317.8335753011052</v>
      </c>
      <c r="AD42" s="29">
        <v>95100.880226661946</v>
      </c>
      <c r="AE42" s="29">
        <v>1203949.1978269294</v>
      </c>
      <c r="AF42" s="29">
        <v>443231.55011374294</v>
      </c>
      <c r="AG42" s="29">
        <v>25773.388614543208</v>
      </c>
      <c r="AH42" s="29">
        <v>32577.128418783635</v>
      </c>
      <c r="AI42" s="29">
        <v>3299.3793750779569</v>
      </c>
      <c r="AJ42" s="29">
        <v>37858.125117185176</v>
      </c>
      <c r="AK42" s="29">
        <v>72250.66801161175</v>
      </c>
      <c r="AL42" s="29">
        <v>131875.79196024098</v>
      </c>
      <c r="AM42" s="29">
        <v>34807.916993091094</v>
      </c>
      <c r="AN42" s="29">
        <v>3601067.2509147525</v>
      </c>
      <c r="AO42" s="29">
        <v>1440993.7445445436</v>
      </c>
      <c r="AP42" s="29">
        <v>52234.828928763229</v>
      </c>
      <c r="AQ42" s="29">
        <v>640655.87376883789</v>
      </c>
      <c r="AR42" s="29">
        <v>368875.10093308031</v>
      </c>
      <c r="AS42" s="29">
        <v>6970.3294965064324</v>
      </c>
      <c r="AT42" s="29">
        <v>28788.356344880522</v>
      </c>
      <c r="AU42" s="29">
        <v>3494.1380190602918</v>
      </c>
      <c r="AV42" s="29">
        <v>667.64346661625359</v>
      </c>
      <c r="AW42" s="29">
        <v>0</v>
      </c>
      <c r="AX42" s="29">
        <v>345062.94399875222</v>
      </c>
      <c r="AY42" s="29">
        <v>62458.797893700816</v>
      </c>
      <c r="AZ42" s="29">
        <v>42367.534946268759</v>
      </c>
      <c r="BA42" s="29">
        <v>199.13397691059396</v>
      </c>
      <c r="BB42" s="29">
        <v>2243744.6656898786</v>
      </c>
      <c r="BC42" s="29">
        <v>95686.338552467103</v>
      </c>
      <c r="BD42" s="29">
        <v>110744.01905018845</v>
      </c>
      <c r="BE42" s="29">
        <v>7629.699510675433</v>
      </c>
      <c r="BF42" s="29">
        <v>14501.071591758217</v>
      </c>
      <c r="BG42" s="29">
        <v>62489.080214405862</v>
      </c>
      <c r="BH42" s="29">
        <v>289360.63697807607</v>
      </c>
      <c r="BI42" s="29">
        <v>9044.8315620699068</v>
      </c>
      <c r="BJ42" s="29">
        <v>262629.2984512854</v>
      </c>
      <c r="BK42" s="29">
        <v>8134.4621856233416</v>
      </c>
      <c r="BL42" s="29">
        <v>86602.612078218881</v>
      </c>
      <c r="BM42" s="29">
        <v>36263.939810180251</v>
      </c>
      <c r="BN42" s="29">
        <v>515882.88543028961</v>
      </c>
      <c r="BO42" s="29">
        <v>232803.433213059</v>
      </c>
      <c r="BP42" s="29">
        <v>155957.87813328311</v>
      </c>
      <c r="BQ42" s="29">
        <v>2015.9787095943698</v>
      </c>
      <c r="BR42" s="29">
        <v>7517.574912531657</v>
      </c>
      <c r="BS42" s="29">
        <v>0</v>
      </c>
      <c r="BT42" s="59">
        <f t="shared" si="0"/>
        <v>13133947.097181106</v>
      </c>
      <c r="BU42" s="29">
        <v>3643502.0132457158</v>
      </c>
      <c r="BV42" s="29">
        <v>0</v>
      </c>
      <c r="BW42" s="29">
        <v>0</v>
      </c>
      <c r="BX42" s="29">
        <v>28336</v>
      </c>
      <c r="BY42" s="29">
        <v>3541099</v>
      </c>
      <c r="BZ42" s="29">
        <v>0</v>
      </c>
      <c r="CA42" s="29">
        <v>0</v>
      </c>
      <c r="CB42" s="29">
        <v>0</v>
      </c>
      <c r="CC42" s="29">
        <v>0</v>
      </c>
      <c r="CD42" s="29">
        <v>30014.42703879896</v>
      </c>
      <c r="CE42" s="29">
        <v>0</v>
      </c>
      <c r="CF42" s="29">
        <v>4069426.4304594714</v>
      </c>
      <c r="CG42" s="29">
        <v>0</v>
      </c>
      <c r="CH42" s="29">
        <v>15723.073203890954</v>
      </c>
      <c r="CI42" s="29">
        <v>1395664.9588709995</v>
      </c>
      <c r="CJ42" s="38">
        <f t="shared" si="2"/>
        <v>25857712.999999985</v>
      </c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  <c r="DR42" s="29"/>
      <c r="DS42" s="29"/>
      <c r="DT42" s="29"/>
      <c r="DU42" s="29"/>
      <c r="DV42" s="29"/>
      <c r="DW42" s="29"/>
      <c r="DX42" s="29"/>
      <c r="DY42" s="29"/>
      <c r="DZ42" s="29"/>
      <c r="EA42" s="29"/>
      <c r="EB42" s="29"/>
      <c r="EC42" s="29"/>
      <c r="ED42" s="29"/>
      <c r="EE42" s="29"/>
      <c r="EF42" s="29"/>
      <c r="EG42" s="29"/>
      <c r="EH42" s="29"/>
      <c r="EI42" s="29"/>
      <c r="EJ42" s="29"/>
      <c r="EK42" s="29"/>
      <c r="EL42" s="29"/>
      <c r="EM42" s="29"/>
      <c r="EN42" s="29"/>
      <c r="EO42" s="29"/>
      <c r="EP42" s="29"/>
      <c r="EQ42" s="29"/>
      <c r="ER42" s="29"/>
      <c r="ES42" s="29"/>
      <c r="ET42" s="29"/>
      <c r="EU42" s="29"/>
      <c r="EV42" s="29"/>
      <c r="EW42" s="29"/>
      <c r="EX42" s="29"/>
      <c r="EY42" s="29"/>
      <c r="EZ42" s="29"/>
      <c r="FA42" s="29"/>
      <c r="FB42" s="29"/>
      <c r="FC42" s="29"/>
      <c r="FD42" s="29"/>
      <c r="FE42" s="29"/>
      <c r="FF42" s="29"/>
      <c r="FG42" s="29"/>
      <c r="FH42" s="29"/>
      <c r="FI42" s="29"/>
      <c r="FJ42" s="29"/>
      <c r="FK42" s="29"/>
      <c r="FL42" s="29"/>
      <c r="FM42" s="29"/>
      <c r="FN42" s="29"/>
      <c r="FO42" s="29"/>
      <c r="FP42" s="29"/>
      <c r="FQ42" s="29"/>
      <c r="FR42" s="29"/>
      <c r="FS42" s="29"/>
      <c r="FT42" s="29"/>
      <c r="FU42" s="29"/>
      <c r="FV42" s="29"/>
      <c r="FW42" s="29"/>
      <c r="FX42" s="29"/>
    </row>
    <row r="43" spans="1:180" x14ac:dyDescent="0.2">
      <c r="A43" s="1" t="s">
        <v>47</v>
      </c>
      <c r="B43" s="29" t="s">
        <v>164</v>
      </c>
      <c r="C43" s="29">
        <v>14416.891671421001</v>
      </c>
      <c r="D43" s="29">
        <v>755.26034409162105</v>
      </c>
      <c r="E43" s="29">
        <v>26735.945994488622</v>
      </c>
      <c r="F43" s="29">
        <v>28168.220974554213</v>
      </c>
      <c r="G43" s="29">
        <v>94145.53602030949</v>
      </c>
      <c r="H43" s="29">
        <v>7916.9711085585268</v>
      </c>
      <c r="I43" s="29">
        <v>8755.0611726689476</v>
      </c>
      <c r="J43" s="29">
        <v>6056.1906978672059</v>
      </c>
      <c r="K43" s="29">
        <v>9576.3411934686501</v>
      </c>
      <c r="L43" s="29">
        <v>21484.116061133522</v>
      </c>
      <c r="M43" s="29">
        <v>64770.413034913821</v>
      </c>
      <c r="N43" s="29">
        <v>213089.25723104717</v>
      </c>
      <c r="O43" s="29">
        <v>12554.165611582011</v>
      </c>
      <c r="P43" s="29">
        <v>25865.207306620629</v>
      </c>
      <c r="Q43" s="29">
        <v>4340.464407885268</v>
      </c>
      <c r="R43" s="29">
        <v>33001.985083658517</v>
      </c>
      <c r="S43" s="29">
        <v>65725.626937887253</v>
      </c>
      <c r="T43" s="29">
        <v>26440.095290850768</v>
      </c>
      <c r="U43" s="29">
        <v>332546.93886937952</v>
      </c>
      <c r="V43" s="29">
        <v>6525.7286206686722</v>
      </c>
      <c r="W43" s="29">
        <v>4783.6552934166048</v>
      </c>
      <c r="X43" s="29">
        <v>168859.7553418483</v>
      </c>
      <c r="Y43" s="29">
        <v>56469.884079728996</v>
      </c>
      <c r="Z43" s="29">
        <v>93427.671424597414</v>
      </c>
      <c r="AA43" s="29">
        <v>25079.297784585477</v>
      </c>
      <c r="AB43" s="29">
        <v>363931.31137417036</v>
      </c>
      <c r="AC43" s="29">
        <v>104312.67331207306</v>
      </c>
      <c r="AD43" s="29">
        <v>257729.25003914937</v>
      </c>
      <c r="AE43" s="29">
        <v>1739672.1471320393</v>
      </c>
      <c r="AF43" s="29">
        <v>475703.2260368042</v>
      </c>
      <c r="AG43" s="29">
        <v>291209.20519454696</v>
      </c>
      <c r="AH43" s="29">
        <v>220751.20957785181</v>
      </c>
      <c r="AI43" s="29">
        <v>30286.046013935942</v>
      </c>
      <c r="AJ43" s="29">
        <v>418944.53269995144</v>
      </c>
      <c r="AK43" s="29">
        <v>1143108.307726369</v>
      </c>
      <c r="AL43" s="29">
        <v>232366.4977127609</v>
      </c>
      <c r="AM43" s="29">
        <v>134181.87364655029</v>
      </c>
      <c r="AN43" s="29">
        <v>136394.11511908955</v>
      </c>
      <c r="AO43" s="29">
        <v>3504786.2711647279</v>
      </c>
      <c r="AP43" s="29">
        <v>1703324.0033100683</v>
      </c>
      <c r="AQ43" s="29">
        <v>559727.41296079627</v>
      </c>
      <c r="AR43" s="29">
        <v>21979.016012532749</v>
      </c>
      <c r="AS43" s="29">
        <v>54896.847124552791</v>
      </c>
      <c r="AT43" s="29">
        <v>62832.650087688366</v>
      </c>
      <c r="AU43" s="29">
        <v>58501.737966269749</v>
      </c>
      <c r="AV43" s="29">
        <v>12381.844836778117</v>
      </c>
      <c r="AW43" s="29">
        <v>0</v>
      </c>
      <c r="AX43" s="29">
        <v>1187991.0249974602</v>
      </c>
      <c r="AY43" s="29">
        <v>1206393.2399525598</v>
      </c>
      <c r="AZ43" s="29">
        <v>328984.2505257937</v>
      </c>
      <c r="BA43" s="29">
        <v>8808.374535212628</v>
      </c>
      <c r="BB43" s="29">
        <v>672927.88145717164</v>
      </c>
      <c r="BC43" s="29">
        <v>543316.69947500445</v>
      </c>
      <c r="BD43" s="29">
        <v>532451.59777456871</v>
      </c>
      <c r="BE43" s="29">
        <v>522846.16800191306</v>
      </c>
      <c r="BF43" s="29">
        <v>9170.0243541357449</v>
      </c>
      <c r="BG43" s="29">
        <v>966730.29401913926</v>
      </c>
      <c r="BH43" s="29">
        <v>1053456.7647703975</v>
      </c>
      <c r="BI43" s="29">
        <v>33316.21377888097</v>
      </c>
      <c r="BJ43" s="29">
        <v>776340.03375568858</v>
      </c>
      <c r="BK43" s="29">
        <v>51547.676205849879</v>
      </c>
      <c r="BL43" s="29">
        <v>474997.32972497283</v>
      </c>
      <c r="BM43" s="29">
        <v>316081.60567970562</v>
      </c>
      <c r="BN43" s="29">
        <v>213529.24951205298</v>
      </c>
      <c r="BO43" s="29">
        <v>93524.788396217176</v>
      </c>
      <c r="BP43" s="29">
        <v>182506.71091835332</v>
      </c>
      <c r="BQ43" s="29">
        <v>31592.540706940348</v>
      </c>
      <c r="BR43" s="29">
        <v>101719.73534075181</v>
      </c>
      <c r="BS43" s="29">
        <v>0</v>
      </c>
      <c r="BT43" s="59">
        <f t="shared" si="0"/>
        <v>22186743.064488705</v>
      </c>
      <c r="BU43" s="29">
        <v>14646954.945775203</v>
      </c>
      <c r="BV43" s="29">
        <v>0</v>
      </c>
      <c r="BW43" s="29">
        <v>165.77526742732516</v>
      </c>
      <c r="BX43" s="29">
        <v>0</v>
      </c>
      <c r="BY43" s="29">
        <v>0</v>
      </c>
      <c r="BZ43" s="29">
        <v>0</v>
      </c>
      <c r="CA43" s="29">
        <v>0</v>
      </c>
      <c r="CB43" s="29">
        <v>0</v>
      </c>
      <c r="CC43" s="29">
        <v>0</v>
      </c>
      <c r="CD43" s="29">
        <v>204292</v>
      </c>
      <c r="CE43" s="29">
        <v>0</v>
      </c>
      <c r="CF43" s="29">
        <v>1408426.0726788491</v>
      </c>
      <c r="CG43" s="29">
        <v>0</v>
      </c>
      <c r="CH43" s="29">
        <v>417.43234740730867</v>
      </c>
      <c r="CI43" s="29">
        <v>3930302.9025939591</v>
      </c>
      <c r="CJ43" s="38">
        <f t="shared" si="2"/>
        <v>42377302.193151549</v>
      </c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  <c r="DR43" s="29"/>
      <c r="DS43" s="29"/>
      <c r="DT43" s="29"/>
      <c r="DU43" s="29"/>
      <c r="DV43" s="29"/>
      <c r="DW43" s="29"/>
      <c r="DX43" s="29"/>
      <c r="DY43" s="29"/>
      <c r="DZ43" s="29"/>
      <c r="EA43" s="29"/>
      <c r="EB43" s="29"/>
      <c r="EC43" s="29"/>
      <c r="ED43" s="29"/>
      <c r="EE43" s="29"/>
      <c r="EF43" s="29"/>
      <c r="EG43" s="29"/>
      <c r="EH43" s="29"/>
      <c r="EI43" s="29"/>
      <c r="EJ43" s="29"/>
      <c r="EK43" s="29"/>
      <c r="EL43" s="29"/>
      <c r="EM43" s="29"/>
      <c r="EN43" s="29"/>
      <c r="EO43" s="29"/>
      <c r="EP43" s="29"/>
      <c r="EQ43" s="29"/>
      <c r="ER43" s="29"/>
      <c r="ES43" s="29"/>
      <c r="ET43" s="29"/>
      <c r="EU43" s="29"/>
      <c r="EV43" s="29"/>
      <c r="EW43" s="29"/>
      <c r="EX43" s="29"/>
      <c r="EY43" s="29"/>
      <c r="EZ43" s="29"/>
      <c r="FA43" s="29"/>
      <c r="FB43" s="29"/>
      <c r="FC43" s="29"/>
      <c r="FD43" s="29"/>
      <c r="FE43" s="29"/>
      <c r="FF43" s="29"/>
      <c r="FG43" s="29"/>
      <c r="FH43" s="29"/>
      <c r="FI43" s="29"/>
      <c r="FJ43" s="29"/>
      <c r="FK43" s="29"/>
      <c r="FL43" s="29"/>
      <c r="FM43" s="29"/>
      <c r="FN43" s="29"/>
      <c r="FO43" s="29"/>
      <c r="FP43" s="29"/>
      <c r="FQ43" s="29"/>
      <c r="FR43" s="29"/>
      <c r="FS43" s="29"/>
      <c r="FT43" s="29"/>
      <c r="FU43" s="29"/>
      <c r="FV43" s="29"/>
      <c r="FW43" s="29"/>
      <c r="FX43" s="29"/>
    </row>
    <row r="44" spans="1:180" x14ac:dyDescent="0.2">
      <c r="A44" s="1" t="s">
        <v>48</v>
      </c>
      <c r="B44" s="29" t="s">
        <v>165</v>
      </c>
      <c r="C44" s="29">
        <v>122807.71423476347</v>
      </c>
      <c r="D44" s="29">
        <v>11985.024757715788</v>
      </c>
      <c r="E44" s="29">
        <v>14339.936332563037</v>
      </c>
      <c r="F44" s="29">
        <v>102288.43886142044</v>
      </c>
      <c r="G44" s="29">
        <v>309713.39396058471</v>
      </c>
      <c r="H44" s="29">
        <v>10976.418382860766</v>
      </c>
      <c r="I44" s="29">
        <v>12355.630180008007</v>
      </c>
      <c r="J44" s="29">
        <v>4800.1064828464678</v>
      </c>
      <c r="K44" s="29">
        <v>30857.469438853677</v>
      </c>
      <c r="L44" s="29">
        <v>58939.157521524598</v>
      </c>
      <c r="M44" s="29">
        <v>155187.79605153517</v>
      </c>
      <c r="N44" s="29">
        <v>700568.00761205086</v>
      </c>
      <c r="O44" s="29">
        <v>15242.860177932782</v>
      </c>
      <c r="P44" s="29">
        <v>39164.190565574885</v>
      </c>
      <c r="Q44" s="29">
        <v>7184.315667023885</v>
      </c>
      <c r="R44" s="29">
        <v>32399.784737760481</v>
      </c>
      <c r="S44" s="29">
        <v>162803.81385249138</v>
      </c>
      <c r="T44" s="29">
        <v>157161.90588046404</v>
      </c>
      <c r="U44" s="29">
        <v>457414.01853396202</v>
      </c>
      <c r="V44" s="29">
        <v>11369.933891920462</v>
      </c>
      <c r="W44" s="29">
        <v>9233.9823864207301</v>
      </c>
      <c r="X44" s="29">
        <v>114501.70012891776</v>
      </c>
      <c r="Y44" s="29">
        <v>75678.110005661278</v>
      </c>
      <c r="Z44" s="29">
        <v>324417.73493822874</v>
      </c>
      <c r="AA44" s="29">
        <v>100553.91728678848</v>
      </c>
      <c r="AB44" s="29">
        <v>626123.33954413445</v>
      </c>
      <c r="AC44" s="29">
        <v>327179.07504209626</v>
      </c>
      <c r="AD44" s="29">
        <v>286284.38630136347</v>
      </c>
      <c r="AE44" s="29">
        <v>3797511.5305088945</v>
      </c>
      <c r="AF44" s="29">
        <v>1293828.2714510744</v>
      </c>
      <c r="AG44" s="29">
        <v>165618.09148584097</v>
      </c>
      <c r="AH44" s="29">
        <v>755706.19575059169</v>
      </c>
      <c r="AI44" s="29">
        <v>92059.169483062695</v>
      </c>
      <c r="AJ44" s="29">
        <v>1011457.7643567536</v>
      </c>
      <c r="AK44" s="29">
        <v>818341.43109932437</v>
      </c>
      <c r="AL44" s="29">
        <v>432420.37970124662</v>
      </c>
      <c r="AM44" s="29">
        <v>885454.62196554651</v>
      </c>
      <c r="AN44" s="29">
        <v>1034296.4401971543</v>
      </c>
      <c r="AO44" s="29">
        <v>1845501.7208133538</v>
      </c>
      <c r="AP44" s="29">
        <v>8147030.0228297738</v>
      </c>
      <c r="AQ44" s="29">
        <v>3529124.1866446771</v>
      </c>
      <c r="AR44" s="29">
        <v>670796.40078881802</v>
      </c>
      <c r="AS44" s="29">
        <v>815297.98794977542</v>
      </c>
      <c r="AT44" s="29">
        <v>1104971.4987249344</v>
      </c>
      <c r="AU44" s="29">
        <v>252777.7410162985</v>
      </c>
      <c r="AV44" s="29">
        <v>100375.40058242933</v>
      </c>
      <c r="AW44" s="29">
        <v>9.6808130339498266</v>
      </c>
      <c r="AX44" s="29">
        <v>1430185.4530025464</v>
      </c>
      <c r="AY44" s="29">
        <v>3083980.66314905</v>
      </c>
      <c r="AZ44" s="29">
        <v>286511.83712628053</v>
      </c>
      <c r="BA44" s="29">
        <v>44791.793959734343</v>
      </c>
      <c r="BB44" s="29">
        <v>487927.61773643759</v>
      </c>
      <c r="BC44" s="29">
        <v>640405.28744197357</v>
      </c>
      <c r="BD44" s="29">
        <v>384958.57651008223</v>
      </c>
      <c r="BE44" s="29">
        <v>593180.4125657446</v>
      </c>
      <c r="BF44" s="29">
        <v>51611.899121399081</v>
      </c>
      <c r="BG44" s="29">
        <v>1076056.4747818457</v>
      </c>
      <c r="BH44" s="29">
        <v>4345960.7389171962</v>
      </c>
      <c r="BI44" s="29">
        <v>97227.649257382625</v>
      </c>
      <c r="BJ44" s="29">
        <v>2956616.266139091</v>
      </c>
      <c r="BK44" s="29">
        <v>383201.87089734629</v>
      </c>
      <c r="BL44" s="29">
        <v>1380107.6610380805</v>
      </c>
      <c r="BM44" s="29">
        <v>480598.39423092239</v>
      </c>
      <c r="BN44" s="29">
        <v>438134.31107407436</v>
      </c>
      <c r="BO44" s="29">
        <v>190505.70919922623</v>
      </c>
      <c r="BP44" s="29">
        <v>702841.93770489737</v>
      </c>
      <c r="BQ44" s="29">
        <v>100322.84888263396</v>
      </c>
      <c r="BR44" s="29">
        <v>220184.60244026466</v>
      </c>
      <c r="BS44" s="29">
        <v>0</v>
      </c>
      <c r="BT44" s="59">
        <f t="shared" si="0"/>
        <v>50409422.704096258</v>
      </c>
      <c r="BU44" s="29">
        <v>1391967.4313235041</v>
      </c>
      <c r="BV44" s="29">
        <v>0</v>
      </c>
      <c r="BW44" s="29">
        <v>1147.3963133125069</v>
      </c>
      <c r="BX44" s="29">
        <v>0</v>
      </c>
      <c r="BY44" s="29">
        <v>0</v>
      </c>
      <c r="BZ44" s="29">
        <v>0</v>
      </c>
      <c r="CA44" s="29">
        <v>0</v>
      </c>
      <c r="CB44" s="29">
        <v>0</v>
      </c>
      <c r="CC44" s="29">
        <v>0</v>
      </c>
      <c r="CD44" s="29">
        <v>474334.61151651054</v>
      </c>
      <c r="CE44" s="29">
        <v>0</v>
      </c>
      <c r="CF44" s="29">
        <v>6833969.4511165256</v>
      </c>
      <c r="CG44" s="29">
        <v>0</v>
      </c>
      <c r="CH44" s="29">
        <v>22623.425177516554</v>
      </c>
      <c r="CI44" s="29">
        <v>16325213.718907539</v>
      </c>
      <c r="CJ44" s="38">
        <f t="shared" si="2"/>
        <v>75458678.738451168</v>
      </c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  <c r="DR44" s="29"/>
      <c r="DS44" s="29"/>
      <c r="DT44" s="29"/>
      <c r="DU44" s="29"/>
      <c r="DV44" s="29"/>
      <c r="DW44" s="29"/>
      <c r="DX44" s="29"/>
      <c r="DY44" s="29"/>
      <c r="DZ44" s="29"/>
      <c r="EA44" s="29"/>
      <c r="EB44" s="29"/>
      <c r="EC44" s="29"/>
      <c r="ED44" s="29"/>
      <c r="EE44" s="29"/>
      <c r="EF44" s="29"/>
      <c r="EG44" s="29"/>
      <c r="EH44" s="29"/>
      <c r="EI44" s="29"/>
      <c r="EJ44" s="29"/>
      <c r="EK44" s="29"/>
      <c r="EL44" s="29"/>
      <c r="EM44" s="29"/>
      <c r="EN44" s="29"/>
      <c r="EO44" s="29"/>
      <c r="EP44" s="29"/>
      <c r="EQ44" s="29"/>
      <c r="ER44" s="29"/>
      <c r="ES44" s="29"/>
      <c r="ET44" s="29"/>
      <c r="EU44" s="29"/>
      <c r="EV44" s="29"/>
      <c r="EW44" s="29"/>
      <c r="EX44" s="29"/>
      <c r="EY44" s="29"/>
      <c r="EZ44" s="29"/>
      <c r="FA44" s="29"/>
      <c r="FB44" s="29"/>
      <c r="FC44" s="29"/>
      <c r="FD44" s="29"/>
      <c r="FE44" s="29"/>
      <c r="FF44" s="29"/>
      <c r="FG44" s="29"/>
      <c r="FH44" s="29"/>
      <c r="FI44" s="29"/>
      <c r="FJ44" s="29"/>
      <c r="FK44" s="29"/>
      <c r="FL44" s="29"/>
      <c r="FM44" s="29"/>
      <c r="FN44" s="29"/>
      <c r="FO44" s="29"/>
      <c r="FP44" s="29"/>
      <c r="FQ44" s="29"/>
      <c r="FR44" s="29"/>
      <c r="FS44" s="29"/>
      <c r="FT44" s="29"/>
      <c r="FU44" s="29"/>
      <c r="FV44" s="29"/>
      <c r="FW44" s="29"/>
      <c r="FX44" s="29"/>
    </row>
    <row r="45" spans="1:180" x14ac:dyDescent="0.2">
      <c r="A45" s="1" t="s">
        <v>49</v>
      </c>
      <c r="B45" s="29" t="s">
        <v>166</v>
      </c>
      <c r="C45" s="29">
        <v>5994866.6503934301</v>
      </c>
      <c r="D45" s="29">
        <v>180407.29737074691</v>
      </c>
      <c r="E45" s="29">
        <v>174838.8740687141</v>
      </c>
      <c r="F45" s="29">
        <v>81598.87308890147</v>
      </c>
      <c r="G45" s="29">
        <v>803342.36992408242</v>
      </c>
      <c r="H45" s="29">
        <v>118004.31560459331</v>
      </c>
      <c r="I45" s="29">
        <v>69893.738454497143</v>
      </c>
      <c r="J45" s="29">
        <v>48087.679610232168</v>
      </c>
      <c r="K45" s="29">
        <v>57142.93358461895</v>
      </c>
      <c r="L45" s="29">
        <v>12022.407728385424</v>
      </c>
      <c r="M45" s="29">
        <v>137872.02914730736</v>
      </c>
      <c r="N45" s="29">
        <v>301069.81074350432</v>
      </c>
      <c r="O45" s="29">
        <v>91731.114300773392</v>
      </c>
      <c r="P45" s="29">
        <v>134258.37334593857</v>
      </c>
      <c r="Q45" s="29">
        <v>52889.268049037128</v>
      </c>
      <c r="R45" s="29">
        <v>204835.10841444065</v>
      </c>
      <c r="S45" s="29">
        <v>152546.67879023054</v>
      </c>
      <c r="T45" s="29">
        <v>83357.338159416395</v>
      </c>
      <c r="U45" s="29">
        <v>502988.23060316494</v>
      </c>
      <c r="V45" s="29">
        <v>52160.570820733948</v>
      </c>
      <c r="W45" s="29">
        <v>32744.303068101246</v>
      </c>
      <c r="X45" s="29">
        <v>160877.6478764035</v>
      </c>
      <c r="Y45" s="29">
        <v>70394.289880081516</v>
      </c>
      <c r="Z45" s="29">
        <v>998155.68914454617</v>
      </c>
      <c r="AA45" s="29">
        <v>51854.543440078225</v>
      </c>
      <c r="AB45" s="29">
        <v>170303.40531049465</v>
      </c>
      <c r="AC45" s="29">
        <v>2084793.9140544748</v>
      </c>
      <c r="AD45" s="29">
        <v>674235.52543181356</v>
      </c>
      <c r="AE45" s="29">
        <v>2105655.2314079474</v>
      </c>
      <c r="AF45" s="29">
        <v>921262.30026415968</v>
      </c>
      <c r="AG45" s="29">
        <v>786358.47169658286</v>
      </c>
      <c r="AH45" s="29">
        <v>1372045.0111815408</v>
      </c>
      <c r="AI45" s="29">
        <v>65506.005252321964</v>
      </c>
      <c r="AJ45" s="29">
        <v>320009.76632339356</v>
      </c>
      <c r="AK45" s="29">
        <v>88567.0924653088</v>
      </c>
      <c r="AL45" s="29">
        <v>386706.3519878342</v>
      </c>
      <c r="AM45" s="29">
        <v>78565.36080162361</v>
      </c>
      <c r="AN45" s="29">
        <v>69808.225826114271</v>
      </c>
      <c r="AO45" s="29">
        <v>198378.6559675913</v>
      </c>
      <c r="AP45" s="29">
        <v>374253.46990762523</v>
      </c>
      <c r="AQ45" s="29">
        <v>13860603.346242815</v>
      </c>
      <c r="AR45" s="29">
        <v>4877664.9500368834</v>
      </c>
      <c r="AS45" s="29">
        <v>3186793.8342933217</v>
      </c>
      <c r="AT45" s="29">
        <v>526324.26659302425</v>
      </c>
      <c r="AU45" s="29">
        <v>3550954.1212173766</v>
      </c>
      <c r="AV45" s="29">
        <v>5785017.6108100098</v>
      </c>
      <c r="AW45" s="29">
        <v>17473255.911600128</v>
      </c>
      <c r="AX45" s="29">
        <v>909904.93794290419</v>
      </c>
      <c r="AY45" s="29">
        <v>328543.21293869824</v>
      </c>
      <c r="AZ45" s="29">
        <v>33373.44010665355</v>
      </c>
      <c r="BA45" s="29">
        <v>7643.3874298251048</v>
      </c>
      <c r="BB45" s="29">
        <v>76855.987078955048</v>
      </c>
      <c r="BC45" s="29">
        <v>142401.97879208002</v>
      </c>
      <c r="BD45" s="29">
        <v>712460.18122008257</v>
      </c>
      <c r="BE45" s="29">
        <v>89372.855234043294</v>
      </c>
      <c r="BF45" s="29">
        <v>121809.85433690029</v>
      </c>
      <c r="BG45" s="29">
        <v>349549.75491700316</v>
      </c>
      <c r="BH45" s="29">
        <v>1684035.555362371</v>
      </c>
      <c r="BI45" s="29">
        <v>40958.337484070355</v>
      </c>
      <c r="BJ45" s="29">
        <v>84873.022242867024</v>
      </c>
      <c r="BK45" s="29">
        <v>8330.746241024186</v>
      </c>
      <c r="BL45" s="29">
        <v>131046.49971803672</v>
      </c>
      <c r="BM45" s="29">
        <v>45775.918493043122</v>
      </c>
      <c r="BN45" s="29">
        <v>79720.32290683109</v>
      </c>
      <c r="BO45" s="29">
        <v>61242.571790311413</v>
      </c>
      <c r="BP45" s="29">
        <v>257303.67502582201</v>
      </c>
      <c r="BQ45" s="29">
        <v>45673.485151482986</v>
      </c>
      <c r="BR45" s="29">
        <v>73734.198804998246</v>
      </c>
      <c r="BS45" s="29">
        <v>0</v>
      </c>
      <c r="BT45" s="59">
        <f t="shared" si="0"/>
        <v>74809612.887502357</v>
      </c>
      <c r="BU45" s="29">
        <v>39081438.561909631</v>
      </c>
      <c r="BV45" s="29">
        <v>0</v>
      </c>
      <c r="BW45" s="29">
        <v>0</v>
      </c>
      <c r="BX45" s="29">
        <v>0</v>
      </c>
      <c r="BY45" s="29">
        <v>0</v>
      </c>
      <c r="BZ45" s="29">
        <v>0</v>
      </c>
      <c r="CA45" s="29">
        <v>0</v>
      </c>
      <c r="CB45" s="29">
        <v>0</v>
      </c>
      <c r="CC45" s="29">
        <v>0</v>
      </c>
      <c r="CD45" s="29">
        <v>0</v>
      </c>
      <c r="CE45" s="29">
        <v>0</v>
      </c>
      <c r="CF45" s="29">
        <v>1948547.9999999998</v>
      </c>
      <c r="CG45" s="29">
        <v>4398.72357403765</v>
      </c>
      <c r="CH45" s="29">
        <v>2.0010115200899126</v>
      </c>
      <c r="CI45" s="29">
        <v>6591846.3449127693</v>
      </c>
      <c r="CJ45" s="38">
        <f t="shared" si="2"/>
        <v>122435846.51891032</v>
      </c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  <c r="DR45" s="29"/>
      <c r="DS45" s="29"/>
      <c r="DT45" s="29"/>
      <c r="DU45" s="29"/>
      <c r="DV45" s="29"/>
      <c r="DW45" s="29"/>
      <c r="DX45" s="29"/>
      <c r="DY45" s="29"/>
      <c r="DZ45" s="29"/>
      <c r="EA45" s="29"/>
      <c r="EB45" s="29"/>
      <c r="EC45" s="29"/>
      <c r="ED45" s="29"/>
      <c r="EE45" s="29"/>
      <c r="EF45" s="29"/>
      <c r="EG45" s="29"/>
      <c r="EH45" s="29"/>
      <c r="EI45" s="29"/>
      <c r="EJ45" s="29"/>
      <c r="EK45" s="29"/>
      <c r="EL45" s="29"/>
      <c r="EM45" s="29"/>
      <c r="EN45" s="29"/>
      <c r="EO45" s="29"/>
      <c r="EP45" s="29"/>
      <c r="EQ45" s="29"/>
      <c r="ER45" s="29"/>
      <c r="ES45" s="29"/>
      <c r="ET45" s="29"/>
      <c r="EU45" s="29"/>
      <c r="EV45" s="29"/>
      <c r="EW45" s="29"/>
      <c r="EX45" s="29"/>
      <c r="EY45" s="29"/>
      <c r="EZ45" s="29"/>
      <c r="FA45" s="29"/>
      <c r="FB45" s="29"/>
      <c r="FC45" s="29"/>
      <c r="FD45" s="29"/>
      <c r="FE45" s="29"/>
      <c r="FF45" s="29"/>
      <c r="FG45" s="29"/>
      <c r="FH45" s="29"/>
      <c r="FI45" s="29"/>
      <c r="FJ45" s="29"/>
      <c r="FK45" s="29"/>
      <c r="FL45" s="29"/>
      <c r="FM45" s="29"/>
      <c r="FN45" s="29"/>
      <c r="FO45" s="29"/>
      <c r="FP45" s="29"/>
      <c r="FQ45" s="29"/>
      <c r="FR45" s="29"/>
      <c r="FS45" s="29"/>
      <c r="FT45" s="29"/>
      <c r="FU45" s="29"/>
      <c r="FV45" s="29"/>
      <c r="FW45" s="29"/>
      <c r="FX45" s="29"/>
    </row>
    <row r="46" spans="1:180" x14ac:dyDescent="0.2">
      <c r="A46" s="1" t="s">
        <v>50</v>
      </c>
      <c r="B46" s="29" t="s">
        <v>167</v>
      </c>
      <c r="C46" s="29">
        <v>298158.29255667888</v>
      </c>
      <c r="D46" s="29">
        <v>9340.1452699005076</v>
      </c>
      <c r="E46" s="29">
        <v>16608.187368011109</v>
      </c>
      <c r="F46" s="29">
        <v>47393.761191336271</v>
      </c>
      <c r="G46" s="29">
        <v>273903.84475183184</v>
      </c>
      <c r="H46" s="29">
        <v>52636.819256182171</v>
      </c>
      <c r="I46" s="29">
        <v>27890.250230186808</v>
      </c>
      <c r="J46" s="29">
        <v>28846.343334164932</v>
      </c>
      <c r="K46" s="29">
        <v>29532.175471514827</v>
      </c>
      <c r="L46" s="29">
        <v>14969.930864397851</v>
      </c>
      <c r="M46" s="29">
        <v>43058.796093452169</v>
      </c>
      <c r="N46" s="29">
        <v>21834.682245502998</v>
      </c>
      <c r="O46" s="29">
        <v>40911.323552950249</v>
      </c>
      <c r="P46" s="29">
        <v>69094.78535701074</v>
      </c>
      <c r="Q46" s="29">
        <v>30112.083841812324</v>
      </c>
      <c r="R46" s="29">
        <v>85820.350687270024</v>
      </c>
      <c r="S46" s="29">
        <v>39336.564601347469</v>
      </c>
      <c r="T46" s="29">
        <v>22009.752521065944</v>
      </c>
      <c r="U46" s="29">
        <v>138724.40939883047</v>
      </c>
      <c r="V46" s="29">
        <v>12405.486068384211</v>
      </c>
      <c r="W46" s="29">
        <v>73495.72284742289</v>
      </c>
      <c r="X46" s="29">
        <v>56994.57712628528</v>
      </c>
      <c r="Y46" s="29">
        <v>25618.738324554011</v>
      </c>
      <c r="Z46" s="29">
        <v>75961.925710838143</v>
      </c>
      <c r="AA46" s="29">
        <v>3712.3392255588328</v>
      </c>
      <c r="AB46" s="29">
        <v>47963.122322742027</v>
      </c>
      <c r="AC46" s="29">
        <v>600068.31509278843</v>
      </c>
      <c r="AD46" s="29">
        <v>171849.99997808493</v>
      </c>
      <c r="AE46" s="29">
        <v>564385.84793240658</v>
      </c>
      <c r="AF46" s="29">
        <v>160282.52739739488</v>
      </c>
      <c r="AG46" s="29">
        <v>808486.06046168972</v>
      </c>
      <c r="AH46" s="29">
        <v>404101.90430376329</v>
      </c>
      <c r="AI46" s="29">
        <v>35936.45022178498</v>
      </c>
      <c r="AJ46" s="29">
        <v>232841.65463256798</v>
      </c>
      <c r="AK46" s="29">
        <v>21334.534989807606</v>
      </c>
      <c r="AL46" s="29">
        <v>61197.117130815241</v>
      </c>
      <c r="AM46" s="29">
        <v>41450.862711646114</v>
      </c>
      <c r="AN46" s="29">
        <v>12957.671136379662</v>
      </c>
      <c r="AO46" s="29">
        <v>47961.12013964865</v>
      </c>
      <c r="AP46" s="29">
        <v>55500.74292458532</v>
      </c>
      <c r="AQ46" s="29">
        <v>127205.14497031071</v>
      </c>
      <c r="AR46" s="29">
        <v>1955304.8400807804</v>
      </c>
      <c r="AS46" s="29">
        <v>24412.289182447668</v>
      </c>
      <c r="AT46" s="29">
        <v>21589.127887350725</v>
      </c>
      <c r="AU46" s="29">
        <v>133907.62026388641</v>
      </c>
      <c r="AV46" s="29">
        <v>70090.731656530581</v>
      </c>
      <c r="AW46" s="29">
        <v>29133.17977741942</v>
      </c>
      <c r="AX46" s="29">
        <v>88682.046382100118</v>
      </c>
      <c r="AY46" s="29">
        <v>96366.147882315912</v>
      </c>
      <c r="AZ46" s="29">
        <v>3074.0389522608602</v>
      </c>
      <c r="BA46" s="29">
        <v>9137.8195722239634</v>
      </c>
      <c r="BB46" s="29">
        <v>60583.925396617378</v>
      </c>
      <c r="BC46" s="29">
        <v>17664.841162029094</v>
      </c>
      <c r="BD46" s="29">
        <v>61661.456080520387</v>
      </c>
      <c r="BE46" s="29">
        <v>13482.415379951246</v>
      </c>
      <c r="BF46" s="29">
        <v>43747.312325083614</v>
      </c>
      <c r="BG46" s="29">
        <v>83184.884498749743</v>
      </c>
      <c r="BH46" s="29">
        <v>230410.0346390722</v>
      </c>
      <c r="BI46" s="29">
        <v>4126.3162984944083</v>
      </c>
      <c r="BJ46" s="29">
        <v>119800.51929528394</v>
      </c>
      <c r="BK46" s="29">
        <v>7174.4070038076352</v>
      </c>
      <c r="BL46" s="29">
        <v>68343.529167618253</v>
      </c>
      <c r="BM46" s="29">
        <v>144686.33271282475</v>
      </c>
      <c r="BN46" s="29">
        <v>23450.992075093487</v>
      </c>
      <c r="BO46" s="29">
        <v>19576.503843709957</v>
      </c>
      <c r="BP46" s="29">
        <v>52558.168942328746</v>
      </c>
      <c r="BQ46" s="29">
        <v>7755.9542244263448</v>
      </c>
      <c r="BR46" s="29">
        <v>14207.398529014778</v>
      </c>
      <c r="BS46" s="29">
        <v>0</v>
      </c>
      <c r="BT46" s="59">
        <f t="shared" si="0"/>
        <v>8336007.1974548493</v>
      </c>
      <c r="BU46" s="29">
        <v>21814629.689994272</v>
      </c>
      <c r="BV46" s="29">
        <v>0</v>
      </c>
      <c r="BW46" s="29">
        <v>0</v>
      </c>
      <c r="BX46" s="29">
        <v>0</v>
      </c>
      <c r="BY46" s="29">
        <v>0</v>
      </c>
      <c r="BZ46" s="29">
        <v>0</v>
      </c>
      <c r="CA46" s="29">
        <v>0</v>
      </c>
      <c r="CB46" s="29">
        <v>0</v>
      </c>
      <c r="CC46" s="29">
        <v>0</v>
      </c>
      <c r="CD46" s="29">
        <v>0</v>
      </c>
      <c r="CE46" s="29">
        <v>0</v>
      </c>
      <c r="CF46" s="29">
        <v>1153802.9999999998</v>
      </c>
      <c r="CG46" s="29">
        <v>0</v>
      </c>
      <c r="CH46" s="29">
        <v>0</v>
      </c>
      <c r="CI46" s="29">
        <v>1475762</v>
      </c>
      <c r="CJ46" s="38">
        <f t="shared" si="2"/>
        <v>32780201.887449123</v>
      </c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  <c r="DR46" s="29"/>
      <c r="DS46" s="29"/>
      <c r="DT46" s="29"/>
      <c r="DU46" s="29"/>
      <c r="DV46" s="29"/>
      <c r="DW46" s="29"/>
      <c r="DX46" s="29"/>
      <c r="DY46" s="29"/>
      <c r="DZ46" s="29"/>
      <c r="EA46" s="29"/>
      <c r="EB46" s="29"/>
      <c r="EC46" s="29"/>
      <c r="ED46" s="29"/>
      <c r="EE46" s="29"/>
      <c r="EF46" s="29"/>
      <c r="EG46" s="29"/>
      <c r="EH46" s="29"/>
      <c r="EI46" s="29"/>
      <c r="EJ46" s="29"/>
      <c r="EK46" s="29"/>
      <c r="EL46" s="29"/>
      <c r="EM46" s="29"/>
      <c r="EN46" s="29"/>
      <c r="EO46" s="29"/>
      <c r="EP46" s="29"/>
      <c r="EQ46" s="29"/>
      <c r="ER46" s="29"/>
      <c r="ES46" s="29"/>
      <c r="ET46" s="29"/>
      <c r="EU46" s="29"/>
      <c r="EV46" s="29"/>
      <c r="EW46" s="29"/>
      <c r="EX46" s="29"/>
      <c r="EY46" s="29"/>
      <c r="EZ46" s="29"/>
      <c r="FA46" s="29"/>
      <c r="FB46" s="29"/>
      <c r="FC46" s="29"/>
      <c r="FD46" s="29"/>
      <c r="FE46" s="29"/>
      <c r="FF46" s="29"/>
      <c r="FG46" s="29"/>
      <c r="FH46" s="29"/>
      <c r="FI46" s="29"/>
      <c r="FJ46" s="29"/>
      <c r="FK46" s="29"/>
      <c r="FL46" s="29"/>
      <c r="FM46" s="29"/>
      <c r="FN46" s="29"/>
      <c r="FO46" s="29"/>
      <c r="FP46" s="29"/>
      <c r="FQ46" s="29"/>
      <c r="FR46" s="29"/>
      <c r="FS46" s="29"/>
      <c r="FT46" s="29"/>
      <c r="FU46" s="29"/>
      <c r="FV46" s="29"/>
      <c r="FW46" s="29"/>
      <c r="FX46" s="29"/>
    </row>
    <row r="47" spans="1:180" x14ac:dyDescent="0.2">
      <c r="A47" s="1" t="s">
        <v>51</v>
      </c>
      <c r="B47" s="29" t="s">
        <v>168</v>
      </c>
      <c r="C47" s="29">
        <v>10067.491294371748</v>
      </c>
      <c r="D47" s="29">
        <v>788.61545191032769</v>
      </c>
      <c r="E47" s="29">
        <v>1972.926728223131</v>
      </c>
      <c r="F47" s="29">
        <v>1435.0860607041086</v>
      </c>
      <c r="G47" s="29">
        <v>30793.015224876992</v>
      </c>
      <c r="H47" s="29">
        <v>1399.5688865977222</v>
      </c>
      <c r="I47" s="29">
        <v>3550.6492438483883</v>
      </c>
      <c r="J47" s="29">
        <v>673.93558337749801</v>
      </c>
      <c r="K47" s="29">
        <v>4093.2432194149605</v>
      </c>
      <c r="L47" s="29">
        <v>6262.3376630038729</v>
      </c>
      <c r="M47" s="29">
        <v>30869.142187212616</v>
      </c>
      <c r="N47" s="29">
        <v>108297.01170227447</v>
      </c>
      <c r="O47" s="29">
        <v>2613.6801184666333</v>
      </c>
      <c r="P47" s="29">
        <v>6418.5914146286086</v>
      </c>
      <c r="Q47" s="29">
        <v>139.32960232465476</v>
      </c>
      <c r="R47" s="29">
        <v>7110.4355503093184</v>
      </c>
      <c r="S47" s="29">
        <v>14467.464144006037</v>
      </c>
      <c r="T47" s="29">
        <v>9569.6446441864337</v>
      </c>
      <c r="U47" s="29">
        <v>36702.235264724164</v>
      </c>
      <c r="V47" s="29">
        <v>2961.7090220548516</v>
      </c>
      <c r="W47" s="29">
        <v>2737.71439571888</v>
      </c>
      <c r="X47" s="29">
        <v>15860.577294785329</v>
      </c>
      <c r="Y47" s="29">
        <v>13626.90482849904</v>
      </c>
      <c r="Z47" s="29">
        <v>123297.37168453752</v>
      </c>
      <c r="AA47" s="29">
        <v>8529.1907129986157</v>
      </c>
      <c r="AB47" s="29">
        <v>54249.233435303511</v>
      </c>
      <c r="AC47" s="29">
        <v>62458.622214592884</v>
      </c>
      <c r="AD47" s="29">
        <v>37927.468213795597</v>
      </c>
      <c r="AE47" s="29">
        <v>364482.17399051972</v>
      </c>
      <c r="AF47" s="29">
        <v>181799.47227607563</v>
      </c>
      <c r="AG47" s="29">
        <v>67229.108472026099</v>
      </c>
      <c r="AH47" s="29">
        <v>82882.001718002502</v>
      </c>
      <c r="AI47" s="29">
        <v>1209.1164363313903</v>
      </c>
      <c r="AJ47" s="29">
        <v>82123.498572826429</v>
      </c>
      <c r="AK47" s="29">
        <v>53820.097185012972</v>
      </c>
      <c r="AL47" s="29">
        <v>86247.110771693347</v>
      </c>
      <c r="AM47" s="29">
        <v>22539.789673994608</v>
      </c>
      <c r="AN47" s="29">
        <v>22496.824989642249</v>
      </c>
      <c r="AO47" s="29">
        <v>71973.258993829993</v>
      </c>
      <c r="AP47" s="29">
        <v>320389.4262751416</v>
      </c>
      <c r="AQ47" s="29">
        <v>7005770.3567419536</v>
      </c>
      <c r="AR47" s="29">
        <v>4340413.0215111244</v>
      </c>
      <c r="AS47" s="29">
        <v>726104.37294482684</v>
      </c>
      <c r="AT47" s="29">
        <v>66320.495930204968</v>
      </c>
      <c r="AU47" s="29">
        <v>18275.36820911261</v>
      </c>
      <c r="AV47" s="29">
        <v>255.46405944256105</v>
      </c>
      <c r="AW47" s="29">
        <v>0</v>
      </c>
      <c r="AX47" s="29">
        <v>269976.01701570279</v>
      </c>
      <c r="AY47" s="29">
        <v>390247.73752504482</v>
      </c>
      <c r="AZ47" s="29">
        <v>77989.320547229552</v>
      </c>
      <c r="BA47" s="29">
        <v>533.45132296780389</v>
      </c>
      <c r="BB47" s="29">
        <v>52306.252591975353</v>
      </c>
      <c r="BC47" s="29">
        <v>103932.25465883364</v>
      </c>
      <c r="BD47" s="29">
        <v>211070.51327118179</v>
      </c>
      <c r="BE47" s="29">
        <v>89350.422014786236</v>
      </c>
      <c r="BF47" s="29">
        <v>994.90599664564672</v>
      </c>
      <c r="BG47" s="29">
        <v>143090.7987351084</v>
      </c>
      <c r="BH47" s="29">
        <v>264471.80597830506</v>
      </c>
      <c r="BI47" s="29">
        <v>6862.3315024366293</v>
      </c>
      <c r="BJ47" s="29">
        <v>93618.970807611942</v>
      </c>
      <c r="BK47" s="29">
        <v>11907.165449743501</v>
      </c>
      <c r="BL47" s="29">
        <v>112400.176966281</v>
      </c>
      <c r="BM47" s="29">
        <v>133384.65683145061</v>
      </c>
      <c r="BN47" s="29">
        <v>46139.643915225846</v>
      </c>
      <c r="BO47" s="29">
        <v>24265.539506079338</v>
      </c>
      <c r="BP47" s="29">
        <v>72496.109242371313</v>
      </c>
      <c r="BQ47" s="29">
        <v>7447.3274041492232</v>
      </c>
      <c r="BR47" s="29">
        <v>18563.772470508557</v>
      </c>
      <c r="BS47" s="29">
        <v>0</v>
      </c>
      <c r="BT47" s="59">
        <f t="shared" si="0"/>
        <v>16244253.328292143</v>
      </c>
      <c r="BU47" s="29">
        <v>1874838.6717078534</v>
      </c>
      <c r="BV47" s="29">
        <v>0</v>
      </c>
      <c r="BW47" s="29">
        <v>0</v>
      </c>
      <c r="BX47" s="29">
        <v>0</v>
      </c>
      <c r="BY47" s="29">
        <v>0</v>
      </c>
      <c r="BZ47" s="29">
        <v>0</v>
      </c>
      <c r="CA47" s="29">
        <v>0</v>
      </c>
      <c r="CB47" s="29">
        <v>0</v>
      </c>
      <c r="CC47" s="29">
        <v>0</v>
      </c>
      <c r="CD47" s="29">
        <v>0</v>
      </c>
      <c r="CE47" s="29">
        <v>0</v>
      </c>
      <c r="CF47" s="29">
        <v>1115275.9999999998</v>
      </c>
      <c r="CG47" s="29">
        <v>0</v>
      </c>
      <c r="CH47" s="29">
        <v>0</v>
      </c>
      <c r="CI47" s="29">
        <v>1166338</v>
      </c>
      <c r="CJ47" s="38">
        <f t="shared" si="2"/>
        <v>20400705.999999996</v>
      </c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  <c r="DR47" s="29"/>
      <c r="DS47" s="29"/>
      <c r="DT47" s="29"/>
      <c r="DU47" s="29"/>
      <c r="DV47" s="29"/>
      <c r="DW47" s="29"/>
      <c r="DX47" s="29"/>
      <c r="DY47" s="29"/>
      <c r="DZ47" s="29"/>
      <c r="EA47" s="29"/>
      <c r="EB47" s="29"/>
      <c r="EC47" s="29"/>
      <c r="ED47" s="29"/>
      <c r="EE47" s="29"/>
      <c r="EF47" s="29"/>
      <c r="EG47" s="29"/>
      <c r="EH47" s="29"/>
      <c r="EI47" s="29"/>
      <c r="EJ47" s="29"/>
      <c r="EK47" s="29"/>
      <c r="EL47" s="29"/>
      <c r="EM47" s="29"/>
      <c r="EN47" s="29"/>
      <c r="EO47" s="29"/>
      <c r="EP47" s="29"/>
      <c r="EQ47" s="29"/>
      <c r="ER47" s="29"/>
      <c r="ES47" s="29"/>
      <c r="ET47" s="29"/>
      <c r="EU47" s="29"/>
      <c r="EV47" s="29"/>
      <c r="EW47" s="29"/>
      <c r="EX47" s="29"/>
      <c r="EY47" s="29"/>
      <c r="EZ47" s="29"/>
      <c r="FA47" s="29"/>
      <c r="FB47" s="29"/>
      <c r="FC47" s="29"/>
      <c r="FD47" s="29"/>
      <c r="FE47" s="29"/>
      <c r="FF47" s="29"/>
      <c r="FG47" s="29"/>
      <c r="FH47" s="29"/>
      <c r="FI47" s="29"/>
      <c r="FJ47" s="29"/>
      <c r="FK47" s="29"/>
      <c r="FL47" s="29"/>
      <c r="FM47" s="29"/>
      <c r="FN47" s="29"/>
      <c r="FO47" s="29"/>
      <c r="FP47" s="29"/>
      <c r="FQ47" s="29"/>
      <c r="FR47" s="29"/>
      <c r="FS47" s="29"/>
      <c r="FT47" s="29"/>
      <c r="FU47" s="29"/>
      <c r="FV47" s="29"/>
      <c r="FW47" s="29"/>
      <c r="FX47" s="29"/>
    </row>
    <row r="48" spans="1:180" x14ac:dyDescent="0.2">
      <c r="A48" s="1" t="s">
        <v>52</v>
      </c>
      <c r="B48" s="29" t="s">
        <v>169</v>
      </c>
      <c r="C48" s="29">
        <v>3793.9743866620761</v>
      </c>
      <c r="D48" s="29">
        <v>524.43683467516621</v>
      </c>
      <c r="E48" s="29">
        <v>644.27781004077553</v>
      </c>
      <c r="F48" s="29">
        <v>34475.226074890743</v>
      </c>
      <c r="G48" s="29">
        <v>36876.44685833744</v>
      </c>
      <c r="H48" s="29">
        <v>1335.6966061232988</v>
      </c>
      <c r="I48" s="29">
        <v>1607.6189610720191</v>
      </c>
      <c r="J48" s="29">
        <v>1051.7901572784572</v>
      </c>
      <c r="K48" s="29">
        <v>1017.4817182431259</v>
      </c>
      <c r="L48" s="29">
        <v>2291.7730595217836</v>
      </c>
      <c r="M48" s="29">
        <v>21033.841138595322</v>
      </c>
      <c r="N48" s="29">
        <v>26016.733537148273</v>
      </c>
      <c r="O48" s="29">
        <v>1903.774656712219</v>
      </c>
      <c r="P48" s="29">
        <v>7003.2732903796687</v>
      </c>
      <c r="Q48" s="29">
        <v>52.867900081653239</v>
      </c>
      <c r="R48" s="29">
        <v>6241.9119284520475</v>
      </c>
      <c r="S48" s="29">
        <v>6722.8136002472575</v>
      </c>
      <c r="T48" s="29">
        <v>3378.5610256929376</v>
      </c>
      <c r="U48" s="29">
        <v>27553.720462789606</v>
      </c>
      <c r="V48" s="29">
        <v>1699.6737984530575</v>
      </c>
      <c r="W48" s="29">
        <v>734.21156879063983</v>
      </c>
      <c r="X48" s="29">
        <v>9087.9763023693831</v>
      </c>
      <c r="Y48" s="29">
        <v>6136.6533500258774</v>
      </c>
      <c r="Z48" s="29">
        <v>20173.743448688972</v>
      </c>
      <c r="AA48" s="29">
        <v>1476.112049227987</v>
      </c>
      <c r="AB48" s="29">
        <v>25257.705179427274</v>
      </c>
      <c r="AC48" s="29">
        <v>8139.005145634128</v>
      </c>
      <c r="AD48" s="29">
        <v>21953.275882431488</v>
      </c>
      <c r="AE48" s="29">
        <v>145183.8950794441</v>
      </c>
      <c r="AF48" s="29">
        <v>89694.765927625907</v>
      </c>
      <c r="AG48" s="29">
        <v>11233.129442361707</v>
      </c>
      <c r="AH48" s="29">
        <v>10020.614511853944</v>
      </c>
      <c r="AI48" s="29">
        <v>62.518809715067853</v>
      </c>
      <c r="AJ48" s="29">
        <v>24240.223481936719</v>
      </c>
      <c r="AK48" s="29">
        <v>2732.4802933470296</v>
      </c>
      <c r="AL48" s="29">
        <v>44452.83575688878</v>
      </c>
      <c r="AM48" s="29">
        <v>5216.1579976939793</v>
      </c>
      <c r="AN48" s="29">
        <v>6325.3235219230537</v>
      </c>
      <c r="AO48" s="29">
        <v>9511.6617290549675</v>
      </c>
      <c r="AP48" s="29">
        <v>67291.980368109478</v>
      </c>
      <c r="AQ48" s="29">
        <v>15097.894865259252</v>
      </c>
      <c r="AR48" s="29">
        <v>13745.070523749699</v>
      </c>
      <c r="AS48" s="29">
        <v>8979.5888356170944</v>
      </c>
      <c r="AT48" s="29">
        <v>1786.1077760096043</v>
      </c>
      <c r="AU48" s="29">
        <v>4501.3542999543979</v>
      </c>
      <c r="AV48" s="29">
        <v>523419.09761971259</v>
      </c>
      <c r="AW48" s="29">
        <v>169311</v>
      </c>
      <c r="AX48" s="29">
        <v>32282.030195505176</v>
      </c>
      <c r="AY48" s="29">
        <v>63282.716399433259</v>
      </c>
      <c r="AZ48" s="29">
        <v>54580.352619470192</v>
      </c>
      <c r="BA48" s="29">
        <v>14.317284667572789</v>
      </c>
      <c r="BB48" s="29">
        <v>10489.585128779181</v>
      </c>
      <c r="BC48" s="29">
        <v>10641.454398404623</v>
      </c>
      <c r="BD48" s="29">
        <v>35132.813724573076</v>
      </c>
      <c r="BE48" s="29">
        <v>9829.0280346898453</v>
      </c>
      <c r="BF48" s="29">
        <v>737.76437731946703</v>
      </c>
      <c r="BG48" s="29">
        <v>15973.741514942911</v>
      </c>
      <c r="BH48" s="29">
        <v>12627.102743182424</v>
      </c>
      <c r="BI48" s="29">
        <v>843.92439078109771</v>
      </c>
      <c r="BJ48" s="29">
        <v>9013.0488601903999</v>
      </c>
      <c r="BK48" s="29">
        <v>3174.5662266626068</v>
      </c>
      <c r="BL48" s="29">
        <v>13059.484696052768</v>
      </c>
      <c r="BM48" s="29">
        <v>9111.6260166388438</v>
      </c>
      <c r="BN48" s="29">
        <v>11296.178533539813</v>
      </c>
      <c r="BO48" s="29">
        <v>7947.471702788901</v>
      </c>
      <c r="BP48" s="29">
        <v>58893.832327132659</v>
      </c>
      <c r="BQ48" s="29">
        <v>2597.1024134205154</v>
      </c>
      <c r="BR48" s="29">
        <v>9684.5825400233534</v>
      </c>
      <c r="BS48" s="29">
        <v>0</v>
      </c>
      <c r="BT48" s="59">
        <f t="shared" si="0"/>
        <v>1802203.0017004488</v>
      </c>
      <c r="BU48" s="29">
        <v>1712722</v>
      </c>
      <c r="BV48" s="29">
        <v>0</v>
      </c>
      <c r="BW48" s="29">
        <v>0</v>
      </c>
      <c r="BX48" s="29">
        <v>0</v>
      </c>
      <c r="BY48" s="29">
        <v>0</v>
      </c>
      <c r="BZ48" s="29">
        <v>5769202</v>
      </c>
      <c r="CA48" s="29">
        <v>2227896</v>
      </c>
      <c r="CB48" s="29">
        <v>0</v>
      </c>
      <c r="CC48" s="29">
        <v>0</v>
      </c>
      <c r="CD48" s="29">
        <v>13425</v>
      </c>
      <c r="CE48" s="29">
        <v>0</v>
      </c>
      <c r="CF48" s="29">
        <v>71497.999999999985</v>
      </c>
      <c r="CG48" s="29">
        <v>0</v>
      </c>
      <c r="CH48" s="29">
        <v>0</v>
      </c>
      <c r="CI48" s="29">
        <v>6310.9982995504497</v>
      </c>
      <c r="CJ48" s="38">
        <f t="shared" si="2"/>
        <v>11603257</v>
      </c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  <c r="DR48" s="29"/>
      <c r="DS48" s="29"/>
      <c r="DT48" s="29"/>
      <c r="DU48" s="29"/>
      <c r="DV48" s="29"/>
      <c r="DW48" s="29"/>
      <c r="DX48" s="29"/>
      <c r="DY48" s="29"/>
      <c r="DZ48" s="29"/>
      <c r="EA48" s="29"/>
      <c r="EB48" s="29"/>
      <c r="EC48" s="29"/>
      <c r="ED48" s="29"/>
      <c r="EE48" s="29"/>
      <c r="EF48" s="29"/>
      <c r="EG48" s="29"/>
      <c r="EH48" s="29"/>
      <c r="EI48" s="29"/>
      <c r="EJ48" s="29"/>
      <c r="EK48" s="29"/>
      <c r="EL48" s="29"/>
      <c r="EM48" s="29"/>
      <c r="EN48" s="29"/>
      <c r="EO48" s="29"/>
      <c r="EP48" s="29"/>
      <c r="EQ48" s="29"/>
      <c r="ER48" s="29"/>
      <c r="ES48" s="29"/>
      <c r="ET48" s="29"/>
      <c r="EU48" s="29"/>
      <c r="EV48" s="29"/>
      <c r="EW48" s="29"/>
      <c r="EX48" s="29"/>
      <c r="EY48" s="29"/>
      <c r="EZ48" s="29"/>
      <c r="FA48" s="29"/>
      <c r="FB48" s="29"/>
      <c r="FC48" s="29"/>
      <c r="FD48" s="29"/>
      <c r="FE48" s="29"/>
      <c r="FF48" s="29"/>
      <c r="FG48" s="29"/>
      <c r="FH48" s="29"/>
      <c r="FI48" s="29"/>
      <c r="FJ48" s="29"/>
      <c r="FK48" s="29"/>
      <c r="FL48" s="29"/>
      <c r="FM48" s="29"/>
      <c r="FN48" s="29"/>
      <c r="FO48" s="29"/>
      <c r="FP48" s="29"/>
      <c r="FQ48" s="29"/>
      <c r="FR48" s="29"/>
      <c r="FS48" s="29"/>
      <c r="FT48" s="29"/>
      <c r="FU48" s="29"/>
      <c r="FV48" s="29"/>
      <c r="FW48" s="29"/>
      <c r="FX48" s="29"/>
    </row>
    <row r="49" spans="1:180" x14ac:dyDescent="0.2">
      <c r="A49" s="1" t="s">
        <v>53</v>
      </c>
      <c r="B49" s="29" t="s">
        <v>170</v>
      </c>
      <c r="C49" s="29">
        <v>66950.000007067123</v>
      </c>
      <c r="D49" s="29">
        <v>28686.261348613596</v>
      </c>
      <c r="E49" s="29">
        <v>22723</v>
      </c>
      <c r="F49" s="29">
        <v>61828.000000150671</v>
      </c>
      <c r="G49" s="29">
        <v>641361.00007009122</v>
      </c>
      <c r="H49" s="29">
        <v>96541.000001139735</v>
      </c>
      <c r="I49" s="29">
        <v>163019.00000156832</v>
      </c>
      <c r="J49" s="29">
        <v>147095.00000763498</v>
      </c>
      <c r="K49" s="29">
        <v>191500.00004032245</v>
      </c>
      <c r="L49" s="29">
        <v>8048.0000001623894</v>
      </c>
      <c r="M49" s="29">
        <v>153312.00013614426</v>
      </c>
      <c r="N49" s="29">
        <v>365904.00031000871</v>
      </c>
      <c r="O49" s="29">
        <v>227636.00002237994</v>
      </c>
      <c r="P49" s="29">
        <v>149513.00001659722</v>
      </c>
      <c r="Q49" s="29">
        <v>55598.000001468536</v>
      </c>
      <c r="R49" s="29">
        <v>779837.0000555974</v>
      </c>
      <c r="S49" s="29">
        <v>379319.00003259478</v>
      </c>
      <c r="T49" s="29">
        <v>225400.00001146336</v>
      </c>
      <c r="U49" s="29">
        <v>1075200.0001256887</v>
      </c>
      <c r="V49" s="29">
        <v>8429.0000009341584</v>
      </c>
      <c r="W49" s="29">
        <v>14214.000000466744</v>
      </c>
      <c r="X49" s="29">
        <v>516706.00060701056</v>
      </c>
      <c r="Y49" s="29">
        <v>215482.00001255822</v>
      </c>
      <c r="Z49" s="29">
        <v>37352.000002540306</v>
      </c>
      <c r="AA49" s="29">
        <v>22013.000000002343</v>
      </c>
      <c r="AB49" s="29">
        <v>171990.0000011019</v>
      </c>
      <c r="AC49" s="29">
        <v>805889.96133963927</v>
      </c>
      <c r="AD49" s="29">
        <v>1604301.000009242</v>
      </c>
      <c r="AE49" s="29">
        <v>7488129.0003380179</v>
      </c>
      <c r="AF49" s="29">
        <v>12032242.000044042</v>
      </c>
      <c r="AG49" s="29">
        <v>749577.0000002</v>
      </c>
      <c r="AH49" s="29">
        <v>84162</v>
      </c>
      <c r="AI49" s="29">
        <v>271343</v>
      </c>
      <c r="AJ49" s="29">
        <v>1189287.0000002491</v>
      </c>
      <c r="AK49" s="29">
        <v>259529.00000199824</v>
      </c>
      <c r="AL49" s="29">
        <v>4126154.0000973903</v>
      </c>
      <c r="AM49" s="29">
        <v>408299.00000843592</v>
      </c>
      <c r="AN49" s="29">
        <v>370389.00034761272</v>
      </c>
      <c r="AO49" s="29">
        <v>565807.00033025478</v>
      </c>
      <c r="AP49" s="29">
        <v>1555338.0001004096</v>
      </c>
      <c r="AQ49" s="29">
        <v>2362853.0000407435</v>
      </c>
      <c r="AR49" s="29">
        <v>557720.00000010943</v>
      </c>
      <c r="AS49" s="29">
        <v>784021.00000006927</v>
      </c>
      <c r="AT49" s="29">
        <v>493789.00000045606</v>
      </c>
      <c r="AU49" s="29">
        <v>55551.877844156923</v>
      </c>
      <c r="AV49" s="29">
        <v>1.0111669602533191E-7</v>
      </c>
      <c r="AW49" s="29">
        <v>0</v>
      </c>
      <c r="AX49" s="29">
        <v>2064764.0000453508</v>
      </c>
      <c r="AY49" s="29">
        <v>1085343.3001567628</v>
      </c>
      <c r="AZ49" s="29">
        <v>433527.00001854217</v>
      </c>
      <c r="BA49" s="29">
        <v>375578.09506416606</v>
      </c>
      <c r="BB49" s="29">
        <v>352859.00000683143</v>
      </c>
      <c r="BC49" s="29">
        <v>571314.00000338641</v>
      </c>
      <c r="BD49" s="29">
        <v>517585.00012871786</v>
      </c>
      <c r="BE49" s="29">
        <v>265807.54696240864</v>
      </c>
      <c r="BF49" s="29">
        <v>168744.25648564301</v>
      </c>
      <c r="BG49" s="29">
        <v>715655.86360894958</v>
      </c>
      <c r="BH49" s="29">
        <v>4813446.0034558456</v>
      </c>
      <c r="BI49" s="29">
        <v>8163.0000001864964</v>
      </c>
      <c r="BJ49" s="29">
        <v>1964051.3849040046</v>
      </c>
      <c r="BK49" s="29">
        <v>194550.00000003749</v>
      </c>
      <c r="BL49" s="29">
        <v>1502941.6821559595</v>
      </c>
      <c r="BM49" s="29">
        <v>1120597.3729021384</v>
      </c>
      <c r="BN49" s="29">
        <v>679667.88583379413</v>
      </c>
      <c r="BO49" s="29">
        <v>331993.33329932095</v>
      </c>
      <c r="BP49" s="29">
        <v>974702.38189006539</v>
      </c>
      <c r="BQ49" s="29">
        <v>500234.00000323908</v>
      </c>
      <c r="BR49" s="29">
        <v>278238.00000383303</v>
      </c>
      <c r="BS49" s="29">
        <v>0</v>
      </c>
      <c r="BT49" s="59">
        <f t="shared" si="0"/>
        <v>60509801.210245624</v>
      </c>
      <c r="BU49" s="29">
        <v>61516.000000000015</v>
      </c>
      <c r="BV49" s="29">
        <v>0</v>
      </c>
      <c r="BW49" s="29">
        <v>0</v>
      </c>
      <c r="BX49" s="29">
        <v>0</v>
      </c>
      <c r="BY49" s="29">
        <v>1051050</v>
      </c>
      <c r="BZ49" s="29">
        <v>0</v>
      </c>
      <c r="CA49" s="29">
        <v>0</v>
      </c>
      <c r="CB49" s="29">
        <v>0</v>
      </c>
      <c r="CC49" s="29">
        <v>0</v>
      </c>
      <c r="CD49" s="29">
        <v>0</v>
      </c>
      <c r="CE49" s="29">
        <v>0</v>
      </c>
      <c r="CF49" s="29">
        <v>24440.999999999996</v>
      </c>
      <c r="CG49" s="29">
        <v>0</v>
      </c>
      <c r="CH49" s="29">
        <v>0</v>
      </c>
      <c r="CI49" s="29">
        <v>38468.996765885604</v>
      </c>
      <c r="CJ49" s="38">
        <f t="shared" si="2"/>
        <v>61685277.207011513</v>
      </c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  <c r="DR49" s="29"/>
      <c r="DS49" s="29"/>
      <c r="DT49" s="29"/>
      <c r="DU49" s="29"/>
      <c r="DV49" s="29"/>
      <c r="DW49" s="29"/>
      <c r="DX49" s="29"/>
      <c r="DY49" s="29"/>
      <c r="DZ49" s="29"/>
      <c r="EA49" s="29"/>
      <c r="EB49" s="29"/>
      <c r="EC49" s="29"/>
      <c r="ED49" s="29"/>
      <c r="EE49" s="29"/>
      <c r="EF49" s="29"/>
      <c r="EG49" s="29"/>
      <c r="EH49" s="29"/>
      <c r="EI49" s="29"/>
      <c r="EJ49" s="29"/>
      <c r="EK49" s="29"/>
      <c r="EL49" s="29"/>
      <c r="EM49" s="29"/>
      <c r="EN49" s="29"/>
      <c r="EO49" s="29"/>
      <c r="EP49" s="29"/>
      <c r="EQ49" s="29"/>
      <c r="ER49" s="29"/>
      <c r="ES49" s="29"/>
      <c r="ET49" s="29"/>
      <c r="EU49" s="29"/>
      <c r="EV49" s="29"/>
      <c r="EW49" s="29"/>
      <c r="EX49" s="29"/>
      <c r="EY49" s="29"/>
      <c r="EZ49" s="29"/>
      <c r="FA49" s="29"/>
      <c r="FB49" s="29"/>
      <c r="FC49" s="29"/>
      <c r="FD49" s="29"/>
      <c r="FE49" s="29"/>
      <c r="FF49" s="29"/>
      <c r="FG49" s="29"/>
      <c r="FH49" s="29"/>
      <c r="FI49" s="29"/>
      <c r="FJ49" s="29"/>
      <c r="FK49" s="29"/>
      <c r="FL49" s="29"/>
      <c r="FM49" s="29"/>
      <c r="FN49" s="29"/>
      <c r="FO49" s="29"/>
      <c r="FP49" s="29"/>
      <c r="FQ49" s="29"/>
      <c r="FR49" s="29"/>
      <c r="FS49" s="29"/>
      <c r="FT49" s="29"/>
      <c r="FU49" s="29"/>
      <c r="FV49" s="29"/>
      <c r="FW49" s="29"/>
      <c r="FX49" s="29"/>
    </row>
    <row r="50" spans="1:180" x14ac:dyDescent="0.2">
      <c r="A50" s="1" t="s">
        <v>54</v>
      </c>
      <c r="B50" s="29" t="s">
        <v>171</v>
      </c>
      <c r="C50" s="29">
        <v>0</v>
      </c>
      <c r="D50" s="29">
        <v>0</v>
      </c>
      <c r="E50" s="29">
        <v>0</v>
      </c>
      <c r="F50" s="29">
        <v>0</v>
      </c>
      <c r="G50" s="29">
        <v>0</v>
      </c>
      <c r="H50" s="29">
        <v>0</v>
      </c>
      <c r="I50" s="29">
        <v>0</v>
      </c>
      <c r="J50" s="29">
        <v>0</v>
      </c>
      <c r="K50" s="29">
        <v>0</v>
      </c>
      <c r="L50" s="29">
        <v>0</v>
      </c>
      <c r="M50" s="29">
        <v>0</v>
      </c>
      <c r="N50" s="29">
        <v>0</v>
      </c>
      <c r="O50" s="29">
        <v>0</v>
      </c>
      <c r="P50" s="29">
        <v>0</v>
      </c>
      <c r="Q50" s="29">
        <v>0</v>
      </c>
      <c r="R50" s="29">
        <v>0</v>
      </c>
      <c r="S50" s="29">
        <v>0</v>
      </c>
      <c r="T50" s="29">
        <v>0</v>
      </c>
      <c r="U50" s="29">
        <v>0</v>
      </c>
      <c r="V50" s="29">
        <v>0</v>
      </c>
      <c r="W50" s="29">
        <v>0</v>
      </c>
      <c r="X50" s="29">
        <v>0</v>
      </c>
      <c r="Y50" s="29">
        <v>0</v>
      </c>
      <c r="Z50" s="29">
        <v>0</v>
      </c>
      <c r="AA50" s="29">
        <v>0</v>
      </c>
      <c r="AB50" s="29">
        <v>0</v>
      </c>
      <c r="AC50" s="29">
        <v>0</v>
      </c>
      <c r="AD50" s="29">
        <v>0</v>
      </c>
      <c r="AE50" s="29">
        <v>0</v>
      </c>
      <c r="AF50" s="29">
        <v>0</v>
      </c>
      <c r="AG50" s="29">
        <v>0</v>
      </c>
      <c r="AH50" s="29">
        <v>0</v>
      </c>
      <c r="AI50" s="29">
        <v>0</v>
      </c>
      <c r="AJ50" s="29">
        <v>0</v>
      </c>
      <c r="AK50" s="29">
        <v>0</v>
      </c>
      <c r="AL50" s="29">
        <v>0</v>
      </c>
      <c r="AM50" s="29">
        <v>0</v>
      </c>
      <c r="AN50" s="29">
        <v>0</v>
      </c>
      <c r="AO50" s="29">
        <v>0</v>
      </c>
      <c r="AP50" s="29">
        <v>0</v>
      </c>
      <c r="AQ50" s="29">
        <v>0</v>
      </c>
      <c r="AR50" s="29">
        <v>0</v>
      </c>
      <c r="AS50" s="29">
        <v>0</v>
      </c>
      <c r="AT50" s="29">
        <v>0</v>
      </c>
      <c r="AU50" s="29">
        <v>0</v>
      </c>
      <c r="AV50" s="29">
        <v>0</v>
      </c>
      <c r="AW50" s="29">
        <v>0</v>
      </c>
      <c r="AX50" s="29">
        <v>0</v>
      </c>
      <c r="AY50" s="29">
        <v>0</v>
      </c>
      <c r="AZ50" s="29">
        <v>0</v>
      </c>
      <c r="BA50" s="29">
        <v>0</v>
      </c>
      <c r="BB50" s="29">
        <v>0</v>
      </c>
      <c r="BC50" s="29">
        <v>0</v>
      </c>
      <c r="BD50" s="29">
        <v>0</v>
      </c>
      <c r="BE50" s="29">
        <v>0</v>
      </c>
      <c r="BF50" s="29">
        <v>0</v>
      </c>
      <c r="BG50" s="29">
        <v>0</v>
      </c>
      <c r="BH50" s="29">
        <v>0</v>
      </c>
      <c r="BI50" s="29">
        <v>0</v>
      </c>
      <c r="BJ50" s="29">
        <v>0</v>
      </c>
      <c r="BK50" s="29">
        <v>0</v>
      </c>
      <c r="BL50" s="29">
        <v>0</v>
      </c>
      <c r="BM50" s="29">
        <v>0</v>
      </c>
      <c r="BN50" s="29">
        <v>0</v>
      </c>
      <c r="BO50" s="29">
        <v>0</v>
      </c>
      <c r="BP50" s="29">
        <v>0</v>
      </c>
      <c r="BQ50" s="29">
        <v>0</v>
      </c>
      <c r="BR50" s="29">
        <v>0</v>
      </c>
      <c r="BS50" s="29">
        <v>0</v>
      </c>
      <c r="BT50" s="59">
        <f t="shared" si="0"/>
        <v>0</v>
      </c>
      <c r="BU50" s="29">
        <v>82712519</v>
      </c>
      <c r="BV50" s="29">
        <v>0</v>
      </c>
      <c r="BW50" s="29">
        <v>0</v>
      </c>
      <c r="BX50" s="29">
        <v>0</v>
      </c>
      <c r="BY50" s="29">
        <v>0</v>
      </c>
      <c r="BZ50" s="29">
        <v>0</v>
      </c>
      <c r="CA50" s="29">
        <v>0</v>
      </c>
      <c r="CB50" s="29">
        <v>0</v>
      </c>
      <c r="CC50" s="29">
        <v>0</v>
      </c>
      <c r="CD50" s="29">
        <v>0</v>
      </c>
      <c r="CE50" s="29">
        <v>0</v>
      </c>
      <c r="CF50" s="29">
        <v>38723.999999999993</v>
      </c>
      <c r="CG50" s="29">
        <v>0</v>
      </c>
      <c r="CH50" s="29">
        <v>0</v>
      </c>
      <c r="CI50" s="29">
        <v>0</v>
      </c>
      <c r="CJ50" s="38">
        <f t="shared" si="2"/>
        <v>82751243</v>
      </c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  <c r="DR50" s="29"/>
      <c r="DS50" s="29"/>
      <c r="DT50" s="29"/>
      <c r="DU50" s="29"/>
      <c r="DV50" s="29"/>
      <c r="DW50" s="29"/>
      <c r="DX50" s="29"/>
      <c r="DY50" s="29"/>
      <c r="DZ50" s="29"/>
      <c r="EA50" s="29"/>
      <c r="EB50" s="29"/>
      <c r="EC50" s="29"/>
      <c r="ED50" s="29"/>
      <c r="EE50" s="29"/>
      <c r="EF50" s="29"/>
      <c r="EG50" s="29"/>
      <c r="EH50" s="29"/>
      <c r="EI50" s="29"/>
      <c r="EJ50" s="29"/>
      <c r="EK50" s="29"/>
      <c r="EL50" s="29"/>
      <c r="EM50" s="29"/>
      <c r="EN50" s="29"/>
      <c r="EO50" s="29"/>
      <c r="EP50" s="29"/>
      <c r="EQ50" s="29"/>
      <c r="ER50" s="29"/>
      <c r="ES50" s="29"/>
      <c r="ET50" s="29"/>
      <c r="EU50" s="29"/>
      <c r="EV50" s="29"/>
      <c r="EW50" s="29"/>
      <c r="EX50" s="29"/>
      <c r="EY50" s="29"/>
      <c r="EZ50" s="29"/>
      <c r="FA50" s="29"/>
      <c r="FB50" s="29"/>
      <c r="FC50" s="29"/>
      <c r="FD50" s="29"/>
      <c r="FE50" s="29"/>
      <c r="FF50" s="29"/>
      <c r="FG50" s="29"/>
      <c r="FH50" s="29"/>
      <c r="FI50" s="29"/>
      <c r="FJ50" s="29"/>
      <c r="FK50" s="29"/>
      <c r="FL50" s="29"/>
      <c r="FM50" s="29"/>
      <c r="FN50" s="29"/>
      <c r="FO50" s="29"/>
      <c r="FP50" s="29"/>
      <c r="FQ50" s="29"/>
      <c r="FR50" s="29"/>
      <c r="FS50" s="29"/>
      <c r="FT50" s="29"/>
      <c r="FU50" s="29"/>
      <c r="FV50" s="29"/>
      <c r="FW50" s="29"/>
      <c r="FX50" s="29"/>
    </row>
    <row r="51" spans="1:180" x14ac:dyDescent="0.2">
      <c r="A51" s="1" t="s">
        <v>55</v>
      </c>
      <c r="B51" s="29" t="s">
        <v>172</v>
      </c>
      <c r="C51" s="29">
        <v>0</v>
      </c>
      <c r="D51" s="29">
        <v>0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29">
        <v>0</v>
      </c>
      <c r="K51" s="29">
        <v>0</v>
      </c>
      <c r="L51" s="29">
        <v>0</v>
      </c>
      <c r="M51" s="29">
        <v>0</v>
      </c>
      <c r="N51" s="29">
        <v>0</v>
      </c>
      <c r="O51" s="29">
        <v>0</v>
      </c>
      <c r="P51" s="29">
        <v>0</v>
      </c>
      <c r="Q51" s="29">
        <v>0</v>
      </c>
      <c r="R51" s="29">
        <v>0</v>
      </c>
      <c r="S51" s="29">
        <v>0</v>
      </c>
      <c r="T51" s="29">
        <v>0</v>
      </c>
      <c r="U51" s="29">
        <v>0</v>
      </c>
      <c r="V51" s="29">
        <v>0</v>
      </c>
      <c r="W51" s="29">
        <v>0</v>
      </c>
      <c r="X51" s="29">
        <v>0</v>
      </c>
      <c r="Y51" s="29">
        <v>0</v>
      </c>
      <c r="Z51" s="29">
        <v>0</v>
      </c>
      <c r="AA51" s="29">
        <v>0</v>
      </c>
      <c r="AB51" s="29">
        <v>0</v>
      </c>
      <c r="AC51" s="29">
        <v>0</v>
      </c>
      <c r="AD51" s="29">
        <v>0</v>
      </c>
      <c r="AE51" s="29">
        <v>0</v>
      </c>
      <c r="AF51" s="29">
        <v>0</v>
      </c>
      <c r="AG51" s="29">
        <v>0</v>
      </c>
      <c r="AH51" s="29">
        <v>0</v>
      </c>
      <c r="AI51" s="29">
        <v>0</v>
      </c>
      <c r="AJ51" s="29">
        <v>0</v>
      </c>
      <c r="AK51" s="29">
        <v>0</v>
      </c>
      <c r="AL51" s="29">
        <v>0</v>
      </c>
      <c r="AM51" s="29">
        <v>0</v>
      </c>
      <c r="AN51" s="29">
        <v>0</v>
      </c>
      <c r="AO51" s="29">
        <v>0</v>
      </c>
      <c r="AP51" s="29">
        <v>0</v>
      </c>
      <c r="AQ51" s="29">
        <v>0</v>
      </c>
      <c r="AR51" s="29">
        <v>0</v>
      </c>
      <c r="AS51" s="29">
        <v>0</v>
      </c>
      <c r="AT51" s="29">
        <v>0</v>
      </c>
      <c r="AU51" s="29">
        <v>0</v>
      </c>
      <c r="AV51" s="29">
        <v>0</v>
      </c>
      <c r="AW51" s="29">
        <v>0</v>
      </c>
      <c r="AX51" s="29">
        <v>0</v>
      </c>
      <c r="AY51" s="29">
        <v>0</v>
      </c>
      <c r="AZ51" s="29">
        <v>0</v>
      </c>
      <c r="BA51" s="29">
        <v>0</v>
      </c>
      <c r="BB51" s="29">
        <v>0</v>
      </c>
      <c r="BC51" s="29">
        <v>0</v>
      </c>
      <c r="BD51" s="29">
        <v>0</v>
      </c>
      <c r="BE51" s="29">
        <v>0</v>
      </c>
      <c r="BF51" s="29">
        <v>0</v>
      </c>
      <c r="BG51" s="29">
        <v>0</v>
      </c>
      <c r="BH51" s="29">
        <v>0</v>
      </c>
      <c r="BI51" s="29">
        <v>0</v>
      </c>
      <c r="BJ51" s="29">
        <v>0</v>
      </c>
      <c r="BK51" s="29">
        <v>0</v>
      </c>
      <c r="BL51" s="29">
        <v>0</v>
      </c>
      <c r="BM51" s="29">
        <v>0</v>
      </c>
      <c r="BN51" s="29">
        <v>0</v>
      </c>
      <c r="BO51" s="29">
        <v>0</v>
      </c>
      <c r="BP51" s="29">
        <v>0</v>
      </c>
      <c r="BQ51" s="29">
        <v>0</v>
      </c>
      <c r="BR51" s="29">
        <v>0</v>
      </c>
      <c r="BS51" s="29">
        <v>0</v>
      </c>
      <c r="BT51" s="59">
        <f t="shared" si="0"/>
        <v>0</v>
      </c>
      <c r="BU51" s="29">
        <v>117132033</v>
      </c>
      <c r="BV51" s="29">
        <v>0</v>
      </c>
      <c r="BW51" s="29">
        <v>0</v>
      </c>
      <c r="BX51" s="29">
        <v>0</v>
      </c>
      <c r="BY51" s="29">
        <v>0</v>
      </c>
      <c r="BZ51" s="29">
        <v>0</v>
      </c>
      <c r="CA51" s="29">
        <v>0</v>
      </c>
      <c r="CB51" s="29">
        <v>0</v>
      </c>
      <c r="CC51" s="29">
        <v>0</v>
      </c>
      <c r="CD51" s="29">
        <v>0</v>
      </c>
      <c r="CE51" s="29">
        <v>0</v>
      </c>
      <c r="CF51" s="29">
        <v>0</v>
      </c>
      <c r="CG51" s="29">
        <v>0</v>
      </c>
      <c r="CH51" s="29">
        <v>0</v>
      </c>
      <c r="CI51" s="29">
        <v>0</v>
      </c>
      <c r="CJ51" s="38">
        <f t="shared" si="2"/>
        <v>117132033</v>
      </c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  <c r="DR51" s="29"/>
      <c r="DS51" s="29"/>
      <c r="DT51" s="29"/>
      <c r="DU51" s="29"/>
      <c r="DV51" s="29"/>
      <c r="DW51" s="29"/>
      <c r="DX51" s="29"/>
      <c r="DY51" s="29"/>
      <c r="DZ51" s="29"/>
      <c r="EA51" s="29"/>
      <c r="EB51" s="29"/>
      <c r="EC51" s="29"/>
      <c r="ED51" s="29"/>
      <c r="EE51" s="29"/>
      <c r="EF51" s="29"/>
      <c r="EG51" s="29"/>
      <c r="EH51" s="29"/>
      <c r="EI51" s="29"/>
      <c r="EJ51" s="29"/>
      <c r="EK51" s="29"/>
      <c r="EL51" s="29"/>
      <c r="EM51" s="29"/>
      <c r="EN51" s="29"/>
      <c r="EO51" s="29"/>
      <c r="EP51" s="29"/>
      <c r="EQ51" s="29"/>
      <c r="ER51" s="29"/>
      <c r="ES51" s="29"/>
      <c r="ET51" s="29"/>
      <c r="EU51" s="29"/>
      <c r="EV51" s="29"/>
      <c r="EW51" s="29"/>
      <c r="EX51" s="29"/>
      <c r="EY51" s="29"/>
      <c r="EZ51" s="29"/>
      <c r="FA51" s="29"/>
      <c r="FB51" s="29"/>
      <c r="FC51" s="29"/>
      <c r="FD51" s="29"/>
      <c r="FE51" s="29"/>
      <c r="FF51" s="29"/>
      <c r="FG51" s="29"/>
      <c r="FH51" s="29"/>
      <c r="FI51" s="29"/>
      <c r="FJ51" s="29"/>
      <c r="FK51" s="29"/>
      <c r="FL51" s="29"/>
      <c r="FM51" s="29"/>
      <c r="FN51" s="29"/>
      <c r="FO51" s="29"/>
      <c r="FP51" s="29"/>
      <c r="FQ51" s="29"/>
      <c r="FR51" s="29"/>
      <c r="FS51" s="29"/>
      <c r="FT51" s="29"/>
      <c r="FU51" s="29"/>
      <c r="FV51" s="29"/>
      <c r="FW51" s="29"/>
      <c r="FX51" s="29"/>
    </row>
    <row r="52" spans="1:180" x14ac:dyDescent="0.2">
      <c r="A52" s="1" t="s">
        <v>56</v>
      </c>
      <c r="B52" s="29" t="s">
        <v>173</v>
      </c>
      <c r="C52" s="29">
        <v>97280.732208478148</v>
      </c>
      <c r="D52" s="29">
        <v>39943.071887009763</v>
      </c>
      <c r="E52" s="29">
        <v>5723.5142421984419</v>
      </c>
      <c r="F52" s="29">
        <v>188343.01849167747</v>
      </c>
      <c r="G52" s="29">
        <v>280657.88911644038</v>
      </c>
      <c r="H52" s="29">
        <v>21377.591718374431</v>
      </c>
      <c r="I52" s="29">
        <v>15795.55759053793</v>
      </c>
      <c r="J52" s="29">
        <v>7653.0404448012605</v>
      </c>
      <c r="K52" s="29">
        <v>22881.03231205701</v>
      </c>
      <c r="L52" s="29">
        <v>68637.020268302615</v>
      </c>
      <c r="M52" s="29">
        <v>191835.77505319141</v>
      </c>
      <c r="N52" s="29">
        <v>1321820.2706994524</v>
      </c>
      <c r="O52" s="29">
        <v>28426.611851025733</v>
      </c>
      <c r="P52" s="29">
        <v>55593.064814920974</v>
      </c>
      <c r="Q52" s="29">
        <v>3206.7384636448919</v>
      </c>
      <c r="R52" s="29">
        <v>60443.376542343649</v>
      </c>
      <c r="S52" s="29">
        <v>144591.59073098403</v>
      </c>
      <c r="T52" s="29">
        <v>62748.956861210099</v>
      </c>
      <c r="U52" s="29">
        <v>569762.96155309363</v>
      </c>
      <c r="V52" s="29">
        <v>48412.195733113273</v>
      </c>
      <c r="W52" s="29">
        <v>12355.755697144545</v>
      </c>
      <c r="X52" s="29">
        <v>177234.92416325898</v>
      </c>
      <c r="Y52" s="29">
        <v>140790.17913957703</v>
      </c>
      <c r="Z52" s="29">
        <v>4319699.9244815763</v>
      </c>
      <c r="AA52" s="29">
        <v>243373.26787534344</v>
      </c>
      <c r="AB52" s="29">
        <v>728086.46778047492</v>
      </c>
      <c r="AC52" s="29">
        <v>552087.72530163638</v>
      </c>
      <c r="AD52" s="29">
        <v>489652.97427626979</v>
      </c>
      <c r="AE52" s="29">
        <v>5834267.382201843</v>
      </c>
      <c r="AF52" s="29">
        <v>2296539.7809582846</v>
      </c>
      <c r="AG52" s="29">
        <v>561907.6105185037</v>
      </c>
      <c r="AH52" s="29">
        <v>538598.73724250949</v>
      </c>
      <c r="AI52" s="29">
        <v>27420.345963072054</v>
      </c>
      <c r="AJ52" s="29">
        <v>1648881.031791002</v>
      </c>
      <c r="AK52" s="29">
        <v>164200.02643242202</v>
      </c>
      <c r="AL52" s="29">
        <v>771807.25165278744</v>
      </c>
      <c r="AM52" s="29">
        <v>379587.50522053853</v>
      </c>
      <c r="AN52" s="29">
        <v>413913.49186481023</v>
      </c>
      <c r="AO52" s="29">
        <v>460522.77882302186</v>
      </c>
      <c r="AP52" s="29">
        <v>3834467.8487512222</v>
      </c>
      <c r="AQ52" s="29">
        <v>1416872.5307495464</v>
      </c>
      <c r="AR52" s="29">
        <v>224563.73962400443</v>
      </c>
      <c r="AS52" s="29">
        <v>155593.10417458368</v>
      </c>
      <c r="AT52" s="29">
        <v>431025.1096732791</v>
      </c>
      <c r="AU52" s="29">
        <v>690298.77357535635</v>
      </c>
      <c r="AV52" s="29">
        <v>66180.422685109617</v>
      </c>
      <c r="AW52" s="29">
        <v>19580.96055091438</v>
      </c>
      <c r="AX52" s="29">
        <v>2816179.2303954908</v>
      </c>
      <c r="AY52" s="29">
        <v>3388768.2842570655</v>
      </c>
      <c r="AZ52" s="29">
        <v>458206.32527033566</v>
      </c>
      <c r="BA52" s="29">
        <v>1880.9294282789697</v>
      </c>
      <c r="BB52" s="29">
        <v>996773.96272608428</v>
      </c>
      <c r="BC52" s="29">
        <v>1233237.2473951036</v>
      </c>
      <c r="BD52" s="29">
        <v>2270375.8311560894</v>
      </c>
      <c r="BE52" s="29">
        <v>992218.11410202738</v>
      </c>
      <c r="BF52" s="29">
        <v>14354.066002751564</v>
      </c>
      <c r="BG52" s="29">
        <v>3324315.6951203211</v>
      </c>
      <c r="BH52" s="29">
        <v>1096799.7272836834</v>
      </c>
      <c r="BI52" s="29">
        <v>43401.393642383759</v>
      </c>
      <c r="BJ52" s="29">
        <v>709906.08681763685</v>
      </c>
      <c r="BK52" s="29">
        <v>107934.31912828761</v>
      </c>
      <c r="BL52" s="29">
        <v>402601.54523121915</v>
      </c>
      <c r="BM52" s="29">
        <v>278272.14130344678</v>
      </c>
      <c r="BN52" s="29">
        <v>482977.65744195244</v>
      </c>
      <c r="BO52" s="29">
        <v>250400.04559597262</v>
      </c>
      <c r="BP52" s="29">
        <v>434018.63054474635</v>
      </c>
      <c r="BQ52" s="29">
        <v>127692.2830642742</v>
      </c>
      <c r="BR52" s="29">
        <v>284036.83631860814</v>
      </c>
      <c r="BS52" s="29">
        <v>0</v>
      </c>
      <c r="BT52" s="59">
        <f t="shared" si="0"/>
        <v>49548994.013976708</v>
      </c>
      <c r="BU52" s="29">
        <v>511562.54135491553</v>
      </c>
      <c r="BV52" s="29">
        <v>0</v>
      </c>
      <c r="BW52" s="29">
        <v>0</v>
      </c>
      <c r="BX52" s="29">
        <v>0</v>
      </c>
      <c r="BY52" s="29">
        <v>0</v>
      </c>
      <c r="BZ52" s="29">
        <v>1886712.8320316107</v>
      </c>
      <c r="CA52" s="29">
        <v>729019.63349946449</v>
      </c>
      <c r="CB52" s="29">
        <v>0</v>
      </c>
      <c r="CC52" s="29">
        <v>0</v>
      </c>
      <c r="CD52" s="29">
        <v>64706</v>
      </c>
      <c r="CE52" s="29">
        <v>0</v>
      </c>
      <c r="CF52" s="29">
        <v>1293555</v>
      </c>
      <c r="CG52" s="29">
        <v>0</v>
      </c>
      <c r="CH52" s="29">
        <v>0</v>
      </c>
      <c r="CI52" s="29">
        <v>9158439.5255495161</v>
      </c>
      <c r="CJ52" s="38">
        <f t="shared" si="2"/>
        <v>63192989.546412215</v>
      </c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  <c r="DR52" s="29"/>
      <c r="DS52" s="29"/>
      <c r="DT52" s="29"/>
      <c r="DU52" s="29"/>
      <c r="DV52" s="29"/>
      <c r="DW52" s="29"/>
      <c r="DX52" s="29"/>
      <c r="DY52" s="29"/>
      <c r="DZ52" s="29"/>
      <c r="EA52" s="29"/>
      <c r="EB52" s="29"/>
      <c r="EC52" s="29"/>
      <c r="ED52" s="29"/>
      <c r="EE52" s="29"/>
      <c r="EF52" s="29"/>
      <c r="EG52" s="29"/>
      <c r="EH52" s="29"/>
      <c r="EI52" s="29"/>
      <c r="EJ52" s="29"/>
      <c r="EK52" s="29"/>
      <c r="EL52" s="29"/>
      <c r="EM52" s="29"/>
      <c r="EN52" s="29"/>
      <c r="EO52" s="29"/>
      <c r="EP52" s="29"/>
      <c r="EQ52" s="29"/>
      <c r="ER52" s="29"/>
      <c r="ES52" s="29"/>
      <c r="ET52" s="29"/>
      <c r="EU52" s="29"/>
      <c r="EV52" s="29"/>
      <c r="EW52" s="29"/>
      <c r="EX52" s="29"/>
      <c r="EY52" s="29"/>
      <c r="EZ52" s="29"/>
      <c r="FA52" s="29"/>
      <c r="FB52" s="29"/>
      <c r="FC52" s="29"/>
      <c r="FD52" s="29"/>
      <c r="FE52" s="29"/>
      <c r="FF52" s="29"/>
      <c r="FG52" s="29"/>
      <c r="FH52" s="29"/>
      <c r="FI52" s="29"/>
      <c r="FJ52" s="29"/>
      <c r="FK52" s="29"/>
      <c r="FL52" s="29"/>
      <c r="FM52" s="29"/>
      <c r="FN52" s="29"/>
      <c r="FO52" s="29"/>
      <c r="FP52" s="29"/>
      <c r="FQ52" s="29"/>
      <c r="FR52" s="29"/>
      <c r="FS52" s="29"/>
      <c r="FT52" s="29"/>
      <c r="FU52" s="29"/>
      <c r="FV52" s="29"/>
      <c r="FW52" s="29"/>
      <c r="FX52" s="29"/>
    </row>
    <row r="53" spans="1:180" x14ac:dyDescent="0.2">
      <c r="A53" s="1" t="s">
        <v>57</v>
      </c>
      <c r="B53" s="29" t="s">
        <v>174</v>
      </c>
      <c r="C53" s="29">
        <v>26898.132783992896</v>
      </c>
      <c r="D53" s="29">
        <v>7751.8267578279674</v>
      </c>
      <c r="E53" s="29">
        <v>9020.4644911655614</v>
      </c>
      <c r="F53" s="29">
        <v>965069.25432213396</v>
      </c>
      <c r="G53" s="29">
        <v>631191.39516573062</v>
      </c>
      <c r="H53" s="29">
        <v>3345.7441408992181</v>
      </c>
      <c r="I53" s="29">
        <v>5629.6215889781597</v>
      </c>
      <c r="J53" s="29">
        <v>12393.601448725103</v>
      </c>
      <c r="K53" s="29">
        <v>73737.645366115059</v>
      </c>
      <c r="L53" s="29">
        <v>12473.826127632979</v>
      </c>
      <c r="M53" s="29">
        <v>85792.638186494645</v>
      </c>
      <c r="N53" s="29">
        <v>255429.910271951</v>
      </c>
      <c r="O53" s="29">
        <v>7808.6449710825264</v>
      </c>
      <c r="P53" s="29">
        <v>46451.594156946725</v>
      </c>
      <c r="Q53" s="29">
        <v>35.85202779820915</v>
      </c>
      <c r="R53" s="29">
        <v>89186.887389116499</v>
      </c>
      <c r="S53" s="29">
        <v>29727.33979446362</v>
      </c>
      <c r="T53" s="29">
        <v>31872.750424541082</v>
      </c>
      <c r="U53" s="29">
        <v>2692909.7660170952</v>
      </c>
      <c r="V53" s="29">
        <v>5919.1275200273767</v>
      </c>
      <c r="W53" s="29">
        <v>7669.5045407527186</v>
      </c>
      <c r="X53" s="29">
        <v>33471.086376281768</v>
      </c>
      <c r="Y53" s="29">
        <v>44361.902141655031</v>
      </c>
      <c r="Z53" s="29">
        <v>363397.52832378313</v>
      </c>
      <c r="AA53" s="29">
        <v>200224.46380662016</v>
      </c>
      <c r="AB53" s="29">
        <v>1569665.3347055977</v>
      </c>
      <c r="AC53" s="29">
        <v>20383026.399316747</v>
      </c>
      <c r="AD53" s="29">
        <v>97016.561197190837</v>
      </c>
      <c r="AE53" s="29">
        <v>1858406.6543911828</v>
      </c>
      <c r="AF53" s="29">
        <v>514798.2499022652</v>
      </c>
      <c r="AG53" s="29">
        <v>197166.66889697569</v>
      </c>
      <c r="AH53" s="29">
        <v>99076.427370586549</v>
      </c>
      <c r="AI53" s="29">
        <v>276.43668825197858</v>
      </c>
      <c r="AJ53" s="29">
        <v>780116.49289273459</v>
      </c>
      <c r="AK53" s="29">
        <v>389074.37475374865</v>
      </c>
      <c r="AL53" s="29">
        <v>486806.23264753784</v>
      </c>
      <c r="AM53" s="29">
        <v>61530.364759265736</v>
      </c>
      <c r="AN53" s="29">
        <v>230904.55987112084</v>
      </c>
      <c r="AO53" s="29">
        <v>915751.27783485176</v>
      </c>
      <c r="AP53" s="29">
        <v>987554.14637761959</v>
      </c>
      <c r="AQ53" s="29">
        <v>80081.331393174594</v>
      </c>
      <c r="AR53" s="29">
        <v>19513.353390606877</v>
      </c>
      <c r="AS53" s="29">
        <v>10101.336222493443</v>
      </c>
      <c r="AT53" s="29">
        <v>187985.24205738527</v>
      </c>
      <c r="AU53" s="29">
        <v>53594.102361535122</v>
      </c>
      <c r="AV53" s="29">
        <v>909.53615607324787</v>
      </c>
      <c r="AW53" s="29">
        <v>0</v>
      </c>
      <c r="AX53" s="29">
        <v>549956.97272787208</v>
      </c>
      <c r="AY53" s="29">
        <v>3503467.4043958192</v>
      </c>
      <c r="AZ53" s="29">
        <v>75242.660016786889</v>
      </c>
      <c r="BA53" s="29">
        <v>1.2000673428363868</v>
      </c>
      <c r="BB53" s="29">
        <v>8889.1055032792647</v>
      </c>
      <c r="BC53" s="29">
        <v>553456.52684519498</v>
      </c>
      <c r="BD53" s="29">
        <v>385711.81747117103</v>
      </c>
      <c r="BE53" s="29">
        <v>116327.33433187517</v>
      </c>
      <c r="BF53" s="29">
        <v>61.822379187222246</v>
      </c>
      <c r="BG53" s="29">
        <v>366368.28450768499</v>
      </c>
      <c r="BH53" s="29">
        <v>729291.03779703402</v>
      </c>
      <c r="BI53" s="29">
        <v>3548.01785048486</v>
      </c>
      <c r="BJ53" s="29">
        <v>418211.69380764978</v>
      </c>
      <c r="BK53" s="29">
        <v>41119.132812226017</v>
      </c>
      <c r="BL53" s="29">
        <v>67766.20064962472</v>
      </c>
      <c r="BM53" s="29">
        <v>142822.48783614486</v>
      </c>
      <c r="BN53" s="29">
        <v>87961.1074885298</v>
      </c>
      <c r="BO53" s="29">
        <v>97277.788825748386</v>
      </c>
      <c r="BP53" s="29">
        <v>125843.45621501669</v>
      </c>
      <c r="BQ53" s="29">
        <v>6851.4520261865355</v>
      </c>
      <c r="BR53" s="29">
        <v>17606.736072674143</v>
      </c>
      <c r="BS53" s="29">
        <v>0</v>
      </c>
      <c r="BT53" s="59">
        <f t="shared" si="0"/>
        <v>41862907.830956288</v>
      </c>
      <c r="BU53" s="29">
        <v>411967.00000000006</v>
      </c>
      <c r="BV53" s="29">
        <v>0</v>
      </c>
      <c r="BW53" s="29">
        <v>0</v>
      </c>
      <c r="BX53" s="29">
        <v>0</v>
      </c>
      <c r="BY53" s="29">
        <v>615085</v>
      </c>
      <c r="BZ53" s="29">
        <v>0</v>
      </c>
      <c r="CA53" s="29">
        <v>0</v>
      </c>
      <c r="CB53" s="29">
        <v>0</v>
      </c>
      <c r="CC53" s="29">
        <v>0</v>
      </c>
      <c r="CD53" s="29">
        <v>1503774.8005048998</v>
      </c>
      <c r="CE53" s="29">
        <v>0</v>
      </c>
      <c r="CF53" s="29">
        <v>638658</v>
      </c>
      <c r="CG53" s="29">
        <v>0</v>
      </c>
      <c r="CH53" s="29">
        <v>2352</v>
      </c>
      <c r="CI53" s="29">
        <v>17861665.809403073</v>
      </c>
      <c r="CJ53" s="38">
        <f t="shared" si="2"/>
        <v>62896410.440864265</v>
      </c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29"/>
      <c r="DG53" s="29"/>
      <c r="DH53" s="29"/>
      <c r="DI53" s="29"/>
      <c r="DJ53" s="29"/>
      <c r="DK53" s="29"/>
      <c r="DL53" s="29"/>
      <c r="DM53" s="29"/>
      <c r="DN53" s="29"/>
      <c r="DO53" s="29"/>
      <c r="DP53" s="29"/>
      <c r="DQ53" s="29"/>
      <c r="DR53" s="29"/>
      <c r="DS53" s="29"/>
      <c r="DT53" s="29"/>
      <c r="DU53" s="29"/>
      <c r="DV53" s="29"/>
      <c r="DW53" s="29"/>
      <c r="DX53" s="29"/>
      <c r="DY53" s="29"/>
      <c r="DZ53" s="29"/>
      <c r="EA53" s="29"/>
      <c r="EB53" s="29"/>
      <c r="EC53" s="29"/>
      <c r="ED53" s="29"/>
      <c r="EE53" s="29"/>
      <c r="EF53" s="29"/>
      <c r="EG53" s="29"/>
      <c r="EH53" s="29"/>
      <c r="EI53" s="29"/>
      <c r="EJ53" s="29"/>
      <c r="EK53" s="29"/>
      <c r="EL53" s="29"/>
      <c r="EM53" s="29"/>
      <c r="EN53" s="29"/>
      <c r="EO53" s="29"/>
      <c r="EP53" s="29"/>
      <c r="EQ53" s="29"/>
      <c r="ER53" s="29"/>
      <c r="ES53" s="29"/>
      <c r="ET53" s="29"/>
      <c r="EU53" s="29"/>
      <c r="EV53" s="29"/>
      <c r="EW53" s="29"/>
      <c r="EX53" s="29"/>
      <c r="EY53" s="29"/>
      <c r="EZ53" s="29"/>
      <c r="FA53" s="29"/>
      <c r="FB53" s="29"/>
      <c r="FC53" s="29"/>
      <c r="FD53" s="29"/>
      <c r="FE53" s="29"/>
      <c r="FF53" s="29"/>
      <c r="FG53" s="29"/>
      <c r="FH53" s="29"/>
      <c r="FI53" s="29"/>
      <c r="FJ53" s="29"/>
      <c r="FK53" s="29"/>
      <c r="FL53" s="29"/>
      <c r="FM53" s="29"/>
      <c r="FN53" s="29"/>
      <c r="FO53" s="29"/>
      <c r="FP53" s="29"/>
      <c r="FQ53" s="29"/>
      <c r="FR53" s="29"/>
      <c r="FS53" s="29"/>
      <c r="FT53" s="29"/>
      <c r="FU53" s="29"/>
      <c r="FV53" s="29"/>
      <c r="FW53" s="29"/>
      <c r="FX53" s="29"/>
    </row>
    <row r="54" spans="1:180" x14ac:dyDescent="0.2">
      <c r="A54" s="1" t="s">
        <v>58</v>
      </c>
      <c r="B54" s="29" t="s">
        <v>175</v>
      </c>
      <c r="C54" s="29">
        <v>1.8765377935646855E-3</v>
      </c>
      <c r="D54" s="29">
        <v>0</v>
      </c>
      <c r="E54" s="29">
        <v>0</v>
      </c>
      <c r="F54" s="29">
        <v>4.0007675515426567E-5</v>
      </c>
      <c r="G54" s="29">
        <v>1.8611392837885259E-2</v>
      </c>
      <c r="H54" s="29">
        <v>3.026358387878045E-4</v>
      </c>
      <c r="I54" s="29">
        <v>4.1643544914279559E-4</v>
      </c>
      <c r="J54" s="29">
        <v>2.0273222772850489E-3</v>
      </c>
      <c r="K54" s="29">
        <v>1.0706854121438457E-2</v>
      </c>
      <c r="L54" s="29">
        <v>4.3119383611070852E-5</v>
      </c>
      <c r="M54" s="29">
        <v>3.6150491066011495E-2</v>
      </c>
      <c r="N54" s="29">
        <v>8.2316859244337237E-2</v>
      </c>
      <c r="O54" s="29">
        <v>5.9425623091702824E-3</v>
      </c>
      <c r="P54" s="29">
        <v>4.40706772288821E-3</v>
      </c>
      <c r="Q54" s="29">
        <v>3.8994147735702423E-4</v>
      </c>
      <c r="R54" s="29">
        <v>1.4762832265192401E-2</v>
      </c>
      <c r="S54" s="29">
        <v>8.6549048972250232E-3</v>
      </c>
      <c r="T54" s="29">
        <v>3.0438728591592433E-3</v>
      </c>
      <c r="U54" s="29">
        <v>2257911.0333742248</v>
      </c>
      <c r="V54" s="29">
        <v>2.4804758819564469E-4</v>
      </c>
      <c r="W54" s="29">
        <v>1.239348881522325E-4</v>
      </c>
      <c r="X54" s="29">
        <v>0.16117998922034607</v>
      </c>
      <c r="Y54" s="29">
        <v>3.334595301238009E-3</v>
      </c>
      <c r="Z54" s="29">
        <v>6.7452940919009185E-4</v>
      </c>
      <c r="AA54" s="29">
        <v>6.2234161912885769E-7</v>
      </c>
      <c r="AB54" s="29">
        <v>2.9258946693615294E-4</v>
      </c>
      <c r="AC54" s="29">
        <v>4.9529502288098084E-4</v>
      </c>
      <c r="AD54" s="29">
        <v>2.4540708161162653E-3</v>
      </c>
      <c r="AE54" s="29">
        <v>500000.08975410834</v>
      </c>
      <c r="AF54" s="29">
        <v>1.1694510270995955E-2</v>
      </c>
      <c r="AG54" s="29">
        <v>5.3076849517132575E-5</v>
      </c>
      <c r="AH54" s="29">
        <v>0</v>
      </c>
      <c r="AI54" s="29">
        <v>0</v>
      </c>
      <c r="AJ54" s="29">
        <v>6.6146023518838583E-5</v>
      </c>
      <c r="AK54" s="29">
        <v>5.3059068328014606E-4</v>
      </c>
      <c r="AL54" s="29">
        <v>2.5860072393715836E-2</v>
      </c>
      <c r="AM54" s="29">
        <v>2.2399852991359381E-3</v>
      </c>
      <c r="AN54" s="29">
        <v>9.2301885993531813E-2</v>
      </c>
      <c r="AO54" s="29">
        <v>8.769282396226348E-2</v>
      </c>
      <c r="AP54" s="29">
        <v>2.666182621104498E-2</v>
      </c>
      <c r="AQ54" s="29">
        <v>1.0818608895044881E-2</v>
      </c>
      <c r="AR54" s="29">
        <v>2.9072244207876637E-5</v>
      </c>
      <c r="AS54" s="29">
        <v>1.8403530737096219E-5</v>
      </c>
      <c r="AT54" s="29">
        <v>1.2108989789335773E-4</v>
      </c>
      <c r="AU54" s="29">
        <v>2.3711215688809476E-4</v>
      </c>
      <c r="AV54" s="29">
        <v>2.6849595568130715E-5</v>
      </c>
      <c r="AW54" s="29">
        <v>0</v>
      </c>
      <c r="AX54" s="29">
        <v>1.2042043612306626E-2</v>
      </c>
      <c r="AY54" s="29">
        <v>3.4745332595964122E-3</v>
      </c>
      <c r="AZ54" s="29">
        <v>265184.83222028456</v>
      </c>
      <c r="BA54" s="29">
        <v>0</v>
      </c>
      <c r="BB54" s="29">
        <v>1.8139480078694405E-3</v>
      </c>
      <c r="BC54" s="29">
        <v>8.9919473369560955E-4</v>
      </c>
      <c r="BD54" s="29">
        <v>3.4178557192828911E-2</v>
      </c>
      <c r="BE54" s="29">
        <v>1.252506961469621E-3</v>
      </c>
      <c r="BF54" s="29">
        <v>5.5423966480704263E-4</v>
      </c>
      <c r="BG54" s="29">
        <v>1.9348334220879414E-2</v>
      </c>
      <c r="BH54" s="29">
        <v>573776.14576022967</v>
      </c>
      <c r="BI54" s="29">
        <v>4.9520611693539103E-5</v>
      </c>
      <c r="BJ54" s="29">
        <v>325613.71239582164</v>
      </c>
      <c r="BK54" s="29">
        <v>9.957465906061723E-6</v>
      </c>
      <c r="BL54" s="29">
        <v>312714.58572504687</v>
      </c>
      <c r="BM54" s="29">
        <v>8348.122871989448</v>
      </c>
      <c r="BN54" s="29">
        <v>5.9418510616055641E-3</v>
      </c>
      <c r="BO54" s="29">
        <v>5.4539352322085389E-3</v>
      </c>
      <c r="BP54" s="29">
        <v>56393.681521199112</v>
      </c>
      <c r="BQ54" s="29">
        <v>8.6007611763608131E-4</v>
      </c>
      <c r="BR54" s="29">
        <v>1.0177952651124517E-3</v>
      </c>
      <c r="BS54" s="29">
        <v>0</v>
      </c>
      <c r="BT54" s="59">
        <f t="shared" si="0"/>
        <v>4299942.9073679633</v>
      </c>
      <c r="BU54" s="29">
        <v>55807.000000000015</v>
      </c>
      <c r="BV54" s="29">
        <v>0</v>
      </c>
      <c r="BW54" s="29">
        <v>0</v>
      </c>
      <c r="BX54" s="29">
        <v>0</v>
      </c>
      <c r="BY54" s="29">
        <v>0</v>
      </c>
      <c r="BZ54" s="29">
        <v>0</v>
      </c>
      <c r="CA54" s="29">
        <v>0</v>
      </c>
      <c r="CB54" s="29">
        <v>0</v>
      </c>
      <c r="CC54" s="29">
        <v>0</v>
      </c>
      <c r="CD54" s="29">
        <v>69052</v>
      </c>
      <c r="CE54" s="29">
        <v>0</v>
      </c>
      <c r="CF54" s="29">
        <v>5988577.3360237405</v>
      </c>
      <c r="CG54" s="29">
        <v>0</v>
      </c>
      <c r="CH54" s="29">
        <v>0</v>
      </c>
      <c r="CI54" s="29">
        <v>9138697.1412430685</v>
      </c>
      <c r="CJ54" s="38">
        <f t="shared" si="2"/>
        <v>19552076.38463477</v>
      </c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  <c r="DR54" s="29"/>
      <c r="DS54" s="29"/>
      <c r="DT54" s="29"/>
      <c r="DU54" s="29"/>
      <c r="DV54" s="29"/>
      <c r="DW54" s="29"/>
      <c r="DX54" s="29"/>
      <c r="DY54" s="29"/>
      <c r="DZ54" s="29"/>
      <c r="EA54" s="29"/>
      <c r="EB54" s="29"/>
      <c r="EC54" s="29"/>
      <c r="ED54" s="29"/>
      <c r="EE54" s="29"/>
      <c r="EF54" s="29"/>
      <c r="EG54" s="29"/>
      <c r="EH54" s="29"/>
      <c r="EI54" s="29"/>
      <c r="EJ54" s="29"/>
      <c r="EK54" s="29"/>
      <c r="EL54" s="29"/>
      <c r="EM54" s="29"/>
      <c r="EN54" s="29"/>
      <c r="EO54" s="29"/>
      <c r="EP54" s="29"/>
      <c r="EQ54" s="29"/>
      <c r="ER54" s="29"/>
      <c r="ES54" s="29"/>
      <c r="ET54" s="29"/>
      <c r="EU54" s="29"/>
      <c r="EV54" s="29"/>
      <c r="EW54" s="29"/>
      <c r="EX54" s="29"/>
      <c r="EY54" s="29"/>
      <c r="EZ54" s="29"/>
      <c r="FA54" s="29"/>
      <c r="FB54" s="29"/>
      <c r="FC54" s="29"/>
      <c r="FD54" s="29"/>
      <c r="FE54" s="29"/>
      <c r="FF54" s="29"/>
      <c r="FG54" s="29"/>
      <c r="FH54" s="29"/>
      <c r="FI54" s="29"/>
      <c r="FJ54" s="29"/>
      <c r="FK54" s="29"/>
      <c r="FL54" s="29"/>
      <c r="FM54" s="29"/>
      <c r="FN54" s="29"/>
      <c r="FO54" s="29"/>
      <c r="FP54" s="29"/>
      <c r="FQ54" s="29"/>
      <c r="FR54" s="29"/>
      <c r="FS54" s="29"/>
      <c r="FT54" s="29"/>
      <c r="FU54" s="29"/>
      <c r="FV54" s="29"/>
      <c r="FW54" s="29"/>
      <c r="FX54" s="29"/>
    </row>
    <row r="55" spans="1:180" x14ac:dyDescent="0.2">
      <c r="A55" s="1" t="s">
        <v>59</v>
      </c>
      <c r="B55" s="29" t="s">
        <v>176</v>
      </c>
      <c r="C55" s="29">
        <v>86</v>
      </c>
      <c r="D55" s="29">
        <v>1436.001911166466</v>
      </c>
      <c r="E55" s="29">
        <v>16</v>
      </c>
      <c r="F55" s="29">
        <v>16</v>
      </c>
      <c r="G55" s="29">
        <v>80</v>
      </c>
      <c r="H55" s="29">
        <v>5</v>
      </c>
      <c r="I55" s="29">
        <v>3</v>
      </c>
      <c r="J55" s="29">
        <v>3</v>
      </c>
      <c r="K55" s="29">
        <v>5</v>
      </c>
      <c r="L55" s="29">
        <v>33</v>
      </c>
      <c r="M55" s="29">
        <v>30</v>
      </c>
      <c r="N55" s="29">
        <v>4568</v>
      </c>
      <c r="O55" s="29">
        <v>4</v>
      </c>
      <c r="P55" s="29">
        <v>19</v>
      </c>
      <c r="Q55" s="29">
        <v>1</v>
      </c>
      <c r="R55" s="29">
        <v>11</v>
      </c>
      <c r="S55" s="29">
        <v>40</v>
      </c>
      <c r="T55" s="29">
        <v>11</v>
      </c>
      <c r="U55" s="29">
        <v>113</v>
      </c>
      <c r="V55" s="29">
        <v>7</v>
      </c>
      <c r="W55" s="29">
        <v>15</v>
      </c>
      <c r="X55" s="29">
        <v>30</v>
      </c>
      <c r="Y55" s="29">
        <v>37</v>
      </c>
      <c r="Z55" s="29">
        <v>146</v>
      </c>
      <c r="AA55" s="29">
        <v>68</v>
      </c>
      <c r="AB55" s="29">
        <v>164</v>
      </c>
      <c r="AC55" s="29">
        <v>2549.9854560673994</v>
      </c>
      <c r="AD55" s="29">
        <v>240</v>
      </c>
      <c r="AE55" s="29">
        <v>274</v>
      </c>
      <c r="AF55" s="29">
        <v>953</v>
      </c>
      <c r="AG55" s="29">
        <v>361</v>
      </c>
      <c r="AH55" s="29">
        <v>3.5146949675343341E-2</v>
      </c>
      <c r="AI55" s="29">
        <v>3</v>
      </c>
      <c r="AJ55" s="29">
        <v>591.00463998192174</v>
      </c>
      <c r="AK55" s="29">
        <v>154</v>
      </c>
      <c r="AL55" s="29">
        <v>401</v>
      </c>
      <c r="AM55" s="29">
        <v>87</v>
      </c>
      <c r="AN55" s="29">
        <v>119.00018267645362</v>
      </c>
      <c r="AO55" s="29">
        <v>414</v>
      </c>
      <c r="AP55" s="29">
        <v>1384</v>
      </c>
      <c r="AQ55" s="29">
        <v>131</v>
      </c>
      <c r="AR55" s="29">
        <v>17</v>
      </c>
      <c r="AS55" s="29">
        <v>16</v>
      </c>
      <c r="AT55" s="29">
        <v>268</v>
      </c>
      <c r="AU55" s="29">
        <v>319.36925251441733</v>
      </c>
      <c r="AV55" s="29">
        <v>2</v>
      </c>
      <c r="AW55" s="29">
        <v>0</v>
      </c>
      <c r="AX55" s="29">
        <v>1052</v>
      </c>
      <c r="AY55" s="29">
        <v>7413.7227802627167</v>
      </c>
      <c r="AZ55" s="29">
        <v>6405.1404878901685</v>
      </c>
      <c r="BA55" s="29">
        <v>8.1874620812661849</v>
      </c>
      <c r="BB55" s="29">
        <v>151</v>
      </c>
      <c r="BC55" s="29">
        <v>594</v>
      </c>
      <c r="BD55" s="29">
        <v>522</v>
      </c>
      <c r="BE55" s="29">
        <v>1116.0787477290628</v>
      </c>
      <c r="BF55" s="29">
        <v>197.75009458063582</v>
      </c>
      <c r="BG55" s="29">
        <v>586.35903957948096</v>
      </c>
      <c r="BH55" s="29">
        <v>86314.574225102886</v>
      </c>
      <c r="BI55" s="29">
        <v>1</v>
      </c>
      <c r="BJ55" s="29">
        <v>39976.668766550298</v>
      </c>
      <c r="BK55" s="29">
        <v>67</v>
      </c>
      <c r="BL55" s="29">
        <v>33224.193827894298</v>
      </c>
      <c r="BM55" s="29">
        <v>6469.8700067750469</v>
      </c>
      <c r="BN55" s="29">
        <v>1972.448264802204</v>
      </c>
      <c r="BO55" s="29">
        <v>853.20216425977583</v>
      </c>
      <c r="BP55" s="29">
        <v>2200.7289939389821</v>
      </c>
      <c r="BQ55" s="29">
        <v>0</v>
      </c>
      <c r="BR55" s="29">
        <v>89</v>
      </c>
      <c r="BS55" s="29">
        <v>0</v>
      </c>
      <c r="BT55" s="59">
        <f t="shared" si="0"/>
        <v>204446.32145080314</v>
      </c>
      <c r="BU55" s="29">
        <v>0</v>
      </c>
      <c r="BV55" s="29">
        <v>0</v>
      </c>
      <c r="BW55" s="29">
        <v>0</v>
      </c>
      <c r="BX55" s="29">
        <v>0</v>
      </c>
      <c r="BY55" s="29">
        <v>2018035</v>
      </c>
      <c r="BZ55" s="29">
        <v>0</v>
      </c>
      <c r="CA55" s="29">
        <v>0</v>
      </c>
      <c r="CB55" s="29">
        <v>0</v>
      </c>
      <c r="CC55" s="29">
        <v>0</v>
      </c>
      <c r="CD55" s="29">
        <v>0</v>
      </c>
      <c r="CE55" s="29">
        <v>0</v>
      </c>
      <c r="CF55" s="29">
        <v>1324998.0435760706</v>
      </c>
      <c r="CG55" s="29">
        <v>0</v>
      </c>
      <c r="CH55" s="29">
        <v>0</v>
      </c>
      <c r="CI55" s="29">
        <v>74621.413679429126</v>
      </c>
      <c r="CJ55" s="38">
        <f t="shared" si="2"/>
        <v>3622100.7787063029</v>
      </c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  <c r="DR55" s="29"/>
      <c r="DS55" s="29"/>
      <c r="DT55" s="29"/>
      <c r="DU55" s="29"/>
      <c r="DV55" s="29"/>
      <c r="DW55" s="29"/>
      <c r="DX55" s="29"/>
      <c r="DY55" s="29"/>
      <c r="DZ55" s="29"/>
      <c r="EA55" s="29"/>
      <c r="EB55" s="29"/>
      <c r="EC55" s="29"/>
      <c r="ED55" s="29"/>
      <c r="EE55" s="29"/>
      <c r="EF55" s="29"/>
      <c r="EG55" s="29"/>
      <c r="EH55" s="29"/>
      <c r="EI55" s="29"/>
      <c r="EJ55" s="29"/>
      <c r="EK55" s="29"/>
      <c r="EL55" s="29"/>
      <c r="EM55" s="29"/>
      <c r="EN55" s="29"/>
      <c r="EO55" s="29"/>
      <c r="EP55" s="29"/>
      <c r="EQ55" s="29"/>
      <c r="ER55" s="29"/>
      <c r="ES55" s="29"/>
      <c r="ET55" s="29"/>
      <c r="EU55" s="29"/>
      <c r="EV55" s="29"/>
      <c r="EW55" s="29"/>
      <c r="EX55" s="29"/>
      <c r="EY55" s="29"/>
      <c r="EZ55" s="29"/>
      <c r="FA55" s="29"/>
      <c r="FB55" s="29"/>
      <c r="FC55" s="29"/>
      <c r="FD55" s="29"/>
      <c r="FE55" s="29"/>
      <c r="FF55" s="29"/>
      <c r="FG55" s="29"/>
      <c r="FH55" s="29"/>
      <c r="FI55" s="29"/>
      <c r="FJ55" s="29"/>
      <c r="FK55" s="29"/>
      <c r="FL55" s="29"/>
      <c r="FM55" s="29"/>
      <c r="FN55" s="29"/>
      <c r="FO55" s="29"/>
      <c r="FP55" s="29"/>
      <c r="FQ55" s="29"/>
      <c r="FR55" s="29"/>
      <c r="FS55" s="29"/>
      <c r="FT55" s="29"/>
      <c r="FU55" s="29"/>
      <c r="FV55" s="29"/>
      <c r="FW55" s="29"/>
      <c r="FX55" s="29"/>
    </row>
    <row r="56" spans="1:180" x14ac:dyDescent="0.2">
      <c r="A56" s="1" t="s">
        <v>60</v>
      </c>
      <c r="B56" s="29" t="s">
        <v>177</v>
      </c>
      <c r="C56" s="29">
        <v>16729.373193210296</v>
      </c>
      <c r="D56" s="29">
        <v>924.6767928213751</v>
      </c>
      <c r="E56" s="29">
        <v>303.24722627631115</v>
      </c>
      <c r="F56" s="29">
        <v>4062.5415321730225</v>
      </c>
      <c r="G56" s="29">
        <v>1259252.7777408345</v>
      </c>
      <c r="H56" s="29">
        <v>37857.06037787877</v>
      </c>
      <c r="I56" s="29">
        <v>24939.315029283953</v>
      </c>
      <c r="J56" s="29">
        <v>2916.9053542123297</v>
      </c>
      <c r="K56" s="29">
        <v>25545.272522368909</v>
      </c>
      <c r="L56" s="29">
        <v>39108.837903997875</v>
      </c>
      <c r="M56" s="29">
        <v>94369.631559227884</v>
      </c>
      <c r="N56" s="29">
        <v>312481.64357299428</v>
      </c>
      <c r="O56" s="29">
        <v>41110.902459946126</v>
      </c>
      <c r="P56" s="29">
        <v>29311.536815383519</v>
      </c>
      <c r="Q56" s="29">
        <v>4112.2631753365995</v>
      </c>
      <c r="R56" s="29">
        <v>16114.480707876795</v>
      </c>
      <c r="S56" s="29">
        <v>66582.425737671263</v>
      </c>
      <c r="T56" s="29">
        <v>52995.660138533785</v>
      </c>
      <c r="U56" s="29">
        <v>290789.09716603276</v>
      </c>
      <c r="V56" s="29">
        <v>12790.836318024645</v>
      </c>
      <c r="W56" s="29">
        <v>4534.409545844971</v>
      </c>
      <c r="X56" s="29">
        <v>489217.7875643092</v>
      </c>
      <c r="Y56" s="29">
        <v>30459.026054787839</v>
      </c>
      <c r="Z56" s="29">
        <v>113195.73051961506</v>
      </c>
      <c r="AA56" s="29">
        <v>26864.023632204877</v>
      </c>
      <c r="AB56" s="29">
        <v>180494.71763587865</v>
      </c>
      <c r="AC56" s="29">
        <v>7817.9795609376306</v>
      </c>
      <c r="AD56" s="29">
        <v>309882.7066687952</v>
      </c>
      <c r="AE56" s="29">
        <v>3607529.8195270677</v>
      </c>
      <c r="AF56" s="29">
        <v>1602359.2647202082</v>
      </c>
      <c r="AG56" s="29">
        <v>139457.47023115979</v>
      </c>
      <c r="AH56" s="29">
        <v>85556.990375717432</v>
      </c>
      <c r="AI56" s="29">
        <v>8483.7248864091816</v>
      </c>
      <c r="AJ56" s="29">
        <v>408734.57084655494</v>
      </c>
      <c r="AK56" s="29">
        <v>67105.098650164073</v>
      </c>
      <c r="AL56" s="29">
        <v>394907.57744030928</v>
      </c>
      <c r="AM56" s="29">
        <v>198104.71200677249</v>
      </c>
      <c r="AN56" s="29">
        <v>218076.65356638181</v>
      </c>
      <c r="AO56" s="29">
        <v>174959.31845066691</v>
      </c>
      <c r="AP56" s="29">
        <v>354435.24530785513</v>
      </c>
      <c r="AQ56" s="29">
        <v>628695.5413672477</v>
      </c>
      <c r="AR56" s="29">
        <v>272044.97201130306</v>
      </c>
      <c r="AS56" s="29">
        <v>59462.513332409115</v>
      </c>
      <c r="AT56" s="29">
        <v>121010.97436629992</v>
      </c>
      <c r="AU56" s="29">
        <v>28835.907254471385</v>
      </c>
      <c r="AV56" s="29">
        <v>235.74676360812765</v>
      </c>
      <c r="AW56" s="29">
        <v>0</v>
      </c>
      <c r="AX56" s="29">
        <v>378914.46913676785</v>
      </c>
      <c r="AY56" s="29">
        <v>540344.4441065538</v>
      </c>
      <c r="AZ56" s="29">
        <v>18166.219040385768</v>
      </c>
      <c r="BA56" s="29">
        <v>669.43799348533958</v>
      </c>
      <c r="BB56" s="29">
        <v>983282.11455172347</v>
      </c>
      <c r="BC56" s="29">
        <v>170310.12741574939</v>
      </c>
      <c r="BD56" s="29">
        <v>171910.08274629628</v>
      </c>
      <c r="BE56" s="29">
        <v>137696.48805242966</v>
      </c>
      <c r="BF56" s="29">
        <v>10375.765678866121</v>
      </c>
      <c r="BG56" s="29">
        <v>229905.39690068999</v>
      </c>
      <c r="BH56" s="29">
        <v>86384.309573289778</v>
      </c>
      <c r="BI56" s="29">
        <v>7881.8858421643336</v>
      </c>
      <c r="BJ56" s="29">
        <v>33376.345123163141</v>
      </c>
      <c r="BK56" s="29">
        <v>65436.972694354088</v>
      </c>
      <c r="BL56" s="29">
        <v>36469.920155149812</v>
      </c>
      <c r="BM56" s="29">
        <v>42458.618756405514</v>
      </c>
      <c r="BN56" s="29">
        <v>255220.51057009611</v>
      </c>
      <c r="BO56" s="29">
        <v>138709.28517262769</v>
      </c>
      <c r="BP56" s="29">
        <v>83120.637007908153</v>
      </c>
      <c r="BQ56" s="29">
        <v>55115.184799475966</v>
      </c>
      <c r="BR56" s="29">
        <v>105746.82691080069</v>
      </c>
      <c r="BS56" s="29">
        <v>0</v>
      </c>
      <c r="BT56" s="59">
        <f t="shared" si="0"/>
        <v>15416256.009839451</v>
      </c>
      <c r="BU56" s="29">
        <v>53004.000000000007</v>
      </c>
      <c r="BV56" s="29">
        <v>0</v>
      </c>
      <c r="BW56" s="29">
        <v>0</v>
      </c>
      <c r="BX56" s="29">
        <v>0</v>
      </c>
      <c r="BY56" s="29">
        <v>0</v>
      </c>
      <c r="BZ56" s="29">
        <v>0</v>
      </c>
      <c r="CA56" s="29">
        <v>0</v>
      </c>
      <c r="CB56" s="29">
        <v>0</v>
      </c>
      <c r="CC56" s="29">
        <v>0</v>
      </c>
      <c r="CD56" s="29">
        <v>1</v>
      </c>
      <c r="CE56" s="29">
        <v>0</v>
      </c>
      <c r="CF56" s="29">
        <v>166666.99999999997</v>
      </c>
      <c r="CG56" s="29">
        <v>0</v>
      </c>
      <c r="CH56" s="29">
        <v>0</v>
      </c>
      <c r="CI56" s="29">
        <v>2771236.9833748788</v>
      </c>
      <c r="CJ56" s="38">
        <f t="shared" si="2"/>
        <v>18407164.993214332</v>
      </c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  <c r="DR56" s="29"/>
      <c r="DS56" s="29"/>
      <c r="DT56" s="29"/>
      <c r="DU56" s="29"/>
      <c r="DV56" s="29"/>
      <c r="DW56" s="29"/>
      <c r="DX56" s="29"/>
      <c r="DY56" s="29"/>
      <c r="DZ56" s="29"/>
      <c r="EA56" s="29"/>
      <c r="EB56" s="29"/>
      <c r="EC56" s="29"/>
      <c r="ED56" s="29"/>
      <c r="EE56" s="29"/>
      <c r="EF56" s="29"/>
      <c r="EG56" s="29"/>
      <c r="EH56" s="29"/>
      <c r="EI56" s="29"/>
      <c r="EJ56" s="29"/>
      <c r="EK56" s="29"/>
      <c r="EL56" s="29"/>
      <c r="EM56" s="29"/>
      <c r="EN56" s="29"/>
      <c r="EO56" s="29"/>
      <c r="EP56" s="29"/>
      <c r="EQ56" s="29"/>
      <c r="ER56" s="29"/>
      <c r="ES56" s="29"/>
      <c r="ET56" s="29"/>
      <c r="EU56" s="29"/>
      <c r="EV56" s="29"/>
      <c r="EW56" s="29"/>
      <c r="EX56" s="29"/>
      <c r="EY56" s="29"/>
      <c r="EZ56" s="29"/>
      <c r="FA56" s="29"/>
      <c r="FB56" s="29"/>
      <c r="FC56" s="29"/>
      <c r="FD56" s="29"/>
      <c r="FE56" s="29"/>
      <c r="FF56" s="29"/>
      <c r="FG56" s="29"/>
      <c r="FH56" s="29"/>
      <c r="FI56" s="29"/>
      <c r="FJ56" s="29"/>
      <c r="FK56" s="29"/>
      <c r="FL56" s="29"/>
      <c r="FM56" s="29"/>
      <c r="FN56" s="29"/>
      <c r="FO56" s="29"/>
      <c r="FP56" s="29"/>
      <c r="FQ56" s="29"/>
      <c r="FR56" s="29"/>
      <c r="FS56" s="29"/>
      <c r="FT56" s="29"/>
      <c r="FU56" s="29"/>
      <c r="FV56" s="29"/>
      <c r="FW56" s="29"/>
      <c r="FX56" s="29"/>
    </row>
    <row r="57" spans="1:180" x14ac:dyDescent="0.2">
      <c r="A57" s="1" t="s">
        <v>61</v>
      </c>
      <c r="B57" s="29" t="s">
        <v>178</v>
      </c>
      <c r="C57" s="29">
        <v>3832135.1111647189</v>
      </c>
      <c r="D57" s="29">
        <v>24119.877165392652</v>
      </c>
      <c r="E57" s="29">
        <v>143.17984901626326</v>
      </c>
      <c r="F57" s="29">
        <v>270.11677230729572</v>
      </c>
      <c r="G57" s="29">
        <v>101355.44383299239</v>
      </c>
      <c r="H57" s="29">
        <v>4400.7069726755935</v>
      </c>
      <c r="I57" s="29">
        <v>4863.0259922503747</v>
      </c>
      <c r="J57" s="29">
        <v>1171.0886158234441</v>
      </c>
      <c r="K57" s="29">
        <v>14715.477561438889</v>
      </c>
      <c r="L57" s="29">
        <v>7124.826421987982</v>
      </c>
      <c r="M57" s="29">
        <v>44406.755430770201</v>
      </c>
      <c r="N57" s="29">
        <v>681086.76137510384</v>
      </c>
      <c r="O57" s="29">
        <v>13446.46220004618</v>
      </c>
      <c r="P57" s="29">
        <v>4358.8543737670116</v>
      </c>
      <c r="Q57" s="29">
        <v>70.369206219338025</v>
      </c>
      <c r="R57" s="29">
        <v>18236.591567462576</v>
      </c>
      <c r="S57" s="29">
        <v>48416.323850462075</v>
      </c>
      <c r="T57" s="29">
        <v>76121.537414462029</v>
      </c>
      <c r="U57" s="29">
        <v>256470.36389852408</v>
      </c>
      <c r="V57" s="29">
        <v>12105.227740743485</v>
      </c>
      <c r="W57" s="29">
        <v>7298.2897185596312</v>
      </c>
      <c r="X57" s="29">
        <v>108344.69196323115</v>
      </c>
      <c r="Y57" s="29">
        <v>7283.8981003753488</v>
      </c>
      <c r="Z57" s="29">
        <v>182590.58790708322</v>
      </c>
      <c r="AA57" s="29">
        <v>46787.126508768277</v>
      </c>
      <c r="AB57" s="29">
        <v>223086.06058881676</v>
      </c>
      <c r="AC57" s="29">
        <v>122725.31442547843</v>
      </c>
      <c r="AD57" s="29">
        <v>13963.120166743969</v>
      </c>
      <c r="AE57" s="29">
        <v>1150252.3236582424</v>
      </c>
      <c r="AF57" s="29">
        <v>686426.98150674487</v>
      </c>
      <c r="AG57" s="29">
        <v>41874.273893108089</v>
      </c>
      <c r="AH57" s="29">
        <v>74730.410081513168</v>
      </c>
      <c r="AI57" s="29">
        <v>660.68761414496566</v>
      </c>
      <c r="AJ57" s="29">
        <v>52429.286379526202</v>
      </c>
      <c r="AK57" s="29">
        <v>91470.491372737975</v>
      </c>
      <c r="AL57" s="29">
        <v>225914.54405567743</v>
      </c>
      <c r="AM57" s="29">
        <v>121806.02920242125</v>
      </c>
      <c r="AN57" s="29">
        <v>475632.41274531832</v>
      </c>
      <c r="AO57" s="29">
        <v>285998.10062437755</v>
      </c>
      <c r="AP57" s="29">
        <v>969463.61254972452</v>
      </c>
      <c r="AQ57" s="29">
        <v>350810.45239699935</v>
      </c>
      <c r="AR57" s="29">
        <v>17067.395854783135</v>
      </c>
      <c r="AS57" s="29">
        <v>43124.583413591099</v>
      </c>
      <c r="AT57" s="29">
        <v>80884.916219844061</v>
      </c>
      <c r="AU57" s="29">
        <v>6197.8263098120278</v>
      </c>
      <c r="AV57" s="29">
        <v>30.578774488896357</v>
      </c>
      <c r="AW57" s="29">
        <v>0</v>
      </c>
      <c r="AX57" s="29">
        <v>697183.22112845397</v>
      </c>
      <c r="AY57" s="29">
        <v>1856402.7297716767</v>
      </c>
      <c r="AZ57" s="29">
        <v>491597.56225811201</v>
      </c>
      <c r="BA57" s="29">
        <v>1834.7344498119157</v>
      </c>
      <c r="BB57" s="29">
        <v>152101.81899814698</v>
      </c>
      <c r="BC57" s="29">
        <v>479519.58159809868</v>
      </c>
      <c r="BD57" s="29">
        <v>183322.21510261932</v>
      </c>
      <c r="BE57" s="29">
        <v>179219.92100635759</v>
      </c>
      <c r="BF57" s="29">
        <v>7057.172995107303</v>
      </c>
      <c r="BG57" s="29">
        <v>568935.34548062913</v>
      </c>
      <c r="BH57" s="29">
        <v>380735.15862643096</v>
      </c>
      <c r="BI57" s="29">
        <v>2815.9065989339415</v>
      </c>
      <c r="BJ57" s="29">
        <v>308088.78229284537</v>
      </c>
      <c r="BK57" s="29">
        <v>11277.435435407473</v>
      </c>
      <c r="BL57" s="29">
        <v>99301.899829362359</v>
      </c>
      <c r="BM57" s="29">
        <v>239904.25403886061</v>
      </c>
      <c r="BN57" s="29">
        <v>326494.08132871933</v>
      </c>
      <c r="BO57" s="29">
        <v>510309.16751996882</v>
      </c>
      <c r="BP57" s="29">
        <v>111741.69116401208</v>
      </c>
      <c r="BQ57" s="29">
        <v>5347.8257207842817</v>
      </c>
      <c r="BR57" s="29">
        <v>13435.21956048295</v>
      </c>
      <c r="BS57" s="29">
        <v>0</v>
      </c>
      <c r="BT57" s="59">
        <f t="shared" si="0"/>
        <v>17158497.822343092</v>
      </c>
      <c r="BU57" s="29">
        <v>1374332.1361120914</v>
      </c>
      <c r="BV57" s="29">
        <v>0</v>
      </c>
      <c r="BW57" s="29">
        <v>0</v>
      </c>
      <c r="BX57" s="29">
        <v>0</v>
      </c>
      <c r="BY57" s="29">
        <v>0</v>
      </c>
      <c r="BZ57" s="29">
        <v>0</v>
      </c>
      <c r="CA57" s="29">
        <v>0</v>
      </c>
      <c r="CB57" s="29">
        <v>0</v>
      </c>
      <c r="CC57" s="29">
        <v>0</v>
      </c>
      <c r="CD57" s="29">
        <v>20739</v>
      </c>
      <c r="CE57" s="29">
        <v>0</v>
      </c>
      <c r="CF57" s="29">
        <v>305132</v>
      </c>
      <c r="CG57" s="29">
        <v>0</v>
      </c>
      <c r="CH57" s="29">
        <v>0</v>
      </c>
      <c r="CI57" s="29">
        <v>732472.97229918919</v>
      </c>
      <c r="CJ57" s="38">
        <f t="shared" si="2"/>
        <v>19591173.930754371</v>
      </c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  <c r="DR57" s="29"/>
      <c r="DS57" s="29"/>
      <c r="DT57" s="29"/>
      <c r="DU57" s="29"/>
      <c r="DV57" s="29"/>
      <c r="DW57" s="29"/>
      <c r="DX57" s="29"/>
      <c r="DY57" s="29"/>
      <c r="DZ57" s="29"/>
      <c r="EA57" s="29"/>
      <c r="EB57" s="29"/>
      <c r="EC57" s="29"/>
      <c r="ED57" s="29"/>
      <c r="EE57" s="29"/>
      <c r="EF57" s="29"/>
      <c r="EG57" s="29"/>
      <c r="EH57" s="29"/>
      <c r="EI57" s="29"/>
      <c r="EJ57" s="29"/>
      <c r="EK57" s="29"/>
      <c r="EL57" s="29"/>
      <c r="EM57" s="29"/>
      <c r="EN57" s="29"/>
      <c r="EO57" s="29"/>
      <c r="EP57" s="29"/>
      <c r="EQ57" s="29"/>
      <c r="ER57" s="29"/>
      <c r="ES57" s="29"/>
      <c r="ET57" s="29"/>
      <c r="EU57" s="29"/>
      <c r="EV57" s="29"/>
      <c r="EW57" s="29"/>
      <c r="EX57" s="29"/>
      <c r="EY57" s="29"/>
      <c r="EZ57" s="29"/>
      <c r="FA57" s="29"/>
      <c r="FB57" s="29"/>
      <c r="FC57" s="29"/>
      <c r="FD57" s="29"/>
      <c r="FE57" s="29"/>
      <c r="FF57" s="29"/>
      <c r="FG57" s="29"/>
      <c r="FH57" s="29"/>
      <c r="FI57" s="29"/>
      <c r="FJ57" s="29"/>
      <c r="FK57" s="29"/>
      <c r="FL57" s="29"/>
      <c r="FM57" s="29"/>
      <c r="FN57" s="29"/>
      <c r="FO57" s="29"/>
      <c r="FP57" s="29"/>
      <c r="FQ57" s="29"/>
      <c r="FR57" s="29"/>
      <c r="FS57" s="29"/>
      <c r="FT57" s="29"/>
      <c r="FU57" s="29"/>
      <c r="FV57" s="29"/>
      <c r="FW57" s="29"/>
      <c r="FX57" s="29"/>
    </row>
    <row r="58" spans="1:180" x14ac:dyDescent="0.2">
      <c r="A58" s="1" t="s">
        <v>62</v>
      </c>
      <c r="B58" s="29" t="s">
        <v>179</v>
      </c>
      <c r="C58" s="29">
        <v>336454.14972970099</v>
      </c>
      <c r="D58" s="29">
        <v>158212.66173580629</v>
      </c>
      <c r="E58" s="29">
        <v>4389.4917290122121</v>
      </c>
      <c r="F58" s="29">
        <v>84236.135819956922</v>
      </c>
      <c r="G58" s="29">
        <v>99041.418782975117</v>
      </c>
      <c r="H58" s="29">
        <v>17365.453067227954</v>
      </c>
      <c r="I58" s="29">
        <v>3413.0041538879968</v>
      </c>
      <c r="J58" s="29">
        <v>1730.3109600902762</v>
      </c>
      <c r="K58" s="29">
        <v>17978.904391622171</v>
      </c>
      <c r="L58" s="29">
        <v>8498.8494062972695</v>
      </c>
      <c r="M58" s="29">
        <v>29989.866037681095</v>
      </c>
      <c r="N58" s="29">
        <v>215933.54668420038</v>
      </c>
      <c r="O58" s="29">
        <v>4125.2327719415198</v>
      </c>
      <c r="P58" s="29">
        <v>57792.416712677572</v>
      </c>
      <c r="Q58" s="29">
        <v>185.52424801030287</v>
      </c>
      <c r="R58" s="29">
        <v>13002.54645059631</v>
      </c>
      <c r="S58" s="29">
        <v>50291.379558121283</v>
      </c>
      <c r="T58" s="29">
        <v>27135.033540631361</v>
      </c>
      <c r="U58" s="29">
        <v>210654.22973701596</v>
      </c>
      <c r="V58" s="29">
        <v>6582.0310537169171</v>
      </c>
      <c r="W58" s="29">
        <v>5567.3252050755391</v>
      </c>
      <c r="X58" s="29">
        <v>1338950.9467774285</v>
      </c>
      <c r="Y58" s="29">
        <v>45838.766463141699</v>
      </c>
      <c r="Z58" s="29">
        <v>79174.648151446629</v>
      </c>
      <c r="AA58" s="29">
        <v>73875.759310954367</v>
      </c>
      <c r="AB58" s="29">
        <v>515463.41889953357</v>
      </c>
      <c r="AC58" s="29">
        <v>4230146.8005469739</v>
      </c>
      <c r="AD58" s="29">
        <v>111555.68587953664</v>
      </c>
      <c r="AE58" s="29">
        <v>2095172.572510333</v>
      </c>
      <c r="AF58" s="29">
        <v>1052420.9098501059</v>
      </c>
      <c r="AG58" s="29">
        <v>57131.884325631596</v>
      </c>
      <c r="AH58" s="29">
        <v>206789.95900690215</v>
      </c>
      <c r="AI58" s="29">
        <v>868678.0675944821</v>
      </c>
      <c r="AJ58" s="29">
        <v>2488709.6154958992</v>
      </c>
      <c r="AK58" s="29">
        <v>43682.376393841041</v>
      </c>
      <c r="AL58" s="29">
        <v>368496.37671202183</v>
      </c>
      <c r="AM58" s="29">
        <v>136832.33827039861</v>
      </c>
      <c r="AN58" s="29">
        <v>244578.67760087232</v>
      </c>
      <c r="AO58" s="29">
        <v>133783.95783139986</v>
      </c>
      <c r="AP58" s="29">
        <v>1024154.2831832145</v>
      </c>
      <c r="AQ58" s="29">
        <v>226331.77463818301</v>
      </c>
      <c r="AR58" s="29">
        <v>25438.859470447693</v>
      </c>
      <c r="AS58" s="29">
        <v>16067.163571651336</v>
      </c>
      <c r="AT58" s="29">
        <v>206472.31631631553</v>
      </c>
      <c r="AU58" s="29">
        <v>55580.010813792607</v>
      </c>
      <c r="AV58" s="29">
        <v>457.53294640366357</v>
      </c>
      <c r="AW58" s="29">
        <v>3.2847251311646559</v>
      </c>
      <c r="AX58" s="29">
        <v>777442.6706037902</v>
      </c>
      <c r="AY58" s="29">
        <v>1039240.3743728559</v>
      </c>
      <c r="AZ58" s="29">
        <v>33723.837048814647</v>
      </c>
      <c r="BA58" s="29">
        <v>101.9256631780128</v>
      </c>
      <c r="BB58" s="29">
        <v>90102.726124664681</v>
      </c>
      <c r="BC58" s="29">
        <v>323866.1569098839</v>
      </c>
      <c r="BD58" s="29">
        <v>404348.02998786588</v>
      </c>
      <c r="BE58" s="29">
        <v>278208.39937092568</v>
      </c>
      <c r="BF58" s="29">
        <v>26449.857977048887</v>
      </c>
      <c r="BG58" s="29">
        <v>447279.35036755854</v>
      </c>
      <c r="BH58" s="29">
        <v>372717.24175839615</v>
      </c>
      <c r="BI58" s="29">
        <v>31804.36419876459</v>
      </c>
      <c r="BJ58" s="29">
        <v>526617.97226306726</v>
      </c>
      <c r="BK58" s="29">
        <v>12618.90633337713</v>
      </c>
      <c r="BL58" s="29">
        <v>313107.11241284187</v>
      </c>
      <c r="BM58" s="29">
        <v>279129.91780506691</v>
      </c>
      <c r="BN58" s="29">
        <v>229066.08444820394</v>
      </c>
      <c r="BO58" s="29">
        <v>285630.36926865915</v>
      </c>
      <c r="BP58" s="29">
        <v>150537.37810784264</v>
      </c>
      <c r="BQ58" s="29">
        <v>33824.671148807472</v>
      </c>
      <c r="BR58" s="29">
        <v>128258.43364943058</v>
      </c>
      <c r="BS58" s="29">
        <v>0</v>
      </c>
      <c r="BT58" s="59">
        <f t="shared" si="0"/>
        <v>22782443.278883316</v>
      </c>
      <c r="BU58" s="29">
        <v>2040002.4174851209</v>
      </c>
      <c r="BV58" s="29">
        <v>0</v>
      </c>
      <c r="BW58" s="29">
        <v>0</v>
      </c>
      <c r="BX58" s="29">
        <v>0</v>
      </c>
      <c r="BY58" s="29">
        <v>0</v>
      </c>
      <c r="BZ58" s="29">
        <v>0</v>
      </c>
      <c r="CA58" s="29">
        <v>0</v>
      </c>
      <c r="CB58" s="29">
        <v>0</v>
      </c>
      <c r="CC58" s="29">
        <v>0</v>
      </c>
      <c r="CD58" s="29">
        <v>6197.6174863191882</v>
      </c>
      <c r="CE58" s="29">
        <v>0</v>
      </c>
      <c r="CF58" s="29">
        <v>54094.567377824998</v>
      </c>
      <c r="CG58" s="29">
        <v>0</v>
      </c>
      <c r="CH58" s="29">
        <v>0</v>
      </c>
      <c r="CI58" s="29">
        <v>1560688.2876630218</v>
      </c>
      <c r="CJ58" s="38">
        <f t="shared" si="2"/>
        <v>26443426.168895602</v>
      </c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  <c r="DR58" s="29"/>
      <c r="DS58" s="29"/>
      <c r="DT58" s="29"/>
      <c r="DU58" s="29"/>
      <c r="DV58" s="29"/>
      <c r="DW58" s="29"/>
      <c r="DX58" s="29"/>
      <c r="DY58" s="29"/>
      <c r="DZ58" s="29"/>
      <c r="EA58" s="29"/>
      <c r="EB58" s="29"/>
      <c r="EC58" s="29"/>
      <c r="ED58" s="29"/>
      <c r="EE58" s="29"/>
      <c r="EF58" s="29"/>
      <c r="EG58" s="29"/>
      <c r="EH58" s="29"/>
      <c r="EI58" s="29"/>
      <c r="EJ58" s="29"/>
      <c r="EK58" s="29"/>
      <c r="EL58" s="29"/>
      <c r="EM58" s="29"/>
      <c r="EN58" s="29"/>
      <c r="EO58" s="29"/>
      <c r="EP58" s="29"/>
      <c r="EQ58" s="29"/>
      <c r="ER58" s="29"/>
      <c r="ES58" s="29"/>
      <c r="ET58" s="29"/>
      <c r="EU58" s="29"/>
      <c r="EV58" s="29"/>
      <c r="EW58" s="29"/>
      <c r="EX58" s="29"/>
      <c r="EY58" s="29"/>
      <c r="EZ58" s="29"/>
      <c r="FA58" s="29"/>
      <c r="FB58" s="29"/>
      <c r="FC58" s="29"/>
      <c r="FD58" s="29"/>
      <c r="FE58" s="29"/>
      <c r="FF58" s="29"/>
      <c r="FG58" s="29"/>
      <c r="FH58" s="29"/>
      <c r="FI58" s="29"/>
      <c r="FJ58" s="29"/>
      <c r="FK58" s="29"/>
      <c r="FL58" s="29"/>
      <c r="FM58" s="29"/>
      <c r="FN58" s="29"/>
      <c r="FO58" s="29"/>
      <c r="FP58" s="29"/>
      <c r="FQ58" s="29"/>
      <c r="FR58" s="29"/>
      <c r="FS58" s="29"/>
      <c r="FT58" s="29"/>
      <c r="FU58" s="29"/>
      <c r="FV58" s="29"/>
      <c r="FW58" s="29"/>
      <c r="FX58" s="29"/>
    </row>
    <row r="59" spans="1:180" x14ac:dyDescent="0.2">
      <c r="A59" s="1" t="s">
        <v>63</v>
      </c>
      <c r="B59" s="29" t="s">
        <v>180</v>
      </c>
      <c r="C59" s="29">
        <v>20887.441440707084</v>
      </c>
      <c r="D59" s="29">
        <v>694.36742019865005</v>
      </c>
      <c r="E59" s="29">
        <v>297.92761935425665</v>
      </c>
      <c r="F59" s="29">
        <v>10807.043736324016</v>
      </c>
      <c r="G59" s="29">
        <v>119319.28626609198</v>
      </c>
      <c r="H59" s="29">
        <v>2350.3053594932408</v>
      </c>
      <c r="I59" s="29">
        <v>4259.8906715237545</v>
      </c>
      <c r="J59" s="29">
        <v>1299.4584688993136</v>
      </c>
      <c r="K59" s="29">
        <v>11185.689374493419</v>
      </c>
      <c r="L59" s="29">
        <v>43750.143736726524</v>
      </c>
      <c r="M59" s="29">
        <v>41313.789895053211</v>
      </c>
      <c r="N59" s="29">
        <v>607155.02392547834</v>
      </c>
      <c r="O59" s="29">
        <v>3554.6012619641806</v>
      </c>
      <c r="P59" s="29">
        <v>13158.801362338147</v>
      </c>
      <c r="Q59" s="29">
        <v>50.396045248237144</v>
      </c>
      <c r="R59" s="29">
        <v>11068.527220065353</v>
      </c>
      <c r="S59" s="29">
        <v>36723.562755014369</v>
      </c>
      <c r="T59" s="29">
        <v>14059.748182633479</v>
      </c>
      <c r="U59" s="29">
        <v>96924.594815511868</v>
      </c>
      <c r="V59" s="29">
        <v>4873.1414308206895</v>
      </c>
      <c r="W59" s="29">
        <v>4688.9592964601561</v>
      </c>
      <c r="X59" s="29">
        <v>39688.114924462985</v>
      </c>
      <c r="Y59" s="29">
        <v>23361.795734403131</v>
      </c>
      <c r="Z59" s="29">
        <v>203372.83607827043</v>
      </c>
      <c r="AA59" s="29">
        <v>31339.061341684021</v>
      </c>
      <c r="AB59" s="29">
        <v>245849.1493066253</v>
      </c>
      <c r="AC59" s="29">
        <v>47639.713366030366</v>
      </c>
      <c r="AD59" s="29">
        <v>64643.817132362172</v>
      </c>
      <c r="AE59" s="29">
        <v>2171828.5286549805</v>
      </c>
      <c r="AF59" s="29">
        <v>576160.63895082846</v>
      </c>
      <c r="AG59" s="29">
        <v>66445.274549617883</v>
      </c>
      <c r="AH59" s="29">
        <v>77322.049962275181</v>
      </c>
      <c r="AI59" s="29">
        <v>482.64662599752455</v>
      </c>
      <c r="AJ59" s="29">
        <v>257039.53695214787</v>
      </c>
      <c r="AK59" s="29">
        <v>54231.452638764757</v>
      </c>
      <c r="AL59" s="29">
        <v>105979.80535735647</v>
      </c>
      <c r="AM59" s="29">
        <v>81997.491079876665</v>
      </c>
      <c r="AN59" s="29">
        <v>95687.996074625262</v>
      </c>
      <c r="AO59" s="29">
        <v>133456.07681423685</v>
      </c>
      <c r="AP59" s="29">
        <v>1158523.6888055762</v>
      </c>
      <c r="AQ59" s="29">
        <v>209285.18051714008</v>
      </c>
      <c r="AR59" s="29">
        <v>40655.439553121651</v>
      </c>
      <c r="AS59" s="29">
        <v>88618.087151264801</v>
      </c>
      <c r="AT59" s="29">
        <v>195505.24951525437</v>
      </c>
      <c r="AU59" s="29">
        <v>43134.875687751985</v>
      </c>
      <c r="AV59" s="29">
        <v>879.23745145872704</v>
      </c>
      <c r="AW59" s="29">
        <v>0</v>
      </c>
      <c r="AX59" s="29">
        <v>681813.8495600163</v>
      </c>
      <c r="AY59" s="29">
        <v>1044540.4982891158</v>
      </c>
      <c r="AZ59" s="29">
        <v>18452.410482280604</v>
      </c>
      <c r="BA59" s="29">
        <v>4122.8146129426887</v>
      </c>
      <c r="BB59" s="29">
        <v>133643.07994070137</v>
      </c>
      <c r="BC59" s="29">
        <v>346320.42722199997</v>
      </c>
      <c r="BD59" s="29">
        <v>486252.3910787885</v>
      </c>
      <c r="BE59" s="29">
        <v>316614.50669471006</v>
      </c>
      <c r="BF59" s="29">
        <v>1949.1515281432594</v>
      </c>
      <c r="BG59" s="29">
        <v>491489.3916080108</v>
      </c>
      <c r="BH59" s="29">
        <v>404949.86862979818</v>
      </c>
      <c r="BI59" s="29">
        <v>20136.532278066181</v>
      </c>
      <c r="BJ59" s="29">
        <v>155258.59210503253</v>
      </c>
      <c r="BK59" s="29">
        <v>29371.46585781825</v>
      </c>
      <c r="BL59" s="29">
        <v>2146900.2335813763</v>
      </c>
      <c r="BM59" s="29">
        <v>272654.78895521985</v>
      </c>
      <c r="BN59" s="29">
        <v>92453.335048519861</v>
      </c>
      <c r="BO59" s="29">
        <v>66020.941972985427</v>
      </c>
      <c r="BP59" s="29">
        <v>133452.81061526763</v>
      </c>
      <c r="BQ59" s="29">
        <v>31364.118452426137</v>
      </c>
      <c r="BR59" s="29">
        <v>66656.600525065849</v>
      </c>
      <c r="BS59" s="29">
        <v>0</v>
      </c>
      <c r="BT59" s="59">
        <f t="shared" si="0"/>
        <v>14005968.253548797</v>
      </c>
      <c r="BU59" s="29">
        <v>26954.77913591711</v>
      </c>
      <c r="BV59" s="29">
        <v>0</v>
      </c>
      <c r="BW59" s="29">
        <v>0</v>
      </c>
      <c r="BX59" s="29">
        <v>9559877</v>
      </c>
      <c r="BY59" s="29">
        <v>0</v>
      </c>
      <c r="BZ59" s="29">
        <v>0</v>
      </c>
      <c r="CA59" s="29">
        <v>0</v>
      </c>
      <c r="CB59" s="29">
        <v>0</v>
      </c>
      <c r="CC59" s="29">
        <v>0</v>
      </c>
      <c r="CD59" s="29">
        <v>0</v>
      </c>
      <c r="CE59" s="29">
        <v>0</v>
      </c>
      <c r="CF59" s="29">
        <v>47522.999999999993</v>
      </c>
      <c r="CG59" s="29">
        <v>0</v>
      </c>
      <c r="CH59" s="29">
        <v>0</v>
      </c>
      <c r="CI59" s="29">
        <v>449934.99534754199</v>
      </c>
      <c r="CJ59" s="38">
        <f t="shared" si="2"/>
        <v>24090258.028032254</v>
      </c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  <c r="DR59" s="29"/>
      <c r="DS59" s="29"/>
      <c r="DT59" s="29"/>
      <c r="DU59" s="29"/>
      <c r="DV59" s="29"/>
      <c r="DW59" s="29"/>
      <c r="DX59" s="29"/>
      <c r="DY59" s="29"/>
      <c r="DZ59" s="29"/>
      <c r="EA59" s="29"/>
      <c r="EB59" s="29"/>
      <c r="EC59" s="29"/>
      <c r="ED59" s="29"/>
      <c r="EE59" s="29"/>
      <c r="EF59" s="29"/>
      <c r="EG59" s="29"/>
      <c r="EH59" s="29"/>
      <c r="EI59" s="29"/>
      <c r="EJ59" s="29"/>
      <c r="EK59" s="29"/>
      <c r="EL59" s="29"/>
      <c r="EM59" s="29"/>
      <c r="EN59" s="29"/>
      <c r="EO59" s="29"/>
      <c r="EP59" s="29"/>
      <c r="EQ59" s="29"/>
      <c r="ER59" s="29"/>
      <c r="ES59" s="29"/>
      <c r="ET59" s="29"/>
      <c r="EU59" s="29"/>
      <c r="EV59" s="29"/>
      <c r="EW59" s="29"/>
      <c r="EX59" s="29"/>
      <c r="EY59" s="29"/>
      <c r="EZ59" s="29"/>
      <c r="FA59" s="29"/>
      <c r="FB59" s="29"/>
      <c r="FC59" s="29"/>
      <c r="FD59" s="29"/>
      <c r="FE59" s="29"/>
      <c r="FF59" s="29"/>
      <c r="FG59" s="29"/>
      <c r="FH59" s="29"/>
      <c r="FI59" s="29"/>
      <c r="FJ59" s="29"/>
      <c r="FK59" s="29"/>
      <c r="FL59" s="29"/>
      <c r="FM59" s="29"/>
      <c r="FN59" s="29"/>
      <c r="FO59" s="29"/>
      <c r="FP59" s="29"/>
      <c r="FQ59" s="29"/>
      <c r="FR59" s="29"/>
      <c r="FS59" s="29"/>
      <c r="FT59" s="29"/>
      <c r="FU59" s="29"/>
      <c r="FV59" s="29"/>
      <c r="FW59" s="29"/>
      <c r="FX59" s="29"/>
    </row>
    <row r="60" spans="1:180" x14ac:dyDescent="0.2">
      <c r="A60" s="1" t="s">
        <v>64</v>
      </c>
      <c r="B60" s="29" t="s">
        <v>181</v>
      </c>
      <c r="C60" s="29">
        <v>1093.168160028461</v>
      </c>
      <c r="D60" s="29">
        <v>843.76406059118335</v>
      </c>
      <c r="E60" s="29">
        <v>26.538254416873379</v>
      </c>
      <c r="F60" s="29">
        <v>606.3908164904982</v>
      </c>
      <c r="G60" s="29">
        <v>8367.9399470175485</v>
      </c>
      <c r="H60" s="29">
        <v>959.77441229863518</v>
      </c>
      <c r="I60" s="29">
        <v>867.80010577722396</v>
      </c>
      <c r="J60" s="29">
        <v>227.57130889823631</v>
      </c>
      <c r="K60" s="29">
        <v>1076.0634317019642</v>
      </c>
      <c r="L60" s="29">
        <v>3806.9287094929068</v>
      </c>
      <c r="M60" s="29">
        <v>6131.3971088072758</v>
      </c>
      <c r="N60" s="29">
        <v>74057.166912574612</v>
      </c>
      <c r="O60" s="29">
        <v>1165.1845910801003</v>
      </c>
      <c r="P60" s="29">
        <v>1911.6804556692102</v>
      </c>
      <c r="Q60" s="29">
        <v>22.782688397864398</v>
      </c>
      <c r="R60" s="29">
        <v>2202.4088828757244</v>
      </c>
      <c r="S60" s="29">
        <v>6685.5283929513471</v>
      </c>
      <c r="T60" s="29">
        <v>3165.018150800795</v>
      </c>
      <c r="U60" s="29">
        <v>31998.921089053445</v>
      </c>
      <c r="V60" s="29">
        <v>1120.1629369821233</v>
      </c>
      <c r="W60" s="29">
        <v>686.86968546541948</v>
      </c>
      <c r="X60" s="29">
        <v>6516.5443845668278</v>
      </c>
      <c r="Y60" s="29">
        <v>5483.8505166577306</v>
      </c>
      <c r="Z60" s="29">
        <v>3691.6635528635693</v>
      </c>
      <c r="AA60" s="29">
        <v>1837.8532006783057</v>
      </c>
      <c r="AB60" s="29">
        <v>7448.9294062246881</v>
      </c>
      <c r="AC60" s="29">
        <v>20102.494454724652</v>
      </c>
      <c r="AD60" s="29">
        <v>24213.008770249467</v>
      </c>
      <c r="AE60" s="29">
        <v>303166.38525399519</v>
      </c>
      <c r="AF60" s="29">
        <v>44676.892288851021</v>
      </c>
      <c r="AG60" s="29">
        <v>10213.301624895486</v>
      </c>
      <c r="AH60" s="29">
        <v>7289.3508653222552</v>
      </c>
      <c r="AI60" s="29">
        <v>86.925563947118818</v>
      </c>
      <c r="AJ60" s="29">
        <v>14469.866028454402</v>
      </c>
      <c r="AK60" s="29">
        <v>6953.4531920391582</v>
      </c>
      <c r="AL60" s="29">
        <v>7289.1051460122326</v>
      </c>
      <c r="AM60" s="29">
        <v>4502.222975352287</v>
      </c>
      <c r="AN60" s="29">
        <v>153932.64415219222</v>
      </c>
      <c r="AO60" s="29">
        <v>10459.816488116656</v>
      </c>
      <c r="AP60" s="29">
        <v>42617.22881132178</v>
      </c>
      <c r="AQ60" s="29">
        <v>4896.5178610898583</v>
      </c>
      <c r="AR60" s="29">
        <v>343.48982641654521</v>
      </c>
      <c r="AS60" s="29">
        <v>1003.9389303789289</v>
      </c>
      <c r="AT60" s="29">
        <v>4473.4425539995464</v>
      </c>
      <c r="AU60" s="29">
        <v>66.640605412722863</v>
      </c>
      <c r="AV60" s="29">
        <v>14.733373524313714</v>
      </c>
      <c r="AW60" s="29">
        <v>0</v>
      </c>
      <c r="AX60" s="29">
        <v>33923.921561159223</v>
      </c>
      <c r="AY60" s="29">
        <v>42192.8732730751</v>
      </c>
      <c r="AZ60" s="29">
        <v>3720.0385472918642</v>
      </c>
      <c r="BA60" s="29">
        <v>508.21196120926385</v>
      </c>
      <c r="BB60" s="29">
        <v>31766.293781822405</v>
      </c>
      <c r="BC60" s="29">
        <v>30489.54213601636</v>
      </c>
      <c r="BD60" s="29">
        <v>16538.126292003137</v>
      </c>
      <c r="BE60" s="29">
        <v>13799.514516771038</v>
      </c>
      <c r="BF60" s="29">
        <v>105.92228546130491</v>
      </c>
      <c r="BG60" s="29">
        <v>20069.484435699742</v>
      </c>
      <c r="BH60" s="29">
        <v>51764.93891061387</v>
      </c>
      <c r="BI60" s="29">
        <v>973.49393597866106</v>
      </c>
      <c r="BJ60" s="29">
        <v>179558.43429166736</v>
      </c>
      <c r="BK60" s="29">
        <v>2111.9980804771631</v>
      </c>
      <c r="BL60" s="29">
        <v>38491.340024551813</v>
      </c>
      <c r="BM60" s="29">
        <v>227954.89368426928</v>
      </c>
      <c r="BN60" s="29">
        <v>110555.23506956111</v>
      </c>
      <c r="BO60" s="29">
        <v>99148.65891028654</v>
      </c>
      <c r="BP60" s="29">
        <v>24082.897747326042</v>
      </c>
      <c r="BQ60" s="29">
        <v>2594.4489827448565</v>
      </c>
      <c r="BR60" s="29">
        <v>2238.3760624742049</v>
      </c>
      <c r="BS60" s="29">
        <v>0</v>
      </c>
      <c r="BT60" s="59">
        <f t="shared" si="0"/>
        <v>1765362.0044191191</v>
      </c>
      <c r="BU60" s="29">
        <v>13749738</v>
      </c>
      <c r="BV60" s="29">
        <v>0</v>
      </c>
      <c r="BW60" s="29">
        <v>0</v>
      </c>
      <c r="BX60" s="29">
        <v>0</v>
      </c>
      <c r="BY60" s="29">
        <v>256627</v>
      </c>
      <c r="BZ60" s="29">
        <v>0</v>
      </c>
      <c r="CA60" s="29">
        <v>0</v>
      </c>
      <c r="CB60" s="29">
        <v>0</v>
      </c>
      <c r="CC60" s="29">
        <v>0</v>
      </c>
      <c r="CD60" s="29">
        <v>0</v>
      </c>
      <c r="CE60" s="29">
        <v>0</v>
      </c>
      <c r="CF60" s="29">
        <v>106537.99999999996</v>
      </c>
      <c r="CG60" s="29">
        <v>0</v>
      </c>
      <c r="CH60" s="29">
        <v>0</v>
      </c>
      <c r="CI60" s="29">
        <v>218443.99558087892</v>
      </c>
      <c r="CJ60" s="38">
        <f t="shared" si="2"/>
        <v>16096708.999999996</v>
      </c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9"/>
      <c r="CV60" s="29"/>
      <c r="CW60" s="29"/>
      <c r="CX60" s="29"/>
      <c r="CY60" s="29"/>
      <c r="CZ60" s="29"/>
      <c r="DA60" s="29"/>
      <c r="DB60" s="29"/>
      <c r="DC60" s="29"/>
      <c r="DD60" s="29"/>
      <c r="DE60" s="29"/>
      <c r="DF60" s="29"/>
      <c r="DG60" s="29"/>
      <c r="DH60" s="29"/>
      <c r="DI60" s="29"/>
      <c r="DJ60" s="29"/>
      <c r="DK60" s="29"/>
      <c r="DL60" s="29"/>
      <c r="DM60" s="29"/>
      <c r="DN60" s="29"/>
      <c r="DO60" s="29"/>
      <c r="DP60" s="29"/>
      <c r="DQ60" s="29"/>
      <c r="DR60" s="29"/>
      <c r="DS60" s="29"/>
      <c r="DT60" s="29"/>
      <c r="DU60" s="29"/>
      <c r="DV60" s="29"/>
      <c r="DW60" s="29"/>
      <c r="DX60" s="29"/>
      <c r="DY60" s="29"/>
      <c r="DZ60" s="29"/>
      <c r="EA60" s="29"/>
      <c r="EB60" s="29"/>
      <c r="EC60" s="29"/>
      <c r="ED60" s="29"/>
      <c r="EE60" s="29"/>
      <c r="EF60" s="29"/>
      <c r="EG60" s="29"/>
      <c r="EH60" s="29"/>
      <c r="EI60" s="29"/>
      <c r="EJ60" s="29"/>
      <c r="EK60" s="29"/>
      <c r="EL60" s="29"/>
      <c r="EM60" s="29"/>
      <c r="EN60" s="29"/>
      <c r="EO60" s="29"/>
      <c r="EP60" s="29"/>
      <c r="EQ60" s="29"/>
      <c r="ER60" s="29"/>
      <c r="ES60" s="29"/>
      <c r="ET60" s="29"/>
      <c r="EU60" s="29"/>
      <c r="EV60" s="29"/>
      <c r="EW60" s="29"/>
      <c r="EX60" s="29"/>
      <c r="EY60" s="29"/>
      <c r="EZ60" s="29"/>
      <c r="FA60" s="29"/>
      <c r="FB60" s="29"/>
      <c r="FC60" s="29"/>
      <c r="FD60" s="29"/>
      <c r="FE60" s="29"/>
      <c r="FF60" s="29"/>
      <c r="FG60" s="29"/>
      <c r="FH60" s="29"/>
      <c r="FI60" s="29"/>
      <c r="FJ60" s="29"/>
      <c r="FK60" s="29"/>
      <c r="FL60" s="29"/>
      <c r="FM60" s="29"/>
      <c r="FN60" s="29"/>
      <c r="FO60" s="29"/>
      <c r="FP60" s="29"/>
      <c r="FQ60" s="29"/>
      <c r="FR60" s="29"/>
      <c r="FS60" s="29"/>
      <c r="FT60" s="29"/>
      <c r="FU60" s="29"/>
      <c r="FV60" s="29"/>
      <c r="FW60" s="29"/>
      <c r="FX60" s="29"/>
    </row>
    <row r="61" spans="1:180" x14ac:dyDescent="0.2">
      <c r="A61" s="1" t="s">
        <v>65</v>
      </c>
      <c r="B61" s="29" t="s">
        <v>182</v>
      </c>
      <c r="C61" s="29">
        <v>201864.87805172894</v>
      </c>
      <c r="D61" s="29">
        <v>103970.55128615753</v>
      </c>
      <c r="E61" s="29">
        <v>4487.2310653819422</v>
      </c>
      <c r="F61" s="29">
        <v>10506.473662217815</v>
      </c>
      <c r="G61" s="29">
        <v>1139678.3793667629</v>
      </c>
      <c r="H61" s="29">
        <v>22273.232555943159</v>
      </c>
      <c r="I61" s="29">
        <v>28957.451125923177</v>
      </c>
      <c r="J61" s="29">
        <v>12474.731821782447</v>
      </c>
      <c r="K61" s="29">
        <v>44985.783344427109</v>
      </c>
      <c r="L61" s="29">
        <v>91736.777936828526</v>
      </c>
      <c r="M61" s="29">
        <v>209789.692517191</v>
      </c>
      <c r="N61" s="29">
        <v>1341958.7035966334</v>
      </c>
      <c r="O61" s="29">
        <v>34073.109371171275</v>
      </c>
      <c r="P61" s="29">
        <v>67555.304177379498</v>
      </c>
      <c r="Q61" s="29">
        <v>9395.4752256169941</v>
      </c>
      <c r="R61" s="29">
        <v>57280.455017690758</v>
      </c>
      <c r="S61" s="29">
        <v>133545.1081236946</v>
      </c>
      <c r="T61" s="29">
        <v>80502.749822296901</v>
      </c>
      <c r="U61" s="29">
        <v>443716.00865114119</v>
      </c>
      <c r="V61" s="29">
        <v>22169.231433754292</v>
      </c>
      <c r="W61" s="29">
        <v>22281.456121650474</v>
      </c>
      <c r="X61" s="29">
        <v>128865.86113064433</v>
      </c>
      <c r="Y61" s="29">
        <v>112157.52225634575</v>
      </c>
      <c r="Z61" s="29">
        <v>383448.54565156187</v>
      </c>
      <c r="AA61" s="29">
        <v>127331.75655078913</v>
      </c>
      <c r="AB61" s="29">
        <v>1235979.4993332997</v>
      </c>
      <c r="AC61" s="29">
        <v>1729475.6422494289</v>
      </c>
      <c r="AD61" s="29">
        <v>201995.91007977177</v>
      </c>
      <c r="AE61" s="29">
        <v>5166287.6434723968</v>
      </c>
      <c r="AF61" s="29">
        <v>1915042.8426752086</v>
      </c>
      <c r="AG61" s="29">
        <v>257019.50768467772</v>
      </c>
      <c r="AH61" s="29">
        <v>309664.30252334895</v>
      </c>
      <c r="AI61" s="29">
        <v>124239.34581142385</v>
      </c>
      <c r="AJ61" s="29">
        <v>595119.77014800964</v>
      </c>
      <c r="AK61" s="29">
        <v>238227.51604466009</v>
      </c>
      <c r="AL61" s="29">
        <v>959427.05638890865</v>
      </c>
      <c r="AM61" s="29">
        <v>210271.96546539688</v>
      </c>
      <c r="AN61" s="29">
        <v>589543.6772724957</v>
      </c>
      <c r="AO61" s="29">
        <v>647352.71516194101</v>
      </c>
      <c r="AP61" s="29">
        <v>2043587.0922253428</v>
      </c>
      <c r="AQ61" s="29">
        <v>1430867.9489554097</v>
      </c>
      <c r="AR61" s="29">
        <v>84060.499636197841</v>
      </c>
      <c r="AS61" s="29">
        <v>382515.88884755934</v>
      </c>
      <c r="AT61" s="29">
        <v>465821.98519531038</v>
      </c>
      <c r="AU61" s="29">
        <v>1181774.9750935009</v>
      </c>
      <c r="AV61" s="29">
        <v>6556.4720587976462</v>
      </c>
      <c r="AW61" s="29">
        <v>0</v>
      </c>
      <c r="AX61" s="29">
        <v>1263522.8779201268</v>
      </c>
      <c r="AY61" s="29">
        <v>1739911.6744430182</v>
      </c>
      <c r="AZ61" s="29">
        <v>789895.03674198315</v>
      </c>
      <c r="BA61" s="29">
        <v>12442.96203729359</v>
      </c>
      <c r="BB61" s="29">
        <v>300416.01663129218</v>
      </c>
      <c r="BC61" s="29">
        <v>730933.44700931455</v>
      </c>
      <c r="BD61" s="29">
        <v>981756.35530771071</v>
      </c>
      <c r="BE61" s="29">
        <v>550888.55322336673</v>
      </c>
      <c r="BF61" s="29">
        <v>15925.421717102279</v>
      </c>
      <c r="BG61" s="29">
        <v>1209685.493398729</v>
      </c>
      <c r="BH61" s="29">
        <v>2249685.7803147454</v>
      </c>
      <c r="BI61" s="29">
        <v>56087.443445055367</v>
      </c>
      <c r="BJ61" s="29">
        <v>2207321.4494914138</v>
      </c>
      <c r="BK61" s="29">
        <v>88629.436785784957</v>
      </c>
      <c r="BL61" s="29">
        <v>1549712.4674561252</v>
      </c>
      <c r="BM61" s="29">
        <v>1602357.1048203742</v>
      </c>
      <c r="BN61" s="29">
        <v>646657.32089127169</v>
      </c>
      <c r="BO61" s="29">
        <v>470959.04039743129</v>
      </c>
      <c r="BP61" s="29">
        <v>500912.61731863697</v>
      </c>
      <c r="BQ61" s="29">
        <v>59972.443377520896</v>
      </c>
      <c r="BR61" s="29">
        <v>125345.11201312904</v>
      </c>
      <c r="BS61" s="29">
        <v>0</v>
      </c>
      <c r="BT61" s="59">
        <f t="shared" si="0"/>
        <v>41762856.78092923</v>
      </c>
      <c r="BU61" s="29">
        <v>1788161.1898119999</v>
      </c>
      <c r="BV61" s="29">
        <v>0</v>
      </c>
      <c r="BW61" s="29">
        <v>0</v>
      </c>
      <c r="BX61" s="29">
        <v>1159615</v>
      </c>
      <c r="BY61" s="29">
        <v>105105</v>
      </c>
      <c r="BZ61" s="29">
        <v>0</v>
      </c>
      <c r="CA61" s="29">
        <v>0</v>
      </c>
      <c r="CB61" s="29">
        <v>0</v>
      </c>
      <c r="CC61" s="29">
        <v>0</v>
      </c>
      <c r="CD61" s="29">
        <v>9274</v>
      </c>
      <c r="CE61" s="29">
        <v>0</v>
      </c>
      <c r="CF61" s="29">
        <v>280638.99999999994</v>
      </c>
      <c r="CG61" s="29">
        <v>0</v>
      </c>
      <c r="CH61" s="29">
        <v>0</v>
      </c>
      <c r="CI61" s="29">
        <v>1324889.9038110306</v>
      </c>
      <c r="CJ61" s="38">
        <f t="shared" si="2"/>
        <v>46430540.874552257</v>
      </c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9"/>
      <c r="CV61" s="29"/>
      <c r="CW61" s="29"/>
      <c r="CX61" s="29"/>
      <c r="CY61" s="29"/>
      <c r="CZ61" s="29"/>
      <c r="DA61" s="29"/>
      <c r="DB61" s="29"/>
      <c r="DC61" s="29"/>
      <c r="DD61" s="29"/>
      <c r="DE61" s="29"/>
      <c r="DF61" s="29"/>
      <c r="DG61" s="29"/>
      <c r="DH61" s="29"/>
      <c r="DI61" s="29"/>
      <c r="DJ61" s="29"/>
      <c r="DK61" s="29"/>
      <c r="DL61" s="29"/>
      <c r="DM61" s="29"/>
      <c r="DN61" s="29"/>
      <c r="DO61" s="29"/>
      <c r="DP61" s="29"/>
      <c r="DQ61" s="29"/>
      <c r="DR61" s="29"/>
      <c r="DS61" s="29"/>
      <c r="DT61" s="29"/>
      <c r="DU61" s="29"/>
      <c r="DV61" s="29"/>
      <c r="DW61" s="29"/>
      <c r="DX61" s="29"/>
      <c r="DY61" s="29"/>
      <c r="DZ61" s="29"/>
      <c r="EA61" s="29"/>
      <c r="EB61" s="29"/>
      <c r="EC61" s="29"/>
      <c r="ED61" s="29"/>
      <c r="EE61" s="29"/>
      <c r="EF61" s="29"/>
      <c r="EG61" s="29"/>
      <c r="EH61" s="29"/>
      <c r="EI61" s="29"/>
      <c r="EJ61" s="29"/>
      <c r="EK61" s="29"/>
      <c r="EL61" s="29"/>
      <c r="EM61" s="29"/>
      <c r="EN61" s="29"/>
      <c r="EO61" s="29"/>
      <c r="EP61" s="29"/>
      <c r="EQ61" s="29"/>
      <c r="ER61" s="29"/>
      <c r="ES61" s="29"/>
      <c r="ET61" s="29"/>
      <c r="EU61" s="29"/>
      <c r="EV61" s="29"/>
      <c r="EW61" s="29"/>
      <c r="EX61" s="29"/>
      <c r="EY61" s="29"/>
      <c r="EZ61" s="29"/>
      <c r="FA61" s="29"/>
      <c r="FB61" s="29"/>
      <c r="FC61" s="29"/>
      <c r="FD61" s="29"/>
      <c r="FE61" s="29"/>
      <c r="FF61" s="29"/>
      <c r="FG61" s="29"/>
      <c r="FH61" s="29"/>
      <c r="FI61" s="29"/>
      <c r="FJ61" s="29"/>
      <c r="FK61" s="29"/>
      <c r="FL61" s="29"/>
      <c r="FM61" s="29"/>
      <c r="FN61" s="29"/>
      <c r="FO61" s="29"/>
      <c r="FP61" s="29"/>
      <c r="FQ61" s="29"/>
      <c r="FR61" s="29"/>
      <c r="FS61" s="29"/>
      <c r="FT61" s="29"/>
      <c r="FU61" s="29"/>
      <c r="FV61" s="29"/>
      <c r="FW61" s="29"/>
      <c r="FX61" s="29"/>
    </row>
    <row r="62" spans="1:180" x14ac:dyDescent="0.2">
      <c r="A62" s="1" t="s">
        <v>67</v>
      </c>
      <c r="B62" s="29" t="s">
        <v>183</v>
      </c>
      <c r="C62" s="29">
        <v>41873</v>
      </c>
      <c r="D62" s="29">
        <v>34982.369197743668</v>
      </c>
      <c r="E62" s="29">
        <v>13090</v>
      </c>
      <c r="F62" s="29">
        <v>7558</v>
      </c>
      <c r="G62" s="29">
        <v>56178</v>
      </c>
      <c r="H62" s="29">
        <v>1847</v>
      </c>
      <c r="I62" s="29">
        <v>1642</v>
      </c>
      <c r="J62" s="29">
        <v>1117</v>
      </c>
      <c r="K62" s="29">
        <v>6642</v>
      </c>
      <c r="L62" s="29">
        <v>13771</v>
      </c>
      <c r="M62" s="29">
        <v>17083</v>
      </c>
      <c r="N62" s="29">
        <v>231638</v>
      </c>
      <c r="O62" s="29">
        <v>2577</v>
      </c>
      <c r="P62" s="29">
        <v>8574</v>
      </c>
      <c r="Q62" s="29">
        <v>97</v>
      </c>
      <c r="R62" s="29">
        <v>7223</v>
      </c>
      <c r="S62" s="29">
        <v>20744</v>
      </c>
      <c r="T62" s="29">
        <v>8647</v>
      </c>
      <c r="U62" s="29">
        <v>59924</v>
      </c>
      <c r="V62" s="29">
        <v>3153</v>
      </c>
      <c r="W62" s="29">
        <v>6189</v>
      </c>
      <c r="X62" s="29">
        <v>13766</v>
      </c>
      <c r="Y62" s="29">
        <v>18108</v>
      </c>
      <c r="Z62" s="29">
        <v>264555</v>
      </c>
      <c r="AA62" s="29">
        <v>66651</v>
      </c>
      <c r="AB62" s="29">
        <v>218345</v>
      </c>
      <c r="AC62" s="29">
        <v>169623.84290535748</v>
      </c>
      <c r="AD62" s="29">
        <v>72753</v>
      </c>
      <c r="AE62" s="29">
        <v>711705</v>
      </c>
      <c r="AF62" s="29">
        <v>491180</v>
      </c>
      <c r="AG62" s="29">
        <v>316522</v>
      </c>
      <c r="AH62" s="29">
        <v>80610.151855552991</v>
      </c>
      <c r="AI62" s="29">
        <v>47358</v>
      </c>
      <c r="AJ62" s="29">
        <v>261049.79343623205</v>
      </c>
      <c r="AK62" s="29">
        <v>106525</v>
      </c>
      <c r="AL62" s="29">
        <v>228416</v>
      </c>
      <c r="AM62" s="29">
        <v>41692</v>
      </c>
      <c r="AN62" s="29">
        <v>56328.68478095402</v>
      </c>
      <c r="AO62" s="29">
        <v>218335</v>
      </c>
      <c r="AP62" s="29">
        <v>558912</v>
      </c>
      <c r="AQ62" s="29">
        <v>373437</v>
      </c>
      <c r="AR62" s="29">
        <v>251096</v>
      </c>
      <c r="AS62" s="29">
        <v>16830</v>
      </c>
      <c r="AT62" s="29">
        <v>132308</v>
      </c>
      <c r="AU62" s="29">
        <v>9630.2893205369019</v>
      </c>
      <c r="AV62" s="29">
        <v>528</v>
      </c>
      <c r="AW62" s="29">
        <v>0</v>
      </c>
      <c r="AX62" s="29">
        <v>354843</v>
      </c>
      <c r="AY62" s="29">
        <v>460424.4962619266</v>
      </c>
      <c r="AZ62" s="29">
        <v>89250.868673706311</v>
      </c>
      <c r="BA62" s="29">
        <v>88.675486315303374</v>
      </c>
      <c r="BB62" s="29">
        <v>72067</v>
      </c>
      <c r="BC62" s="29">
        <v>179363</v>
      </c>
      <c r="BD62" s="29">
        <v>980658</v>
      </c>
      <c r="BE62" s="29">
        <v>207318.68035168824</v>
      </c>
      <c r="BF62" s="29">
        <v>4915.3400014452773</v>
      </c>
      <c r="BG62" s="29">
        <v>335205.63627629494</v>
      </c>
      <c r="BH62" s="29">
        <v>1659179.1481807465</v>
      </c>
      <c r="BI62" s="29">
        <v>510</v>
      </c>
      <c r="BJ62" s="29">
        <v>755782.06332971877</v>
      </c>
      <c r="BK62" s="29">
        <v>42601</v>
      </c>
      <c r="BL62" s="29">
        <v>651272.0832309433</v>
      </c>
      <c r="BM62" s="29">
        <v>1101779.814267721</v>
      </c>
      <c r="BN62" s="29">
        <v>94904.501885446836</v>
      </c>
      <c r="BO62" s="29">
        <v>107249.93748551181</v>
      </c>
      <c r="BP62" s="29">
        <v>127691.52159603294</v>
      </c>
      <c r="BQ62" s="29">
        <v>14002</v>
      </c>
      <c r="BR62" s="29">
        <v>66699</v>
      </c>
      <c r="BS62" s="29">
        <v>0</v>
      </c>
      <c r="BT62" s="59">
        <f t="shared" si="0"/>
        <v>12576619.898523875</v>
      </c>
      <c r="BU62" s="29">
        <v>1050962</v>
      </c>
      <c r="BV62" s="29">
        <v>0</v>
      </c>
      <c r="BW62" s="29">
        <v>0</v>
      </c>
      <c r="BX62" s="29">
        <v>14962246</v>
      </c>
      <c r="BY62" s="29">
        <v>111275442</v>
      </c>
      <c r="BZ62" s="29">
        <v>132005</v>
      </c>
      <c r="CA62" s="29">
        <v>138665</v>
      </c>
      <c r="CB62" s="29">
        <v>0</v>
      </c>
      <c r="CC62" s="29">
        <v>0</v>
      </c>
      <c r="CD62" s="29">
        <v>0</v>
      </c>
      <c r="CE62" s="29">
        <v>0</v>
      </c>
      <c r="CF62" s="29">
        <v>1834490.5342216517</v>
      </c>
      <c r="CG62" s="29">
        <v>0</v>
      </c>
      <c r="CH62" s="29">
        <v>0</v>
      </c>
      <c r="CI62" s="29">
        <v>965609.26915128296</v>
      </c>
      <c r="CJ62" s="38">
        <f t="shared" si="2"/>
        <v>142936039.70189679</v>
      </c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29"/>
      <c r="DB62" s="29"/>
      <c r="DC62" s="29"/>
      <c r="DD62" s="29"/>
      <c r="DE62" s="29"/>
      <c r="DF62" s="29"/>
      <c r="DG62" s="29"/>
      <c r="DH62" s="29"/>
      <c r="DI62" s="29"/>
      <c r="DJ62" s="29"/>
      <c r="DK62" s="29"/>
      <c r="DL62" s="29"/>
      <c r="DM62" s="29"/>
      <c r="DN62" s="29"/>
      <c r="DO62" s="29"/>
      <c r="DP62" s="29"/>
      <c r="DQ62" s="29"/>
      <c r="DR62" s="29"/>
      <c r="DS62" s="29"/>
      <c r="DT62" s="29"/>
      <c r="DU62" s="29"/>
      <c r="DV62" s="29"/>
      <c r="DW62" s="29"/>
      <c r="DX62" s="29"/>
      <c r="DY62" s="29"/>
      <c r="DZ62" s="29"/>
      <c r="EA62" s="29"/>
      <c r="EB62" s="29"/>
      <c r="EC62" s="29"/>
      <c r="ED62" s="29"/>
      <c r="EE62" s="29"/>
      <c r="EF62" s="29"/>
      <c r="EG62" s="29"/>
      <c r="EH62" s="29"/>
      <c r="EI62" s="29"/>
      <c r="EJ62" s="29"/>
      <c r="EK62" s="29"/>
      <c r="EL62" s="29"/>
      <c r="EM62" s="29"/>
      <c r="EN62" s="29"/>
      <c r="EO62" s="29"/>
      <c r="EP62" s="29"/>
      <c r="EQ62" s="29"/>
      <c r="ER62" s="29"/>
      <c r="ES62" s="29"/>
      <c r="ET62" s="29"/>
      <c r="EU62" s="29"/>
      <c r="EV62" s="29"/>
      <c r="EW62" s="29"/>
      <c r="EX62" s="29"/>
      <c r="EY62" s="29"/>
      <c r="EZ62" s="29"/>
      <c r="FA62" s="29"/>
      <c r="FB62" s="29"/>
      <c r="FC62" s="29"/>
      <c r="FD62" s="29"/>
      <c r="FE62" s="29"/>
      <c r="FF62" s="29"/>
      <c r="FG62" s="29"/>
      <c r="FH62" s="29"/>
      <c r="FI62" s="29"/>
      <c r="FJ62" s="29"/>
      <c r="FK62" s="29"/>
      <c r="FL62" s="29"/>
      <c r="FM62" s="29"/>
      <c r="FN62" s="29"/>
      <c r="FO62" s="29"/>
      <c r="FP62" s="29"/>
      <c r="FQ62" s="29"/>
      <c r="FR62" s="29"/>
      <c r="FS62" s="29"/>
      <c r="FT62" s="29"/>
      <c r="FU62" s="29"/>
      <c r="FV62" s="29"/>
      <c r="FW62" s="29"/>
      <c r="FX62" s="29"/>
    </row>
    <row r="63" spans="1:180" x14ac:dyDescent="0.2">
      <c r="A63" s="1" t="s">
        <v>66</v>
      </c>
      <c r="B63" s="29" t="s">
        <v>184</v>
      </c>
      <c r="C63" s="29">
        <v>7185.0034854472651</v>
      </c>
      <c r="D63" s="29">
        <v>40.654863716425183</v>
      </c>
      <c r="E63" s="29">
        <v>99.158204186402884</v>
      </c>
      <c r="F63" s="29">
        <v>5950.4838334413798</v>
      </c>
      <c r="G63" s="29">
        <v>61824.148828356614</v>
      </c>
      <c r="H63" s="29">
        <v>1797.7382435284289</v>
      </c>
      <c r="I63" s="29">
        <v>3390.2190033745892</v>
      </c>
      <c r="J63" s="29">
        <v>4566.2353136959646</v>
      </c>
      <c r="K63" s="29">
        <v>2031.7516614093029</v>
      </c>
      <c r="L63" s="29">
        <v>6609.8858912977075</v>
      </c>
      <c r="M63" s="29">
        <v>37888.350014205454</v>
      </c>
      <c r="N63" s="29">
        <v>28561.529576924022</v>
      </c>
      <c r="O63" s="29">
        <v>1281.1240300743143</v>
      </c>
      <c r="P63" s="29">
        <v>8519.6729274168883</v>
      </c>
      <c r="Q63" s="29">
        <v>9365.4923875046225</v>
      </c>
      <c r="R63" s="29">
        <v>12711.090274116295</v>
      </c>
      <c r="S63" s="29">
        <v>21348.76140791778</v>
      </c>
      <c r="T63" s="29">
        <v>9829.5527973818389</v>
      </c>
      <c r="U63" s="29">
        <v>87062.886619383047</v>
      </c>
      <c r="V63" s="29">
        <v>2543.4079387163565</v>
      </c>
      <c r="W63" s="29">
        <v>1720.3948433011726</v>
      </c>
      <c r="X63" s="29">
        <v>9203.8653801372038</v>
      </c>
      <c r="Y63" s="29">
        <v>2120.0024234538355</v>
      </c>
      <c r="Z63" s="29">
        <v>1122.4708750207519</v>
      </c>
      <c r="AA63" s="29">
        <v>958.85983448586569</v>
      </c>
      <c r="AB63" s="29">
        <v>19210.910480648567</v>
      </c>
      <c r="AC63" s="29">
        <v>13634.253078296333</v>
      </c>
      <c r="AD63" s="29">
        <v>58549.944839154414</v>
      </c>
      <c r="AE63" s="29">
        <v>152495.40270137272</v>
      </c>
      <c r="AF63" s="29">
        <v>42703.47227786226</v>
      </c>
      <c r="AG63" s="29">
        <v>131061.36480162185</v>
      </c>
      <c r="AH63" s="29">
        <v>34219.496264727633</v>
      </c>
      <c r="AI63" s="29">
        <v>10.907402460504318</v>
      </c>
      <c r="AJ63" s="29">
        <v>57073.479165965808</v>
      </c>
      <c r="AK63" s="29">
        <v>13496.423174667214</v>
      </c>
      <c r="AL63" s="29">
        <v>19469.71353119269</v>
      </c>
      <c r="AM63" s="29">
        <v>1698.5800497698579</v>
      </c>
      <c r="AN63" s="29">
        <v>2320.3024747790168</v>
      </c>
      <c r="AO63" s="29">
        <v>22178.716002381534</v>
      </c>
      <c r="AP63" s="29">
        <v>56965.39686655454</v>
      </c>
      <c r="AQ63" s="29">
        <v>23555.031462711435</v>
      </c>
      <c r="AR63" s="29">
        <v>18353.19201301779</v>
      </c>
      <c r="AS63" s="29">
        <v>463.06881364955893</v>
      </c>
      <c r="AT63" s="29">
        <v>5528.0698840437308</v>
      </c>
      <c r="AU63" s="29">
        <v>25014.640171380117</v>
      </c>
      <c r="AV63" s="29">
        <v>4645.5618662774941</v>
      </c>
      <c r="AW63" s="29">
        <v>0</v>
      </c>
      <c r="AX63" s="29">
        <v>29408.340262419966</v>
      </c>
      <c r="AY63" s="29">
        <v>31572.963813694303</v>
      </c>
      <c r="AZ63" s="29">
        <v>5383.2989317807942</v>
      </c>
      <c r="BA63" s="29">
        <v>0</v>
      </c>
      <c r="BB63" s="29">
        <v>2315.3440775161275</v>
      </c>
      <c r="BC63" s="29">
        <v>16968.943487259065</v>
      </c>
      <c r="BD63" s="29">
        <v>23304.161331855339</v>
      </c>
      <c r="BE63" s="29">
        <v>13191.015909658825</v>
      </c>
      <c r="BF63" s="29">
        <v>217.15647015143105</v>
      </c>
      <c r="BG63" s="29">
        <v>21245.636933121576</v>
      </c>
      <c r="BH63" s="29">
        <v>163537.65995636082</v>
      </c>
      <c r="BI63" s="29">
        <v>2.6654591998115673E-7</v>
      </c>
      <c r="BJ63" s="29">
        <v>157842.0125881951</v>
      </c>
      <c r="BK63" s="29">
        <v>9917.803582777613</v>
      </c>
      <c r="BL63" s="29">
        <v>2119696.9982364443</v>
      </c>
      <c r="BM63" s="29">
        <v>373959.3017769875</v>
      </c>
      <c r="BN63" s="29">
        <v>4814.1308452320209</v>
      </c>
      <c r="BO63" s="29">
        <v>3208.7595168279386</v>
      </c>
      <c r="BP63" s="29">
        <v>3272.2207624892826</v>
      </c>
      <c r="BQ63" s="29">
        <v>2126.943484427723</v>
      </c>
      <c r="BR63" s="29">
        <v>9048.1861374875716</v>
      </c>
      <c r="BS63" s="29">
        <v>0</v>
      </c>
      <c r="BT63" s="59">
        <f t="shared" si="0"/>
        <v>4021411.5460859821</v>
      </c>
      <c r="BU63" s="29">
        <v>1291031.4585362959</v>
      </c>
      <c r="BV63" s="29">
        <v>0</v>
      </c>
      <c r="BW63" s="29">
        <v>0</v>
      </c>
      <c r="BX63" s="29">
        <v>0</v>
      </c>
      <c r="BY63" s="29">
        <v>0</v>
      </c>
      <c r="BZ63" s="29">
        <v>0</v>
      </c>
      <c r="CA63" s="29">
        <v>0</v>
      </c>
      <c r="CB63" s="29">
        <v>0</v>
      </c>
      <c r="CC63" s="29">
        <v>0</v>
      </c>
      <c r="CD63" s="29">
        <v>0</v>
      </c>
      <c r="CE63" s="29">
        <v>0</v>
      </c>
      <c r="CF63" s="29">
        <v>2422.9999999999995</v>
      </c>
      <c r="CG63" s="29">
        <v>0</v>
      </c>
      <c r="CH63" s="29">
        <v>0</v>
      </c>
      <c r="CI63" s="29">
        <v>17344.995377719533</v>
      </c>
      <c r="CJ63" s="38">
        <f t="shared" si="2"/>
        <v>5332210.9999999972</v>
      </c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29"/>
      <c r="DB63" s="29"/>
      <c r="DC63" s="29"/>
      <c r="DD63" s="29"/>
      <c r="DE63" s="29"/>
      <c r="DF63" s="29"/>
      <c r="DG63" s="29"/>
      <c r="DH63" s="29"/>
      <c r="DI63" s="29"/>
      <c r="DJ63" s="29"/>
      <c r="DK63" s="29"/>
      <c r="DL63" s="29"/>
      <c r="DM63" s="29"/>
      <c r="DN63" s="29"/>
      <c r="DO63" s="29"/>
      <c r="DP63" s="29"/>
      <c r="DQ63" s="29"/>
      <c r="DR63" s="29"/>
      <c r="DS63" s="29"/>
      <c r="DT63" s="29"/>
      <c r="DU63" s="29"/>
      <c r="DV63" s="29"/>
      <c r="DW63" s="29"/>
      <c r="DX63" s="29"/>
      <c r="DY63" s="29"/>
      <c r="DZ63" s="29"/>
      <c r="EA63" s="29"/>
      <c r="EB63" s="29"/>
      <c r="EC63" s="29"/>
      <c r="ED63" s="29"/>
      <c r="EE63" s="29"/>
      <c r="EF63" s="29"/>
      <c r="EG63" s="29"/>
      <c r="EH63" s="29"/>
      <c r="EI63" s="29"/>
      <c r="EJ63" s="29"/>
      <c r="EK63" s="29"/>
      <c r="EL63" s="29"/>
      <c r="EM63" s="29"/>
      <c r="EN63" s="29"/>
      <c r="EO63" s="29"/>
      <c r="EP63" s="29"/>
      <c r="EQ63" s="29"/>
      <c r="ER63" s="29"/>
      <c r="ES63" s="29"/>
      <c r="ET63" s="29"/>
      <c r="EU63" s="29"/>
      <c r="EV63" s="29"/>
      <c r="EW63" s="29"/>
      <c r="EX63" s="29"/>
      <c r="EY63" s="29"/>
      <c r="EZ63" s="29"/>
      <c r="FA63" s="29"/>
      <c r="FB63" s="29"/>
      <c r="FC63" s="29"/>
      <c r="FD63" s="29"/>
      <c r="FE63" s="29"/>
      <c r="FF63" s="29"/>
      <c r="FG63" s="29"/>
      <c r="FH63" s="29"/>
      <c r="FI63" s="29"/>
      <c r="FJ63" s="29"/>
      <c r="FK63" s="29"/>
      <c r="FL63" s="29"/>
      <c r="FM63" s="29"/>
      <c r="FN63" s="29"/>
      <c r="FO63" s="29"/>
      <c r="FP63" s="29"/>
      <c r="FQ63" s="29"/>
      <c r="FR63" s="29"/>
      <c r="FS63" s="29"/>
      <c r="FT63" s="29"/>
      <c r="FU63" s="29"/>
      <c r="FV63" s="29"/>
      <c r="FW63" s="29"/>
      <c r="FX63" s="29"/>
    </row>
    <row r="64" spans="1:180" x14ac:dyDescent="0.2">
      <c r="A64" s="1" t="s">
        <v>69</v>
      </c>
      <c r="B64" s="29" t="s">
        <v>185</v>
      </c>
      <c r="C64" s="29">
        <v>10258.997689099107</v>
      </c>
      <c r="D64" s="29">
        <v>70601.704143711671</v>
      </c>
      <c r="E64" s="29">
        <v>900.81190141658976</v>
      </c>
      <c r="F64" s="29">
        <v>5713.7805470361081</v>
      </c>
      <c r="G64" s="29">
        <v>9037.5243603568833</v>
      </c>
      <c r="H64" s="29">
        <v>419.17094524958662</v>
      </c>
      <c r="I64" s="29">
        <v>485.86357327133743</v>
      </c>
      <c r="J64" s="29">
        <v>287.83078720971662</v>
      </c>
      <c r="K64" s="29">
        <v>1107.9770176445697</v>
      </c>
      <c r="L64" s="29">
        <v>1302.830087845563</v>
      </c>
      <c r="M64" s="29">
        <v>7063.5097326426931</v>
      </c>
      <c r="N64" s="29">
        <v>210642.74755685797</v>
      </c>
      <c r="O64" s="29">
        <v>729.86558721468339</v>
      </c>
      <c r="P64" s="29">
        <v>2783.4039358097943</v>
      </c>
      <c r="Q64" s="29">
        <v>39.856581540110284</v>
      </c>
      <c r="R64" s="29">
        <v>2300.2657234197209</v>
      </c>
      <c r="S64" s="29">
        <v>6274.2500142795598</v>
      </c>
      <c r="T64" s="29">
        <v>2922.5518919223532</v>
      </c>
      <c r="U64" s="29">
        <v>15617.794714270294</v>
      </c>
      <c r="V64" s="29">
        <v>810.83752066715635</v>
      </c>
      <c r="W64" s="29">
        <v>1256.6712417295557</v>
      </c>
      <c r="X64" s="29">
        <v>3868.0455071918364</v>
      </c>
      <c r="Y64" s="29">
        <v>3865.5783469331418</v>
      </c>
      <c r="Z64" s="29">
        <v>16680.036560545814</v>
      </c>
      <c r="AA64" s="29">
        <v>7619.7579341344535</v>
      </c>
      <c r="AB64" s="29">
        <v>20878.735412259026</v>
      </c>
      <c r="AC64" s="29">
        <v>134052.77128303135</v>
      </c>
      <c r="AD64" s="29">
        <v>11389.189037882385</v>
      </c>
      <c r="AE64" s="29">
        <v>229979.63993300547</v>
      </c>
      <c r="AF64" s="29">
        <v>125513.42695990548</v>
      </c>
      <c r="AG64" s="29">
        <v>98260.953380435181</v>
      </c>
      <c r="AH64" s="29">
        <v>7569.8793760648477</v>
      </c>
      <c r="AI64" s="29">
        <v>173.3780437670913</v>
      </c>
      <c r="AJ64" s="29">
        <v>72548.886278280668</v>
      </c>
      <c r="AK64" s="29">
        <v>55445.64257448534</v>
      </c>
      <c r="AL64" s="29">
        <v>71485.895129953555</v>
      </c>
      <c r="AM64" s="29">
        <v>8920.841738152023</v>
      </c>
      <c r="AN64" s="29">
        <v>15626.289492766544</v>
      </c>
      <c r="AO64" s="29">
        <v>65238.938271991719</v>
      </c>
      <c r="AP64" s="29">
        <v>148166.94981598947</v>
      </c>
      <c r="AQ64" s="29">
        <v>163473.77608092452</v>
      </c>
      <c r="AR64" s="29">
        <v>100273.67968348089</v>
      </c>
      <c r="AS64" s="29">
        <v>3968.1890852580491</v>
      </c>
      <c r="AT64" s="29">
        <v>26012.507759293414</v>
      </c>
      <c r="AU64" s="29">
        <v>14488.310871960537</v>
      </c>
      <c r="AV64" s="29">
        <v>53.473172096879416</v>
      </c>
      <c r="AW64" s="29">
        <v>0</v>
      </c>
      <c r="AX64" s="29">
        <v>206433.27682336615</v>
      </c>
      <c r="AY64" s="29">
        <v>360623.58955611096</v>
      </c>
      <c r="AZ64" s="29">
        <v>82181.407521950459</v>
      </c>
      <c r="BA64" s="29">
        <v>359.26499435596463</v>
      </c>
      <c r="BB64" s="29">
        <v>17457.777867541081</v>
      </c>
      <c r="BC64" s="29">
        <v>117268.98373467335</v>
      </c>
      <c r="BD64" s="29">
        <v>232391.3116078976</v>
      </c>
      <c r="BE64" s="29">
        <v>139393.85869153353</v>
      </c>
      <c r="BF64" s="29">
        <v>8930.5166290116995</v>
      </c>
      <c r="BG64" s="29">
        <v>190427.2661316109</v>
      </c>
      <c r="BH64" s="29">
        <v>1283229.9355509162</v>
      </c>
      <c r="BI64" s="29">
        <v>3912.5992930901257</v>
      </c>
      <c r="BJ64" s="29">
        <v>3076915.4830917646</v>
      </c>
      <c r="BK64" s="29">
        <v>9016.5295557289683</v>
      </c>
      <c r="BL64" s="29">
        <v>973602.13893782138</v>
      </c>
      <c r="BM64" s="29">
        <v>260877.7155977526</v>
      </c>
      <c r="BN64" s="29">
        <v>62320.424332426017</v>
      </c>
      <c r="BO64" s="29">
        <v>50245.342286548585</v>
      </c>
      <c r="BP64" s="29">
        <v>63122.811887530544</v>
      </c>
      <c r="BQ64" s="29">
        <v>3523.3277774222479</v>
      </c>
      <c r="BR64" s="29">
        <v>7616.2816144213057</v>
      </c>
      <c r="BS64" s="29">
        <v>0</v>
      </c>
      <c r="BT64" s="59">
        <f t="shared" si="0"/>
        <v>8905962.8607664611</v>
      </c>
      <c r="BU64" s="29">
        <v>5527840</v>
      </c>
      <c r="BV64" s="29">
        <v>11898343</v>
      </c>
      <c r="BW64" s="29">
        <v>0</v>
      </c>
      <c r="BX64" s="29">
        <v>98141558</v>
      </c>
      <c r="BY64" s="29">
        <v>10348466</v>
      </c>
      <c r="BZ64" s="29">
        <v>0</v>
      </c>
      <c r="CA64" s="29">
        <v>0</v>
      </c>
      <c r="CB64" s="29">
        <v>0</v>
      </c>
      <c r="CC64" s="29">
        <v>0</v>
      </c>
      <c r="CD64" s="29">
        <v>0</v>
      </c>
      <c r="CE64" s="29">
        <v>0</v>
      </c>
      <c r="CF64" s="29">
        <v>15014972.166718932</v>
      </c>
      <c r="CG64" s="29">
        <v>0</v>
      </c>
      <c r="CH64" s="29">
        <v>0</v>
      </c>
      <c r="CI64" s="29">
        <v>297829.5475711762</v>
      </c>
      <c r="CJ64" s="38">
        <f t="shared" si="2"/>
        <v>150134971.57505658</v>
      </c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9"/>
      <c r="CV64" s="29"/>
      <c r="CW64" s="29"/>
      <c r="CX64" s="29"/>
      <c r="CY64" s="29"/>
      <c r="CZ64" s="29"/>
      <c r="DA64" s="29"/>
      <c r="DB64" s="29"/>
      <c r="DC64" s="29"/>
      <c r="DD64" s="29"/>
      <c r="DE64" s="29"/>
      <c r="DF64" s="29"/>
      <c r="DG64" s="29"/>
      <c r="DH64" s="29"/>
      <c r="DI64" s="29"/>
      <c r="DJ64" s="29"/>
      <c r="DK64" s="29"/>
      <c r="DL64" s="29"/>
      <c r="DM64" s="29"/>
      <c r="DN64" s="29"/>
      <c r="DO64" s="29"/>
      <c r="DP64" s="29"/>
      <c r="DQ64" s="29"/>
      <c r="DR64" s="29"/>
      <c r="DS64" s="29"/>
      <c r="DT64" s="29"/>
      <c r="DU64" s="29"/>
      <c r="DV64" s="29"/>
      <c r="DW64" s="29"/>
      <c r="DX64" s="29"/>
      <c r="DY64" s="29"/>
      <c r="DZ64" s="29"/>
      <c r="EA64" s="29"/>
      <c r="EB64" s="29"/>
      <c r="EC64" s="29"/>
      <c r="ED64" s="29"/>
      <c r="EE64" s="29"/>
      <c r="EF64" s="29"/>
      <c r="EG64" s="29"/>
      <c r="EH64" s="29"/>
      <c r="EI64" s="29"/>
      <c r="EJ64" s="29"/>
      <c r="EK64" s="29"/>
      <c r="EL64" s="29"/>
      <c r="EM64" s="29"/>
      <c r="EN64" s="29"/>
      <c r="EO64" s="29"/>
      <c r="EP64" s="29"/>
      <c r="EQ64" s="29"/>
      <c r="ER64" s="29"/>
      <c r="ES64" s="29"/>
      <c r="ET64" s="29"/>
      <c r="EU64" s="29"/>
      <c r="EV64" s="29"/>
      <c r="EW64" s="29"/>
      <c r="EX64" s="29"/>
      <c r="EY64" s="29"/>
      <c r="EZ64" s="29"/>
      <c r="FA64" s="29"/>
      <c r="FB64" s="29"/>
      <c r="FC64" s="29"/>
      <c r="FD64" s="29"/>
      <c r="FE64" s="29"/>
      <c r="FF64" s="29"/>
      <c r="FG64" s="29"/>
      <c r="FH64" s="29"/>
      <c r="FI64" s="29"/>
      <c r="FJ64" s="29"/>
      <c r="FK64" s="29"/>
      <c r="FL64" s="29"/>
      <c r="FM64" s="29"/>
      <c r="FN64" s="29"/>
      <c r="FO64" s="29"/>
      <c r="FP64" s="29"/>
      <c r="FQ64" s="29"/>
      <c r="FR64" s="29"/>
      <c r="FS64" s="29"/>
      <c r="FT64" s="29"/>
      <c r="FU64" s="29"/>
      <c r="FV64" s="29"/>
      <c r="FW64" s="29"/>
      <c r="FX64" s="29"/>
    </row>
    <row r="65" spans="1:180" x14ac:dyDescent="0.2">
      <c r="A65" s="1" t="s">
        <v>68</v>
      </c>
      <c r="B65" s="29" t="s">
        <v>186</v>
      </c>
      <c r="C65" s="29">
        <v>909.56426015510294</v>
      </c>
      <c r="D65" s="29">
        <v>206.82804510989612</v>
      </c>
      <c r="E65" s="29">
        <v>29.546863587128016</v>
      </c>
      <c r="F65" s="29">
        <v>0</v>
      </c>
      <c r="G65" s="29">
        <v>8967.8723806337202</v>
      </c>
      <c r="H65" s="29">
        <v>574.16743024716334</v>
      </c>
      <c r="I65" s="29">
        <v>456.77853977938446</v>
      </c>
      <c r="J65" s="29">
        <v>634.85828518288577</v>
      </c>
      <c r="K65" s="29">
        <v>1797.5672955304099</v>
      </c>
      <c r="L65" s="29">
        <v>1762.4304847781495</v>
      </c>
      <c r="M65" s="29">
        <v>4746.6637070780789</v>
      </c>
      <c r="N65" s="29">
        <v>131655.23419707731</v>
      </c>
      <c r="O65" s="29">
        <v>1435.8178575582749</v>
      </c>
      <c r="P65" s="29">
        <v>1883.0136307688613</v>
      </c>
      <c r="Q65" s="29">
        <v>23.95691642199569</v>
      </c>
      <c r="R65" s="29">
        <v>4019.1720117301434</v>
      </c>
      <c r="S65" s="29">
        <v>12384.927226291038</v>
      </c>
      <c r="T65" s="29">
        <v>4083.0571221887985</v>
      </c>
      <c r="U65" s="29">
        <v>33165.156530730099</v>
      </c>
      <c r="V65" s="29">
        <v>842.48489417351504</v>
      </c>
      <c r="W65" s="29">
        <v>502.29668098117628</v>
      </c>
      <c r="X65" s="29">
        <v>7360.3632887178092</v>
      </c>
      <c r="Y65" s="29">
        <v>6327.021627049061</v>
      </c>
      <c r="Z65" s="29">
        <v>0</v>
      </c>
      <c r="AA65" s="29">
        <v>442.40438992618704</v>
      </c>
      <c r="AB65" s="29">
        <v>0</v>
      </c>
      <c r="AC65" s="29">
        <v>2311.8424347225837</v>
      </c>
      <c r="AD65" s="29">
        <v>791.37680580659094</v>
      </c>
      <c r="AE65" s="29">
        <v>47556.076225422912</v>
      </c>
      <c r="AF65" s="29">
        <v>38131.425305009805</v>
      </c>
      <c r="AG65" s="29">
        <v>1821.5242119524055</v>
      </c>
      <c r="AH65" s="29">
        <v>0</v>
      </c>
      <c r="AI65" s="29">
        <v>12.777022091731034</v>
      </c>
      <c r="AJ65" s="29">
        <v>3834.7037552807765</v>
      </c>
      <c r="AK65" s="29">
        <v>2887.6069927312137</v>
      </c>
      <c r="AL65" s="29">
        <v>4274.7124535647645</v>
      </c>
      <c r="AM65" s="29">
        <v>2684.7717670249835</v>
      </c>
      <c r="AN65" s="29">
        <v>8521.4751713038659</v>
      </c>
      <c r="AO65" s="29">
        <v>3485.7313394003727</v>
      </c>
      <c r="AP65" s="29">
        <v>15276.527038425917</v>
      </c>
      <c r="AQ65" s="29">
        <v>108204.60727546646</v>
      </c>
      <c r="AR65" s="29">
        <v>269205.46696172701</v>
      </c>
      <c r="AS65" s="29">
        <v>1886.2078862917938</v>
      </c>
      <c r="AT65" s="29">
        <v>638.0525407058185</v>
      </c>
      <c r="AU65" s="29">
        <v>0</v>
      </c>
      <c r="AV65" s="29">
        <v>0</v>
      </c>
      <c r="AW65" s="29">
        <v>0</v>
      </c>
      <c r="AX65" s="29">
        <v>6220.0140670308137</v>
      </c>
      <c r="AY65" s="29">
        <v>233110.37955258685</v>
      </c>
      <c r="AZ65" s="29">
        <v>6329.4173186912612</v>
      </c>
      <c r="BA65" s="29">
        <v>0</v>
      </c>
      <c r="BB65" s="29">
        <v>16484.754189975232</v>
      </c>
      <c r="BC65" s="29">
        <v>9871.846693623691</v>
      </c>
      <c r="BD65" s="29">
        <v>2129.7698699154166</v>
      </c>
      <c r="BE65" s="29">
        <v>2981.0389667769969</v>
      </c>
      <c r="BF65" s="29">
        <v>235.57634481629094</v>
      </c>
      <c r="BG65" s="29">
        <v>4418.4539520967382</v>
      </c>
      <c r="BH65" s="29">
        <v>122613.89393941613</v>
      </c>
      <c r="BI65" s="29">
        <v>7008.196617314472</v>
      </c>
      <c r="BJ65" s="29">
        <v>198084.56917974842</v>
      </c>
      <c r="BK65" s="29">
        <v>828.11074432031762</v>
      </c>
      <c r="BL65" s="29">
        <v>38250.411323239052</v>
      </c>
      <c r="BM65" s="29">
        <v>53986.911156967282</v>
      </c>
      <c r="BN65" s="29">
        <v>26335.039658819129</v>
      </c>
      <c r="BO65" s="29">
        <v>12717.928364556778</v>
      </c>
      <c r="BP65" s="29">
        <v>34742.320195178145</v>
      </c>
      <c r="BQ65" s="29">
        <v>991.8163398706215</v>
      </c>
      <c r="BR65" s="29">
        <v>1172.2917769163223</v>
      </c>
      <c r="BS65" s="29">
        <v>0</v>
      </c>
      <c r="BT65" s="59">
        <f t="shared" si="0"/>
        <v>1514248.8091044847</v>
      </c>
      <c r="BU65" s="29">
        <v>2608792.1908955146</v>
      </c>
      <c r="BV65" s="29">
        <v>0</v>
      </c>
      <c r="BW65" s="29">
        <v>0</v>
      </c>
      <c r="BX65" s="29">
        <v>0</v>
      </c>
      <c r="BY65" s="29">
        <v>0</v>
      </c>
      <c r="BZ65" s="29">
        <v>0</v>
      </c>
      <c r="CA65" s="29">
        <v>0</v>
      </c>
      <c r="CB65" s="29">
        <v>0</v>
      </c>
      <c r="CC65" s="29">
        <v>0</v>
      </c>
      <c r="CD65" s="29">
        <v>3</v>
      </c>
      <c r="CE65" s="29">
        <v>0</v>
      </c>
      <c r="CF65" s="29">
        <v>32987.999999999993</v>
      </c>
      <c r="CG65" s="29">
        <v>0</v>
      </c>
      <c r="CH65" s="29">
        <v>0</v>
      </c>
      <c r="CI65" s="29">
        <v>294696</v>
      </c>
      <c r="CJ65" s="38">
        <f t="shared" si="2"/>
        <v>4450727.9999999991</v>
      </c>
      <c r="CK65" s="29"/>
      <c r="CL65" s="29"/>
      <c r="CM65" s="29"/>
      <c r="CN65" s="29"/>
      <c r="CO65" s="29"/>
      <c r="CP65" s="29"/>
      <c r="CQ65" s="29"/>
      <c r="CR65" s="29"/>
      <c r="CS65" s="29"/>
      <c r="CT65" s="29"/>
      <c r="CU65" s="29"/>
      <c r="CV65" s="29"/>
      <c r="CW65" s="29"/>
      <c r="CX65" s="29"/>
      <c r="CY65" s="29"/>
      <c r="CZ65" s="29"/>
      <c r="DA65" s="29"/>
      <c r="DB65" s="29"/>
      <c r="DC65" s="29"/>
      <c r="DD65" s="29"/>
      <c r="DE65" s="29"/>
      <c r="DF65" s="29"/>
      <c r="DG65" s="29"/>
      <c r="DH65" s="29"/>
      <c r="DI65" s="29"/>
      <c r="DJ65" s="29"/>
      <c r="DK65" s="29"/>
      <c r="DL65" s="29"/>
      <c r="DM65" s="29"/>
      <c r="DN65" s="29"/>
      <c r="DO65" s="29"/>
      <c r="DP65" s="29"/>
      <c r="DQ65" s="29"/>
      <c r="DR65" s="29"/>
      <c r="DS65" s="29"/>
      <c r="DT65" s="29"/>
      <c r="DU65" s="29"/>
      <c r="DV65" s="29"/>
      <c r="DW65" s="29"/>
      <c r="DX65" s="29"/>
      <c r="DY65" s="29"/>
      <c r="DZ65" s="29"/>
      <c r="EA65" s="29"/>
      <c r="EB65" s="29"/>
      <c r="EC65" s="29"/>
      <c r="ED65" s="29"/>
      <c r="EE65" s="29"/>
      <c r="EF65" s="29"/>
      <c r="EG65" s="29"/>
      <c r="EH65" s="29"/>
      <c r="EI65" s="29"/>
      <c r="EJ65" s="29"/>
      <c r="EK65" s="29"/>
      <c r="EL65" s="29"/>
      <c r="EM65" s="29"/>
      <c r="EN65" s="29"/>
      <c r="EO65" s="29"/>
      <c r="EP65" s="29"/>
      <c r="EQ65" s="29"/>
      <c r="ER65" s="29"/>
      <c r="ES65" s="29"/>
      <c r="ET65" s="29"/>
      <c r="EU65" s="29"/>
      <c r="EV65" s="29"/>
      <c r="EW65" s="29"/>
      <c r="EX65" s="29"/>
      <c r="EY65" s="29"/>
      <c r="EZ65" s="29"/>
      <c r="FA65" s="29"/>
      <c r="FB65" s="29"/>
      <c r="FC65" s="29"/>
      <c r="FD65" s="29"/>
      <c r="FE65" s="29"/>
      <c r="FF65" s="29"/>
      <c r="FG65" s="29"/>
      <c r="FH65" s="29"/>
      <c r="FI65" s="29"/>
      <c r="FJ65" s="29"/>
      <c r="FK65" s="29"/>
      <c r="FL65" s="29"/>
      <c r="FM65" s="29"/>
      <c r="FN65" s="29"/>
      <c r="FO65" s="29"/>
      <c r="FP65" s="29"/>
      <c r="FQ65" s="29"/>
      <c r="FR65" s="29"/>
      <c r="FS65" s="29"/>
      <c r="FT65" s="29"/>
      <c r="FU65" s="29"/>
      <c r="FV65" s="29"/>
      <c r="FW65" s="29"/>
      <c r="FX65" s="29"/>
    </row>
    <row r="66" spans="1:180" x14ac:dyDescent="0.2">
      <c r="A66" s="1" t="s">
        <v>70</v>
      </c>
      <c r="B66" s="29" t="s">
        <v>187</v>
      </c>
      <c r="C66" s="29">
        <v>301.76627567998884</v>
      </c>
      <c r="D66" s="29">
        <v>41.712814639844652</v>
      </c>
      <c r="E66" s="29">
        <v>51.244762171295505</v>
      </c>
      <c r="F66" s="29">
        <v>12607.10089728214</v>
      </c>
      <c r="G66" s="29">
        <v>94792.089919637336</v>
      </c>
      <c r="H66" s="29">
        <v>5389.2390382920821</v>
      </c>
      <c r="I66" s="29">
        <v>5605.8672803298477</v>
      </c>
      <c r="J66" s="29">
        <v>4191.6576019591821</v>
      </c>
      <c r="K66" s="29">
        <v>3718.9287678148926</v>
      </c>
      <c r="L66" s="29">
        <v>21693.28373468409</v>
      </c>
      <c r="M66" s="29">
        <v>21334.995984080248</v>
      </c>
      <c r="N66" s="29">
        <v>527233.32678212249</v>
      </c>
      <c r="O66" s="29">
        <v>9794.4230016017409</v>
      </c>
      <c r="P66" s="29">
        <v>11416.028457061941</v>
      </c>
      <c r="Q66" s="29">
        <v>5651.2050229683191</v>
      </c>
      <c r="R66" s="29">
        <v>23339.471069085805</v>
      </c>
      <c r="S66" s="29">
        <v>13679.721170291043</v>
      </c>
      <c r="T66" s="29">
        <v>9237.7250029790375</v>
      </c>
      <c r="U66" s="29">
        <v>76771.576105858519</v>
      </c>
      <c r="V66" s="29">
        <v>3475.1891656483408</v>
      </c>
      <c r="W66" s="29">
        <v>2841.3979405266577</v>
      </c>
      <c r="X66" s="29">
        <v>17968.461583249871</v>
      </c>
      <c r="Y66" s="29">
        <v>9215.098979579494</v>
      </c>
      <c r="Z66" s="29">
        <v>48309.585272162629</v>
      </c>
      <c r="AA66" s="29">
        <v>1559.4074439970566</v>
      </c>
      <c r="AB66" s="29">
        <v>26174.954948871833</v>
      </c>
      <c r="AC66" s="29">
        <v>10394.545047017611</v>
      </c>
      <c r="AD66" s="29">
        <v>1746.1262580961982</v>
      </c>
      <c r="AE66" s="29">
        <v>11547.680307779196</v>
      </c>
      <c r="AF66" s="29">
        <v>7134.1692621241782</v>
      </c>
      <c r="AG66" s="29">
        <v>4960.4640270784812</v>
      </c>
      <c r="AH66" s="29">
        <v>81932.095589963268</v>
      </c>
      <c r="AI66" s="29">
        <v>12033.972639884771</v>
      </c>
      <c r="AJ66" s="29">
        <v>27400.178224603627</v>
      </c>
      <c r="AK66" s="29">
        <v>7332.3368392010607</v>
      </c>
      <c r="AL66" s="29">
        <v>3535.7030185222075</v>
      </c>
      <c r="AM66" s="29">
        <v>18648.884343378279</v>
      </c>
      <c r="AN66" s="29">
        <v>23142.859509951257</v>
      </c>
      <c r="AO66" s="29">
        <v>38126.54141853068</v>
      </c>
      <c r="AP66" s="29">
        <v>90804.289769773328</v>
      </c>
      <c r="AQ66" s="29">
        <v>107325.86090229792</v>
      </c>
      <c r="AR66" s="29">
        <v>55926.259552077972</v>
      </c>
      <c r="AS66" s="29">
        <v>22695.221236719579</v>
      </c>
      <c r="AT66" s="29">
        <v>13670.063977331874</v>
      </c>
      <c r="AU66" s="29">
        <v>503.10301176413185</v>
      </c>
      <c r="AV66" s="29">
        <v>68.410703086393681</v>
      </c>
      <c r="AW66" s="29">
        <v>0</v>
      </c>
      <c r="AX66" s="29">
        <v>45768.657825094793</v>
      </c>
      <c r="AY66" s="29">
        <v>66835.261291403483</v>
      </c>
      <c r="AZ66" s="29">
        <v>25841.228497880187</v>
      </c>
      <c r="BA66" s="29">
        <v>8.0596627630092463</v>
      </c>
      <c r="BB66" s="29">
        <v>20227.323776063175</v>
      </c>
      <c r="BC66" s="29">
        <v>24746.35102634328</v>
      </c>
      <c r="BD66" s="29">
        <v>32780.404304608797</v>
      </c>
      <c r="BE66" s="29">
        <v>20220.144350793838</v>
      </c>
      <c r="BF66" s="29">
        <v>22807.680524919084</v>
      </c>
      <c r="BG66" s="29">
        <v>56196.85889141466</v>
      </c>
      <c r="BH66" s="29">
        <v>484814.33979010623</v>
      </c>
      <c r="BI66" s="29">
        <v>1964.1243119428857</v>
      </c>
      <c r="BJ66" s="29">
        <v>932922.9844683992</v>
      </c>
      <c r="BK66" s="29">
        <v>4064.499603040254</v>
      </c>
      <c r="BL66" s="29">
        <v>1314054.9812674196</v>
      </c>
      <c r="BM66" s="29">
        <v>1518877.2206721981</v>
      </c>
      <c r="BN66" s="29">
        <v>25621.398709088549</v>
      </c>
      <c r="BO66" s="29">
        <v>15849.316752745955</v>
      </c>
      <c r="BP66" s="29">
        <v>7379.1733872548757</v>
      </c>
      <c r="BQ66" s="29">
        <v>206.56911271332251</v>
      </c>
      <c r="BR66" s="29">
        <v>770.29523804405574</v>
      </c>
      <c r="BS66" s="29">
        <v>0</v>
      </c>
      <c r="BT66" s="59">
        <f t="shared" si="0"/>
        <v>6117281.0981259951</v>
      </c>
      <c r="BU66" s="29">
        <v>14488952.772486748</v>
      </c>
      <c r="BV66" s="29">
        <v>0</v>
      </c>
      <c r="BW66" s="29">
        <v>15192809.054199457</v>
      </c>
      <c r="BX66" s="29">
        <v>98248255</v>
      </c>
      <c r="BY66" s="29">
        <v>1654020</v>
      </c>
      <c r="BZ66" s="29">
        <v>0</v>
      </c>
      <c r="CA66" s="29">
        <v>0</v>
      </c>
      <c r="CB66" s="29">
        <v>0</v>
      </c>
      <c r="CC66" s="29">
        <v>0</v>
      </c>
      <c r="CD66" s="29">
        <v>14</v>
      </c>
      <c r="CE66" s="29">
        <v>0</v>
      </c>
      <c r="CF66" s="29">
        <v>1820019.9999999995</v>
      </c>
      <c r="CG66" s="29">
        <v>0</v>
      </c>
      <c r="CH66" s="29">
        <v>0</v>
      </c>
      <c r="CI66" s="29">
        <v>388383.99978606292</v>
      </c>
      <c r="CJ66" s="38">
        <f t="shared" si="2"/>
        <v>137909735.92459825</v>
      </c>
      <c r="CK66" s="29"/>
      <c r="CL66" s="29"/>
      <c r="CM66" s="29"/>
      <c r="CN66" s="29"/>
      <c r="CO66" s="29"/>
      <c r="CP66" s="29"/>
      <c r="CQ66" s="29"/>
      <c r="CR66" s="29"/>
      <c r="CS66" s="29"/>
      <c r="CT66" s="29"/>
      <c r="CU66" s="29"/>
      <c r="CV66" s="29"/>
      <c r="CW66" s="29"/>
      <c r="CX66" s="29"/>
      <c r="CY66" s="29"/>
      <c r="CZ66" s="29"/>
      <c r="DA66" s="29"/>
      <c r="DB66" s="29"/>
      <c r="DC66" s="29"/>
      <c r="DD66" s="29"/>
      <c r="DE66" s="29"/>
      <c r="DF66" s="29"/>
      <c r="DG66" s="29"/>
      <c r="DH66" s="29"/>
      <c r="DI66" s="29"/>
      <c r="DJ66" s="29"/>
      <c r="DK66" s="29"/>
      <c r="DL66" s="29"/>
      <c r="DM66" s="29"/>
      <c r="DN66" s="29"/>
      <c r="DO66" s="29"/>
      <c r="DP66" s="29"/>
      <c r="DQ66" s="29"/>
      <c r="DR66" s="29"/>
      <c r="DS66" s="29"/>
      <c r="DT66" s="29"/>
      <c r="DU66" s="29"/>
      <c r="DV66" s="29"/>
      <c r="DW66" s="29"/>
      <c r="DX66" s="29"/>
      <c r="DY66" s="29"/>
      <c r="DZ66" s="29"/>
      <c r="EA66" s="29"/>
      <c r="EB66" s="29"/>
      <c r="EC66" s="29"/>
      <c r="ED66" s="29"/>
      <c r="EE66" s="29"/>
      <c r="EF66" s="29"/>
      <c r="EG66" s="29"/>
      <c r="EH66" s="29"/>
      <c r="EI66" s="29"/>
      <c r="EJ66" s="29"/>
      <c r="EK66" s="29"/>
      <c r="EL66" s="29"/>
      <c r="EM66" s="29"/>
      <c r="EN66" s="29"/>
      <c r="EO66" s="29"/>
      <c r="EP66" s="29"/>
      <c r="EQ66" s="29"/>
      <c r="ER66" s="29"/>
      <c r="ES66" s="29"/>
      <c r="ET66" s="29"/>
      <c r="EU66" s="29"/>
      <c r="EV66" s="29"/>
      <c r="EW66" s="29"/>
      <c r="EX66" s="29"/>
      <c r="EY66" s="29"/>
      <c r="EZ66" s="29"/>
      <c r="FA66" s="29"/>
      <c r="FB66" s="29"/>
      <c r="FC66" s="29"/>
      <c r="FD66" s="29"/>
      <c r="FE66" s="29"/>
      <c r="FF66" s="29"/>
      <c r="FG66" s="29"/>
      <c r="FH66" s="29"/>
      <c r="FI66" s="29"/>
      <c r="FJ66" s="29"/>
      <c r="FK66" s="29"/>
      <c r="FL66" s="29"/>
      <c r="FM66" s="29"/>
      <c r="FN66" s="29"/>
      <c r="FO66" s="29"/>
      <c r="FP66" s="29"/>
      <c r="FQ66" s="29"/>
      <c r="FR66" s="29"/>
      <c r="FS66" s="29"/>
      <c r="FT66" s="29"/>
      <c r="FU66" s="29"/>
      <c r="FV66" s="29"/>
      <c r="FW66" s="29"/>
      <c r="FX66" s="29"/>
    </row>
    <row r="67" spans="1:180" x14ac:dyDescent="0.2">
      <c r="A67" s="1" t="s">
        <v>71</v>
      </c>
      <c r="B67" s="29" t="s">
        <v>188</v>
      </c>
      <c r="C67" s="29">
        <v>0</v>
      </c>
      <c r="D67" s="29">
        <v>0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29">
        <v>0</v>
      </c>
      <c r="W67" s="29">
        <v>0</v>
      </c>
      <c r="X67" s="29">
        <v>0</v>
      </c>
      <c r="Y67" s="29">
        <v>0</v>
      </c>
      <c r="Z67" s="29">
        <v>0</v>
      </c>
      <c r="AA67" s="29">
        <v>0</v>
      </c>
      <c r="AB67" s="29">
        <v>0</v>
      </c>
      <c r="AC67" s="29">
        <v>6197.9977206038056</v>
      </c>
      <c r="AD67" s="29">
        <v>0</v>
      </c>
      <c r="AE67" s="29">
        <v>0</v>
      </c>
      <c r="AF67" s="29">
        <v>0</v>
      </c>
      <c r="AG67" s="29">
        <v>0</v>
      </c>
      <c r="AH67" s="29">
        <v>92.248376378446054</v>
      </c>
      <c r="AI67" s="29">
        <v>0</v>
      </c>
      <c r="AJ67" s="29">
        <v>12.178319958485082</v>
      </c>
      <c r="AK67" s="29">
        <v>0</v>
      </c>
      <c r="AL67" s="29">
        <v>0</v>
      </c>
      <c r="AM67" s="29">
        <v>0</v>
      </c>
      <c r="AN67" s="29">
        <v>0.47946141568838907</v>
      </c>
      <c r="AO67" s="29">
        <v>0</v>
      </c>
      <c r="AP67" s="29">
        <v>0</v>
      </c>
      <c r="AQ67" s="29">
        <v>0</v>
      </c>
      <c r="AR67" s="29">
        <v>0</v>
      </c>
      <c r="AS67" s="29">
        <v>0</v>
      </c>
      <c r="AT67" s="29">
        <v>0</v>
      </c>
      <c r="AU67" s="29">
        <v>92.248376378446054</v>
      </c>
      <c r="AV67" s="29">
        <v>0</v>
      </c>
      <c r="AW67" s="29">
        <v>0</v>
      </c>
      <c r="AX67" s="29">
        <v>0</v>
      </c>
      <c r="AY67" s="29">
        <v>81.939955941145683</v>
      </c>
      <c r="AZ67" s="29">
        <v>5.9447235082632437</v>
      </c>
      <c r="BA67" s="29">
        <v>2.4931993615796229</v>
      </c>
      <c r="BB67" s="29">
        <v>0</v>
      </c>
      <c r="BC67" s="29">
        <v>0</v>
      </c>
      <c r="BD67" s="29">
        <v>0</v>
      </c>
      <c r="BE67" s="29">
        <v>4059.0244529347638</v>
      </c>
      <c r="BF67" s="29">
        <v>0</v>
      </c>
      <c r="BG67" s="29">
        <v>7839.2900387882983</v>
      </c>
      <c r="BH67" s="29">
        <v>107246.99828431052</v>
      </c>
      <c r="BI67" s="29">
        <v>0</v>
      </c>
      <c r="BJ67" s="29">
        <v>39444.995203893341</v>
      </c>
      <c r="BK67" s="29">
        <v>0</v>
      </c>
      <c r="BL67" s="29">
        <v>33588.900603304442</v>
      </c>
      <c r="BM67" s="29">
        <v>77168.929170164105</v>
      </c>
      <c r="BN67" s="29">
        <v>1853.2694452439582</v>
      </c>
      <c r="BO67" s="29">
        <v>4163.8347184042459</v>
      </c>
      <c r="BP67" s="29">
        <v>1713.5950996703023</v>
      </c>
      <c r="BQ67" s="29">
        <v>0</v>
      </c>
      <c r="BR67" s="29">
        <v>0</v>
      </c>
      <c r="BS67" s="29">
        <v>0</v>
      </c>
      <c r="BT67" s="59">
        <f t="shared" si="0"/>
        <v>283564.36715025979</v>
      </c>
      <c r="BU67" s="29">
        <v>15836685</v>
      </c>
      <c r="BV67" s="29">
        <v>4702195</v>
      </c>
      <c r="BW67" s="29">
        <v>0</v>
      </c>
      <c r="BX67" s="29">
        <v>106770192</v>
      </c>
      <c r="BY67" s="29">
        <v>445348</v>
      </c>
      <c r="BZ67" s="29">
        <v>0</v>
      </c>
      <c r="CA67" s="29">
        <v>0</v>
      </c>
      <c r="CB67" s="29">
        <v>0</v>
      </c>
      <c r="CC67" s="29">
        <v>0</v>
      </c>
      <c r="CD67" s="29">
        <v>0</v>
      </c>
      <c r="CE67" s="29">
        <v>0</v>
      </c>
      <c r="CF67" s="29">
        <v>188904.08439909809</v>
      </c>
      <c r="CG67" s="29">
        <v>0</v>
      </c>
      <c r="CH67" s="29">
        <v>0</v>
      </c>
      <c r="CI67" s="29">
        <v>474318.50122937834</v>
      </c>
      <c r="CJ67" s="38">
        <f t="shared" si="2"/>
        <v>128701206.95277874</v>
      </c>
      <c r="CK67" s="29"/>
      <c r="CL67" s="29"/>
      <c r="CM67" s="29"/>
      <c r="CN67" s="29"/>
      <c r="CO67" s="29"/>
      <c r="CP67" s="29"/>
      <c r="CQ67" s="29"/>
      <c r="CR67" s="29"/>
      <c r="CS67" s="29"/>
      <c r="CT67" s="29"/>
      <c r="CU67" s="29"/>
      <c r="CV67" s="29"/>
      <c r="CW67" s="29"/>
      <c r="CX67" s="29"/>
      <c r="CY67" s="29"/>
      <c r="CZ67" s="29"/>
      <c r="DA67" s="29"/>
      <c r="DB67" s="29"/>
      <c r="DC67" s="29"/>
      <c r="DD67" s="29"/>
      <c r="DE67" s="29"/>
      <c r="DF67" s="29"/>
      <c r="DG67" s="29"/>
      <c r="DH67" s="29"/>
      <c r="DI67" s="29"/>
      <c r="DJ67" s="29"/>
      <c r="DK67" s="29"/>
      <c r="DL67" s="29"/>
      <c r="DM67" s="29"/>
      <c r="DN67" s="29"/>
      <c r="DO67" s="29"/>
      <c r="DP67" s="29"/>
      <c r="DQ67" s="29"/>
      <c r="DR67" s="29"/>
      <c r="DS67" s="29"/>
      <c r="DT67" s="29"/>
      <c r="DU67" s="29"/>
      <c r="DV67" s="29"/>
      <c r="DW67" s="29"/>
      <c r="DX67" s="29"/>
      <c r="DY67" s="29"/>
      <c r="DZ67" s="29"/>
      <c r="EA67" s="29"/>
      <c r="EB67" s="29"/>
      <c r="EC67" s="29"/>
      <c r="ED67" s="29"/>
      <c r="EE67" s="29"/>
      <c r="EF67" s="29"/>
      <c r="EG67" s="29"/>
      <c r="EH67" s="29"/>
      <c r="EI67" s="29"/>
      <c r="EJ67" s="29"/>
      <c r="EK67" s="29"/>
      <c r="EL67" s="29"/>
      <c r="EM67" s="29"/>
      <c r="EN67" s="29"/>
      <c r="EO67" s="29"/>
      <c r="EP67" s="29"/>
      <c r="EQ67" s="29"/>
      <c r="ER67" s="29"/>
      <c r="ES67" s="29"/>
      <c r="ET67" s="29"/>
      <c r="EU67" s="29"/>
      <c r="EV67" s="29"/>
      <c r="EW67" s="29"/>
      <c r="EX67" s="29"/>
      <c r="EY67" s="29"/>
      <c r="EZ67" s="29"/>
      <c r="FA67" s="29"/>
      <c r="FB67" s="29"/>
      <c r="FC67" s="29"/>
      <c r="FD67" s="29"/>
      <c r="FE67" s="29"/>
      <c r="FF67" s="29"/>
      <c r="FG67" s="29"/>
      <c r="FH67" s="29"/>
      <c r="FI67" s="29"/>
      <c r="FJ67" s="29"/>
      <c r="FK67" s="29"/>
      <c r="FL67" s="29"/>
      <c r="FM67" s="29"/>
      <c r="FN67" s="29"/>
      <c r="FO67" s="29"/>
      <c r="FP67" s="29"/>
      <c r="FQ67" s="29"/>
      <c r="FR67" s="29"/>
      <c r="FS67" s="29"/>
      <c r="FT67" s="29"/>
      <c r="FU67" s="29"/>
      <c r="FV67" s="29"/>
      <c r="FW67" s="29"/>
      <c r="FX67" s="29"/>
    </row>
    <row r="68" spans="1:180" x14ac:dyDescent="0.2">
      <c r="A68" s="1" t="s">
        <v>72</v>
      </c>
      <c r="B68" s="29" t="s">
        <v>189</v>
      </c>
      <c r="C68" s="29">
        <v>70.842705568644604</v>
      </c>
      <c r="D68" s="29">
        <v>9.7925035141338093</v>
      </c>
      <c r="E68" s="29">
        <v>12.030224236271565</v>
      </c>
      <c r="F68" s="29">
        <v>643.73581435261576</v>
      </c>
      <c r="G68" s="29">
        <v>688.57272743076715</v>
      </c>
      <c r="H68" s="29">
        <v>24.940689796148728</v>
      </c>
      <c r="I68" s="29">
        <v>30.018139464792068</v>
      </c>
      <c r="J68" s="29">
        <v>19.639499422717829</v>
      </c>
      <c r="K68" s="29">
        <v>18.999025691650605</v>
      </c>
      <c r="L68" s="29">
        <v>42.792944049874635</v>
      </c>
      <c r="M68" s="29">
        <v>392.75327820178785</v>
      </c>
      <c r="N68" s="29">
        <v>485.79671124274728</v>
      </c>
      <c r="O68" s="29">
        <v>35.548176330130666</v>
      </c>
      <c r="P68" s="29">
        <v>130.76811756873295</v>
      </c>
      <c r="Q68" s="29">
        <v>0.98717813971996715</v>
      </c>
      <c r="R68" s="29">
        <v>116.55183667519135</v>
      </c>
      <c r="S68" s="29">
        <v>125.53132946848004</v>
      </c>
      <c r="T68" s="29">
        <v>63.085953743057175</v>
      </c>
      <c r="U68" s="29">
        <v>514.49513953779888</v>
      </c>
      <c r="V68" s="29">
        <v>31.737022951847518</v>
      </c>
      <c r="W68" s="29">
        <v>51.218746299578299</v>
      </c>
      <c r="X68" s="29">
        <v>169.6972315042344</v>
      </c>
      <c r="Y68" s="29">
        <v>114.58620999551262</v>
      </c>
      <c r="Z68" s="29">
        <v>376.69257110686158</v>
      </c>
      <c r="AA68" s="29">
        <v>27.562580427498077</v>
      </c>
      <c r="AB68" s="29">
        <v>471.62242044654897</v>
      </c>
      <c r="AC68" s="29">
        <v>2116.5772033717767</v>
      </c>
      <c r="AD68" s="29">
        <v>409.92077390852148</v>
      </c>
      <c r="AE68" s="29">
        <v>2710.9358269900126</v>
      </c>
      <c r="AF68" s="29">
        <v>1674.8183134428546</v>
      </c>
      <c r="AG68" s="29">
        <v>209.74968335522743</v>
      </c>
      <c r="AH68" s="29">
        <v>216.34940700113498</v>
      </c>
      <c r="AI68" s="29">
        <v>1.1673773147789444</v>
      </c>
      <c r="AJ68" s="29">
        <v>456.48378074913683</v>
      </c>
      <c r="AK68" s="29">
        <v>51.022021801266526</v>
      </c>
      <c r="AL68" s="29">
        <v>50187.04234727157</v>
      </c>
      <c r="AM68" s="29">
        <v>307745.51024512708</v>
      </c>
      <c r="AN68" s="29">
        <v>465188.93823976221</v>
      </c>
      <c r="AO68" s="29">
        <v>177.60721157958523</v>
      </c>
      <c r="AP68" s="29">
        <v>1256.5044037783964</v>
      </c>
      <c r="AQ68" s="29">
        <v>281.91438003703524</v>
      </c>
      <c r="AR68" s="29">
        <v>256.65369548035636</v>
      </c>
      <c r="AS68" s="29">
        <v>167.67063176833244</v>
      </c>
      <c r="AT68" s="29">
        <v>33.350952103046261</v>
      </c>
      <c r="AU68" s="29">
        <v>113.29148023115587</v>
      </c>
      <c r="AV68" s="29">
        <v>16.060102278040208</v>
      </c>
      <c r="AW68" s="29">
        <v>0</v>
      </c>
      <c r="AX68" s="29">
        <v>602.78374962703606</v>
      </c>
      <c r="AY68" s="29">
        <v>1207.6141697668329</v>
      </c>
      <c r="AZ68" s="29">
        <v>1101.8953750330179</v>
      </c>
      <c r="BA68" s="29">
        <v>8493.1109842202168</v>
      </c>
      <c r="BB68" s="29">
        <v>63895.389577006157</v>
      </c>
      <c r="BC68" s="29">
        <v>23381.701694332191</v>
      </c>
      <c r="BD68" s="29">
        <v>656.01514666556693</v>
      </c>
      <c r="BE68" s="29">
        <v>1470.1357504008336</v>
      </c>
      <c r="BF68" s="29">
        <v>13.775853884110637</v>
      </c>
      <c r="BG68" s="29">
        <v>36342.117497558102</v>
      </c>
      <c r="BH68" s="29">
        <v>66392.495224664643</v>
      </c>
      <c r="BI68" s="29">
        <v>1000.7581093815455</v>
      </c>
      <c r="BJ68" s="29">
        <v>1040683.1496635781</v>
      </c>
      <c r="BK68" s="29">
        <v>59.276826042554006</v>
      </c>
      <c r="BL68" s="29">
        <v>25364.91101645599</v>
      </c>
      <c r="BM68" s="29">
        <v>280655.89809315075</v>
      </c>
      <c r="BN68" s="29">
        <v>1203915.9061808793</v>
      </c>
      <c r="BO68" s="29">
        <v>77948.968091699004</v>
      </c>
      <c r="BP68" s="29">
        <v>16728.275302491009</v>
      </c>
      <c r="BQ68" s="29">
        <v>48.494195120313854</v>
      </c>
      <c r="BR68" s="29">
        <v>180.8345855455342</v>
      </c>
      <c r="BS68" s="29">
        <v>0</v>
      </c>
      <c r="BT68" s="59">
        <f t="shared" si="0"/>
        <v>3688085.0739420219</v>
      </c>
      <c r="BU68" s="29">
        <v>12469100.976622531</v>
      </c>
      <c r="BV68" s="29">
        <v>1056459</v>
      </c>
      <c r="BW68" s="29">
        <v>0</v>
      </c>
      <c r="BX68" s="29">
        <v>8046823</v>
      </c>
      <c r="BY68" s="29">
        <v>1174756</v>
      </c>
      <c r="BZ68" s="29">
        <v>0</v>
      </c>
      <c r="CA68" s="29">
        <v>0</v>
      </c>
      <c r="CB68" s="29">
        <v>0</v>
      </c>
      <c r="CC68" s="29">
        <v>0</v>
      </c>
      <c r="CD68" s="29">
        <v>13475</v>
      </c>
      <c r="CE68" s="29">
        <v>0</v>
      </c>
      <c r="CF68" s="29">
        <v>3309161.1710842475</v>
      </c>
      <c r="CG68" s="29">
        <v>776177.22809648258</v>
      </c>
      <c r="CH68" s="29">
        <v>-9.7022369721521109</v>
      </c>
      <c r="CI68" s="29">
        <v>209910.25371700691</v>
      </c>
      <c r="CJ68" s="38">
        <f t="shared" si="2"/>
        <v>30743938.001225315</v>
      </c>
      <c r="CK68" s="29"/>
      <c r="CL68" s="29"/>
      <c r="CM68" s="29"/>
      <c r="CN68" s="29"/>
      <c r="CO68" s="29"/>
      <c r="CP68" s="29"/>
      <c r="CQ68" s="29"/>
      <c r="CR68" s="29"/>
      <c r="CS68" s="29"/>
      <c r="CT68" s="29"/>
      <c r="CU68" s="29"/>
      <c r="CV68" s="29"/>
      <c r="CW68" s="29"/>
      <c r="CX68" s="29"/>
      <c r="CY68" s="29"/>
      <c r="CZ68" s="29"/>
      <c r="DA68" s="29"/>
      <c r="DB68" s="29"/>
      <c r="DC68" s="29"/>
      <c r="DD68" s="29"/>
      <c r="DE68" s="29"/>
      <c r="DF68" s="29"/>
      <c r="DG68" s="29"/>
      <c r="DH68" s="29"/>
      <c r="DI68" s="29"/>
      <c r="DJ68" s="29"/>
      <c r="DK68" s="29"/>
      <c r="DL68" s="29"/>
      <c r="DM68" s="29"/>
      <c r="DN68" s="29"/>
      <c r="DO68" s="29"/>
      <c r="DP68" s="29"/>
      <c r="DQ68" s="29"/>
      <c r="DR68" s="29"/>
      <c r="DS68" s="29"/>
      <c r="DT68" s="29"/>
      <c r="DU68" s="29"/>
      <c r="DV68" s="29"/>
      <c r="DW68" s="29"/>
      <c r="DX68" s="29"/>
      <c r="DY68" s="29"/>
      <c r="DZ68" s="29"/>
      <c r="EA68" s="29"/>
      <c r="EB68" s="29"/>
      <c r="EC68" s="29"/>
      <c r="ED68" s="29"/>
      <c r="EE68" s="29"/>
      <c r="EF68" s="29"/>
      <c r="EG68" s="29"/>
      <c r="EH68" s="29"/>
      <c r="EI68" s="29"/>
      <c r="EJ68" s="29"/>
      <c r="EK68" s="29"/>
      <c r="EL68" s="29"/>
      <c r="EM68" s="29"/>
      <c r="EN68" s="29"/>
      <c r="EO68" s="29"/>
      <c r="EP68" s="29"/>
      <c r="EQ68" s="29"/>
      <c r="ER68" s="29"/>
      <c r="ES68" s="29"/>
      <c r="ET68" s="29"/>
      <c r="EU68" s="29"/>
      <c r="EV68" s="29"/>
      <c r="EW68" s="29"/>
      <c r="EX68" s="29"/>
      <c r="EY68" s="29"/>
      <c r="EZ68" s="29"/>
      <c r="FA68" s="29"/>
      <c r="FB68" s="29"/>
      <c r="FC68" s="29"/>
      <c r="FD68" s="29"/>
      <c r="FE68" s="29"/>
      <c r="FF68" s="29"/>
      <c r="FG68" s="29"/>
      <c r="FH68" s="29"/>
      <c r="FI68" s="29"/>
      <c r="FJ68" s="29"/>
      <c r="FK68" s="29"/>
      <c r="FL68" s="29"/>
      <c r="FM68" s="29"/>
      <c r="FN68" s="29"/>
      <c r="FO68" s="29"/>
      <c r="FP68" s="29"/>
      <c r="FQ68" s="29"/>
      <c r="FR68" s="29"/>
      <c r="FS68" s="29"/>
      <c r="FT68" s="29"/>
      <c r="FU68" s="29"/>
      <c r="FV68" s="29"/>
      <c r="FW68" s="29"/>
      <c r="FX68" s="29"/>
    </row>
    <row r="69" spans="1:180" x14ac:dyDescent="0.2">
      <c r="A69" s="1" t="s">
        <v>73</v>
      </c>
      <c r="B69" s="29" t="s">
        <v>190</v>
      </c>
      <c r="C69" s="29">
        <v>577.30731625129283</v>
      </c>
      <c r="D69" s="29">
        <v>79.800543196386457</v>
      </c>
      <c r="E69" s="29">
        <v>6314.0360566062782</v>
      </c>
      <c r="F69" s="29">
        <v>5245.8972859858213</v>
      </c>
      <c r="G69" s="29">
        <v>5611.27735868943</v>
      </c>
      <c r="H69" s="29">
        <v>203.24528792618725</v>
      </c>
      <c r="I69" s="29">
        <v>244.6221525528394</v>
      </c>
      <c r="J69" s="29">
        <v>160.04488118222361</v>
      </c>
      <c r="K69" s="29">
        <v>154.82440385297781</v>
      </c>
      <c r="L69" s="29">
        <v>348.72595334116568</v>
      </c>
      <c r="M69" s="29">
        <v>3200.5990555739818</v>
      </c>
      <c r="N69" s="29">
        <v>3958.817410913558</v>
      </c>
      <c r="O69" s="29">
        <v>289.68649107131222</v>
      </c>
      <c r="P69" s="29">
        <v>1065.6479230148691</v>
      </c>
      <c r="Q69" s="29">
        <v>8.044606765920113</v>
      </c>
      <c r="R69" s="29">
        <v>949.79598313818315</v>
      </c>
      <c r="S69" s="29">
        <v>1022.972001660359</v>
      </c>
      <c r="T69" s="29">
        <v>514.09625482767785</v>
      </c>
      <c r="U69" s="29">
        <v>4192.6916592560319</v>
      </c>
      <c r="V69" s="29">
        <v>258.62960802643312</v>
      </c>
      <c r="W69" s="29">
        <v>111.72076109672193</v>
      </c>
      <c r="X69" s="29">
        <v>1382.8659547637251</v>
      </c>
      <c r="Y69" s="29">
        <v>933.77933548478018</v>
      </c>
      <c r="Z69" s="29">
        <v>3069.7227592246427</v>
      </c>
      <c r="AA69" s="29">
        <v>224.61149858328508</v>
      </c>
      <c r="AB69" s="29">
        <v>3843.320035261288</v>
      </c>
      <c r="AC69" s="29">
        <v>3513.577925142064</v>
      </c>
      <c r="AD69" s="29">
        <v>3340.5040046670074</v>
      </c>
      <c r="AE69" s="29">
        <v>127356.91454689598</v>
      </c>
      <c r="AF69" s="29">
        <v>27029.892337354024</v>
      </c>
      <c r="AG69" s="29">
        <v>1709.280836427673</v>
      </c>
      <c r="AH69" s="29">
        <v>73586.641206240907</v>
      </c>
      <c r="AI69" s="29">
        <v>9.5131284558685181</v>
      </c>
      <c r="AJ69" s="29">
        <v>5523.9660058305744</v>
      </c>
      <c r="AK69" s="29">
        <v>415.78584602999922</v>
      </c>
      <c r="AL69" s="29">
        <v>6764.1330078784049</v>
      </c>
      <c r="AM69" s="29">
        <v>5247.5493643495411</v>
      </c>
      <c r="AN69" s="29">
        <v>116884.99535084883</v>
      </c>
      <c r="AO69" s="29">
        <v>1447.3353879129772</v>
      </c>
      <c r="AP69" s="29">
        <v>183818.37631737281</v>
      </c>
      <c r="AQ69" s="29">
        <v>6352.3815808408926</v>
      </c>
      <c r="AR69" s="29">
        <v>2091.5084937143224</v>
      </c>
      <c r="AS69" s="29">
        <v>1366.3724960353115</v>
      </c>
      <c r="AT69" s="29">
        <v>271.78176971609048</v>
      </c>
      <c r="AU69" s="29">
        <v>718.80705798128281</v>
      </c>
      <c r="AV69" s="29">
        <v>130.87611850127544</v>
      </c>
      <c r="AW69" s="29">
        <v>0</v>
      </c>
      <c r="AX69" s="29">
        <v>163235.2688923768</v>
      </c>
      <c r="AY69" s="29">
        <v>111395.48809030659</v>
      </c>
      <c r="AZ69" s="29">
        <v>8305.1790245780776</v>
      </c>
      <c r="BA69" s="29">
        <v>3.0937630348615341</v>
      </c>
      <c r="BB69" s="29">
        <v>132824.99920439356</v>
      </c>
      <c r="BC69" s="29">
        <v>1619.2490448197332</v>
      </c>
      <c r="BD69" s="29">
        <v>53267.747956656254</v>
      </c>
      <c r="BE69" s="29">
        <v>2985.5815395610389</v>
      </c>
      <c r="BF69" s="29">
        <v>112.2613736088615</v>
      </c>
      <c r="BG69" s="29">
        <v>84169.808663900243</v>
      </c>
      <c r="BH69" s="29">
        <v>54312.203598659711</v>
      </c>
      <c r="BI69" s="29">
        <v>6151.3882988333326</v>
      </c>
      <c r="BJ69" s="29">
        <v>44650.761808331183</v>
      </c>
      <c r="BK69" s="29">
        <v>483.05552275350237</v>
      </c>
      <c r="BL69" s="29">
        <v>14310.87856889768</v>
      </c>
      <c r="BM69" s="29">
        <v>956859.48655574513</v>
      </c>
      <c r="BN69" s="29">
        <v>150415.00922518349</v>
      </c>
      <c r="BO69" s="29">
        <v>214441.04159764538</v>
      </c>
      <c r="BP69" s="29">
        <v>37437.489161740174</v>
      </c>
      <c r="BQ69" s="29">
        <v>395.18617257884296</v>
      </c>
      <c r="BR69" s="29">
        <v>1473.6473465291306</v>
      </c>
      <c r="BS69" s="29">
        <v>0</v>
      </c>
      <c r="BT69" s="59">
        <f t="shared" ref="BT69:BT73" si="3">SUM(C69:BS69)</f>
        <v>2650395.8007705766</v>
      </c>
      <c r="BU69" s="29">
        <v>6214547.1859381087</v>
      </c>
      <c r="BV69" s="29">
        <v>2670661</v>
      </c>
      <c r="BW69" s="29">
        <v>0</v>
      </c>
      <c r="BX69" s="29">
        <v>3278483</v>
      </c>
      <c r="BY69" s="29">
        <v>2602</v>
      </c>
      <c r="BZ69" s="29">
        <v>0</v>
      </c>
      <c r="CA69" s="29">
        <v>0</v>
      </c>
      <c r="CB69" s="29">
        <v>0</v>
      </c>
      <c r="CC69" s="29">
        <v>0</v>
      </c>
      <c r="CD69" s="29">
        <v>6941</v>
      </c>
      <c r="CE69" s="29">
        <v>0</v>
      </c>
      <c r="CF69" s="29">
        <v>37077.999999999993</v>
      </c>
      <c r="CG69" s="29">
        <v>0</v>
      </c>
      <c r="CH69" s="29">
        <v>0</v>
      </c>
      <c r="CI69" s="29">
        <v>191503.99569161967</v>
      </c>
      <c r="CJ69" s="38">
        <f t="shared" ref="CJ69:CJ73" si="4">SUM(BT69:CI69)</f>
        <v>15052211.982400306</v>
      </c>
      <c r="CK69" s="29"/>
      <c r="CL69" s="29"/>
      <c r="CM69" s="29"/>
      <c r="CN69" s="29"/>
      <c r="CO69" s="29"/>
      <c r="CP69" s="29"/>
      <c r="CQ69" s="29"/>
      <c r="CR69" s="29"/>
      <c r="CS69" s="29"/>
      <c r="CT69" s="29"/>
      <c r="CU69" s="29"/>
      <c r="CV69" s="29"/>
      <c r="CW69" s="29"/>
      <c r="CX69" s="29"/>
      <c r="CY69" s="29"/>
      <c r="CZ69" s="29"/>
      <c r="DA69" s="29"/>
      <c r="DB69" s="29"/>
      <c r="DC69" s="29"/>
      <c r="DD69" s="29"/>
      <c r="DE69" s="29"/>
      <c r="DF69" s="29"/>
      <c r="DG69" s="29"/>
      <c r="DH69" s="29"/>
      <c r="DI69" s="29"/>
      <c r="DJ69" s="29"/>
      <c r="DK69" s="29"/>
      <c r="DL69" s="29"/>
      <c r="DM69" s="29"/>
      <c r="DN69" s="29"/>
      <c r="DO69" s="29"/>
      <c r="DP69" s="29"/>
      <c r="DQ69" s="29"/>
      <c r="DR69" s="29"/>
      <c r="DS69" s="29"/>
      <c r="DT69" s="29"/>
      <c r="DU69" s="29"/>
      <c r="DV69" s="29"/>
      <c r="DW69" s="29"/>
      <c r="DX69" s="29"/>
      <c r="DY69" s="29"/>
      <c r="DZ69" s="29"/>
      <c r="EA69" s="29"/>
      <c r="EB69" s="29"/>
      <c r="EC69" s="29"/>
      <c r="ED69" s="29"/>
      <c r="EE69" s="29"/>
      <c r="EF69" s="29"/>
      <c r="EG69" s="29"/>
      <c r="EH69" s="29"/>
      <c r="EI69" s="29"/>
      <c r="EJ69" s="29"/>
      <c r="EK69" s="29"/>
      <c r="EL69" s="29"/>
      <c r="EM69" s="29"/>
      <c r="EN69" s="29"/>
      <c r="EO69" s="29"/>
      <c r="EP69" s="29"/>
      <c r="EQ69" s="29"/>
      <c r="ER69" s="29"/>
      <c r="ES69" s="29"/>
      <c r="ET69" s="29"/>
      <c r="EU69" s="29"/>
      <c r="EV69" s="29"/>
      <c r="EW69" s="29"/>
      <c r="EX69" s="29"/>
      <c r="EY69" s="29"/>
      <c r="EZ69" s="29"/>
      <c r="FA69" s="29"/>
      <c r="FB69" s="29"/>
      <c r="FC69" s="29"/>
      <c r="FD69" s="29"/>
      <c r="FE69" s="29"/>
      <c r="FF69" s="29"/>
      <c r="FG69" s="29"/>
      <c r="FH69" s="29"/>
      <c r="FI69" s="29"/>
      <c r="FJ69" s="29"/>
      <c r="FK69" s="29"/>
      <c r="FL69" s="29"/>
      <c r="FM69" s="29"/>
      <c r="FN69" s="29"/>
      <c r="FO69" s="29"/>
      <c r="FP69" s="29"/>
      <c r="FQ69" s="29"/>
      <c r="FR69" s="29"/>
      <c r="FS69" s="29"/>
      <c r="FT69" s="29"/>
      <c r="FU69" s="29"/>
      <c r="FV69" s="29"/>
      <c r="FW69" s="29"/>
      <c r="FX69" s="29"/>
    </row>
    <row r="70" spans="1:180" x14ac:dyDescent="0.2">
      <c r="A70" s="1" t="s">
        <v>74</v>
      </c>
      <c r="B70" s="29" t="s">
        <v>191</v>
      </c>
      <c r="C70" s="29">
        <v>13428.916297378068</v>
      </c>
      <c r="D70" s="29">
        <v>5675.440515412467</v>
      </c>
      <c r="E70" s="29">
        <v>1256.9968446861853</v>
      </c>
      <c r="F70" s="29">
        <v>15606.713205118453</v>
      </c>
      <c r="G70" s="29">
        <v>142323.96661379279</v>
      </c>
      <c r="H70" s="29">
        <v>6317.9055704352204</v>
      </c>
      <c r="I70" s="29">
        <v>5957.7659986703102</v>
      </c>
      <c r="J70" s="29">
        <v>5414.0649882226617</v>
      </c>
      <c r="K70" s="29">
        <v>10948.841601761267</v>
      </c>
      <c r="L70" s="29">
        <v>13003.931643394351</v>
      </c>
      <c r="M70" s="29">
        <v>27458.397868646378</v>
      </c>
      <c r="N70" s="29">
        <v>90805.05330510631</v>
      </c>
      <c r="O70" s="29">
        <v>17094.159492239247</v>
      </c>
      <c r="P70" s="29">
        <v>29637.192286990026</v>
      </c>
      <c r="Q70" s="29">
        <v>8720.1662072558629</v>
      </c>
      <c r="R70" s="29">
        <v>30425.309392960949</v>
      </c>
      <c r="S70" s="29">
        <v>34332.973371829241</v>
      </c>
      <c r="T70" s="29">
        <v>20637.693444134089</v>
      </c>
      <c r="U70" s="29">
        <v>112199.93752152886</v>
      </c>
      <c r="V70" s="29">
        <v>4886.3258304603614</v>
      </c>
      <c r="W70" s="29">
        <v>6514.4360288523449</v>
      </c>
      <c r="X70" s="29">
        <v>41200.566196901258</v>
      </c>
      <c r="Y70" s="29">
        <v>19651.05068373961</v>
      </c>
      <c r="Z70" s="29">
        <v>50558.208805445902</v>
      </c>
      <c r="AA70" s="29">
        <v>17089.171388473915</v>
      </c>
      <c r="AB70" s="29">
        <v>128816.23855124202</v>
      </c>
      <c r="AC70" s="29">
        <v>27808.561149077846</v>
      </c>
      <c r="AD70" s="29">
        <v>81219.953273201943</v>
      </c>
      <c r="AE70" s="29">
        <v>399835.73236446339</v>
      </c>
      <c r="AF70" s="29">
        <v>393509.84558623994</v>
      </c>
      <c r="AG70" s="29">
        <v>62170.465368440702</v>
      </c>
      <c r="AH70" s="29">
        <v>122888.40104931245</v>
      </c>
      <c r="AI70" s="29">
        <v>1961.3141243278099</v>
      </c>
      <c r="AJ70" s="29">
        <v>205260.60142168458</v>
      </c>
      <c r="AK70" s="29">
        <v>91518.348843924439</v>
      </c>
      <c r="AL70" s="29">
        <v>191876.57796677755</v>
      </c>
      <c r="AM70" s="29">
        <v>43986.908639604051</v>
      </c>
      <c r="AN70" s="29">
        <v>34822.803390944864</v>
      </c>
      <c r="AO70" s="29">
        <v>157337.09822015482</v>
      </c>
      <c r="AP70" s="29">
        <v>523758.66154578968</v>
      </c>
      <c r="AQ70" s="29">
        <v>267982.74877652724</v>
      </c>
      <c r="AR70" s="29">
        <v>41277.382099893148</v>
      </c>
      <c r="AS70" s="29">
        <v>59225.501332195963</v>
      </c>
      <c r="AT70" s="29">
        <v>133297.53206359508</v>
      </c>
      <c r="AU70" s="29">
        <v>35542.084592613523</v>
      </c>
      <c r="AV70" s="29">
        <v>9250.8982070593938</v>
      </c>
      <c r="AW70" s="29">
        <v>0</v>
      </c>
      <c r="AX70" s="29">
        <v>416705.42783810478</v>
      </c>
      <c r="AY70" s="29">
        <v>270768.0941396897</v>
      </c>
      <c r="AZ70" s="29">
        <v>151634.72176487418</v>
      </c>
      <c r="BA70" s="29">
        <v>0</v>
      </c>
      <c r="BB70" s="29">
        <v>45775.635100414191</v>
      </c>
      <c r="BC70" s="29">
        <v>169079.04462854142</v>
      </c>
      <c r="BD70" s="29">
        <v>161936.11029567153</v>
      </c>
      <c r="BE70" s="29">
        <v>145613.10829589734</v>
      </c>
      <c r="BF70" s="29">
        <v>2288.5323525268795</v>
      </c>
      <c r="BG70" s="29">
        <v>200530.90145772084</v>
      </c>
      <c r="BH70" s="29">
        <v>24555.333678194576</v>
      </c>
      <c r="BI70" s="29">
        <v>2942.968803210535</v>
      </c>
      <c r="BJ70" s="29">
        <v>1.284932241650975E-7</v>
      </c>
      <c r="BK70" s="29">
        <v>19623.117408747392</v>
      </c>
      <c r="BL70" s="29">
        <v>82612.625959126904</v>
      </c>
      <c r="BM70" s="29">
        <v>4.2043738789314984E-7</v>
      </c>
      <c r="BN70" s="29">
        <v>38244.627828896904</v>
      </c>
      <c r="BO70" s="29">
        <v>24257.046272132822</v>
      </c>
      <c r="BP70" s="29">
        <v>46926.884601091435</v>
      </c>
      <c r="BQ70" s="29">
        <v>23864.982954302966</v>
      </c>
      <c r="BR70" s="29">
        <v>27209.991224887675</v>
      </c>
      <c r="BS70" s="29">
        <v>0</v>
      </c>
      <c r="BT70" s="59">
        <f t="shared" si="3"/>
        <v>5599061.9982750854</v>
      </c>
      <c r="BU70" s="29">
        <v>2894978</v>
      </c>
      <c r="BV70" s="29">
        <v>9729842</v>
      </c>
      <c r="BW70" s="29">
        <v>0</v>
      </c>
      <c r="BX70" s="29">
        <v>0</v>
      </c>
      <c r="BY70" s="29">
        <v>6350110</v>
      </c>
      <c r="BZ70" s="29">
        <v>0</v>
      </c>
      <c r="CA70" s="29">
        <v>0</v>
      </c>
      <c r="CB70" s="29">
        <v>0</v>
      </c>
      <c r="CC70" s="29">
        <v>0</v>
      </c>
      <c r="CD70" s="29">
        <v>0</v>
      </c>
      <c r="CE70" s="29">
        <v>0</v>
      </c>
      <c r="CF70" s="29">
        <v>284962</v>
      </c>
      <c r="CG70" s="29">
        <v>0</v>
      </c>
      <c r="CH70" s="29">
        <v>0</v>
      </c>
      <c r="CI70" s="29">
        <v>317081.99695799785</v>
      </c>
      <c r="CJ70" s="38">
        <f t="shared" si="4"/>
        <v>25176035.995233085</v>
      </c>
      <c r="CK70" s="29"/>
      <c r="CL70" s="29"/>
      <c r="CM70" s="29"/>
      <c r="CN70" s="29"/>
      <c r="CO70" s="29"/>
      <c r="CP70" s="29"/>
      <c r="CQ70" s="29"/>
      <c r="CR70" s="29"/>
      <c r="CS70" s="29"/>
      <c r="CT70" s="29"/>
      <c r="CU70" s="29"/>
      <c r="CV70" s="29"/>
      <c r="CW70" s="29"/>
      <c r="CX70" s="29"/>
      <c r="CY70" s="29"/>
      <c r="CZ70" s="29"/>
      <c r="DA70" s="29"/>
      <c r="DB70" s="29"/>
      <c r="DC70" s="29"/>
      <c r="DD70" s="29"/>
      <c r="DE70" s="29"/>
      <c r="DF70" s="29"/>
      <c r="DG70" s="29"/>
      <c r="DH70" s="29"/>
      <c r="DI70" s="29"/>
      <c r="DJ70" s="29"/>
      <c r="DK70" s="29"/>
      <c r="DL70" s="29"/>
      <c r="DM70" s="29"/>
      <c r="DN70" s="29"/>
      <c r="DO70" s="29"/>
      <c r="DP70" s="29"/>
      <c r="DQ70" s="29"/>
      <c r="DR70" s="29"/>
      <c r="DS70" s="29"/>
      <c r="DT70" s="29"/>
      <c r="DU70" s="29"/>
      <c r="DV70" s="29"/>
      <c r="DW70" s="29"/>
      <c r="DX70" s="29"/>
      <c r="DY70" s="29"/>
      <c r="DZ70" s="29"/>
      <c r="EA70" s="29"/>
      <c r="EB70" s="29"/>
      <c r="EC70" s="29"/>
      <c r="ED70" s="29"/>
      <c r="EE70" s="29"/>
      <c r="EF70" s="29"/>
      <c r="EG70" s="29"/>
      <c r="EH70" s="29"/>
      <c r="EI70" s="29"/>
      <c r="EJ70" s="29"/>
      <c r="EK70" s="29"/>
      <c r="EL70" s="29"/>
      <c r="EM70" s="29"/>
      <c r="EN70" s="29"/>
      <c r="EO70" s="29"/>
      <c r="EP70" s="29"/>
      <c r="EQ70" s="29"/>
      <c r="ER70" s="29"/>
      <c r="ES70" s="29"/>
      <c r="ET70" s="29"/>
      <c r="EU70" s="29"/>
      <c r="EV70" s="29"/>
      <c r="EW70" s="29"/>
      <c r="EX70" s="29"/>
      <c r="EY70" s="29"/>
      <c r="EZ70" s="29"/>
      <c r="FA70" s="29"/>
      <c r="FB70" s="29"/>
      <c r="FC70" s="29"/>
      <c r="FD70" s="29"/>
      <c r="FE70" s="29"/>
      <c r="FF70" s="29"/>
      <c r="FG70" s="29"/>
      <c r="FH70" s="29"/>
      <c r="FI70" s="29"/>
      <c r="FJ70" s="29"/>
      <c r="FK70" s="29"/>
      <c r="FL70" s="29"/>
      <c r="FM70" s="29"/>
      <c r="FN70" s="29"/>
      <c r="FO70" s="29"/>
      <c r="FP70" s="29"/>
      <c r="FQ70" s="29"/>
      <c r="FR70" s="29"/>
      <c r="FS70" s="29"/>
      <c r="FT70" s="29"/>
      <c r="FU70" s="29"/>
      <c r="FV70" s="29"/>
      <c r="FW70" s="29"/>
      <c r="FX70" s="29"/>
    </row>
    <row r="71" spans="1:180" x14ac:dyDescent="0.2">
      <c r="A71" s="1" t="s">
        <v>75</v>
      </c>
      <c r="B71" s="29" t="s">
        <v>192</v>
      </c>
      <c r="C71" s="29">
        <v>99656.349689255541</v>
      </c>
      <c r="D71" s="29">
        <v>4651.4748981964758</v>
      </c>
      <c r="E71" s="29">
        <v>8710.7424613708408</v>
      </c>
      <c r="F71" s="29">
        <v>57455.542358949169</v>
      </c>
      <c r="G71" s="29">
        <v>123598.478706575</v>
      </c>
      <c r="H71" s="29">
        <v>6625.3997828727724</v>
      </c>
      <c r="I71" s="29">
        <v>14712.380050449981</v>
      </c>
      <c r="J71" s="29">
        <v>5514.3872854741312</v>
      </c>
      <c r="K71" s="29">
        <v>4423.1443013048665</v>
      </c>
      <c r="L71" s="29">
        <v>13515.415622013119</v>
      </c>
      <c r="M71" s="29">
        <v>37222.866898919856</v>
      </c>
      <c r="N71" s="29">
        <v>76450.180543144525</v>
      </c>
      <c r="O71" s="29">
        <v>24461.817225940158</v>
      </c>
      <c r="P71" s="29">
        <v>38992.749512241848</v>
      </c>
      <c r="Q71" s="29">
        <v>25392.745373531601</v>
      </c>
      <c r="R71" s="29">
        <v>34040.884381972683</v>
      </c>
      <c r="S71" s="29">
        <v>15508.955050050483</v>
      </c>
      <c r="T71" s="29">
        <v>11337.133513233388</v>
      </c>
      <c r="U71" s="29">
        <v>76638.161327861861</v>
      </c>
      <c r="V71" s="29">
        <v>3920.7260080598776</v>
      </c>
      <c r="W71" s="29">
        <v>1955.64786176341</v>
      </c>
      <c r="X71" s="29">
        <v>96263.437060792116</v>
      </c>
      <c r="Y71" s="29">
        <v>12584.657900900829</v>
      </c>
      <c r="Z71" s="29">
        <v>30034.490485773102</v>
      </c>
      <c r="AA71" s="29">
        <v>1223.6646315751409</v>
      </c>
      <c r="AB71" s="29">
        <v>50735.839730831998</v>
      </c>
      <c r="AC71" s="29">
        <v>40988.902149718648</v>
      </c>
      <c r="AD71" s="29">
        <v>42758.955980916267</v>
      </c>
      <c r="AE71" s="29">
        <v>63616.699473701061</v>
      </c>
      <c r="AF71" s="29">
        <v>35913.136714962253</v>
      </c>
      <c r="AG71" s="29">
        <v>70845.921497480551</v>
      </c>
      <c r="AH71" s="29">
        <v>31605.825848220564</v>
      </c>
      <c r="AI71" s="29">
        <v>7076.974070494949</v>
      </c>
      <c r="AJ71" s="29">
        <v>17343.259008282144</v>
      </c>
      <c r="AK71" s="29">
        <v>2170.1016215382811</v>
      </c>
      <c r="AL71" s="29">
        <v>56130.640806326541</v>
      </c>
      <c r="AM71" s="29">
        <v>16359.896205806701</v>
      </c>
      <c r="AN71" s="29">
        <v>7178.3507171233841</v>
      </c>
      <c r="AO71" s="29">
        <v>25966.799755748296</v>
      </c>
      <c r="AP71" s="29">
        <v>103962.99170714013</v>
      </c>
      <c r="AQ71" s="29">
        <v>12808.939608904264</v>
      </c>
      <c r="AR71" s="29">
        <v>4732.4689941251609</v>
      </c>
      <c r="AS71" s="29">
        <v>6547.4579130738875</v>
      </c>
      <c r="AT71" s="29">
        <v>15879.396641354044</v>
      </c>
      <c r="AU71" s="29">
        <v>97.14329251547602</v>
      </c>
      <c r="AV71" s="29">
        <v>15.338414606068776</v>
      </c>
      <c r="AW71" s="29">
        <v>6.5330284415566462</v>
      </c>
      <c r="AX71" s="29">
        <v>40206.83625454003</v>
      </c>
      <c r="AY71" s="29">
        <v>22741.699241368013</v>
      </c>
      <c r="AZ71" s="29">
        <v>10111.537377888113</v>
      </c>
      <c r="BA71" s="29">
        <v>756.02245861198708</v>
      </c>
      <c r="BB71" s="29">
        <v>13025.680789866856</v>
      </c>
      <c r="BC71" s="29">
        <v>4261.9773285817355</v>
      </c>
      <c r="BD71" s="29">
        <v>87834.562909520304</v>
      </c>
      <c r="BE71" s="29">
        <v>1.9374137776461069E-7</v>
      </c>
      <c r="BF71" s="29">
        <v>6275.1726495012845</v>
      </c>
      <c r="BG71" s="29">
        <v>45384.586987177048</v>
      </c>
      <c r="BH71" s="29">
        <v>50186.479358561584</v>
      </c>
      <c r="BI71" s="29">
        <v>1043.6370913105916</v>
      </c>
      <c r="BJ71" s="29">
        <v>53663.552703330628</v>
      </c>
      <c r="BK71" s="29">
        <v>1800.3890206086116</v>
      </c>
      <c r="BL71" s="29">
        <v>38644.591812962775</v>
      </c>
      <c r="BM71" s="29">
        <v>44513.491002193012</v>
      </c>
      <c r="BN71" s="29">
        <v>21526.000275113845</v>
      </c>
      <c r="BO71" s="29">
        <v>17334.132291141654</v>
      </c>
      <c r="BP71" s="29">
        <v>25383.145797007397</v>
      </c>
      <c r="BQ71" s="29">
        <v>4693.6687956388387</v>
      </c>
      <c r="BR71" s="29">
        <v>5829.4496830299149</v>
      </c>
      <c r="BS71" s="29">
        <v>0</v>
      </c>
      <c r="BT71" s="59">
        <f t="shared" si="3"/>
        <v>1932849.6199416835</v>
      </c>
      <c r="BU71" s="29">
        <v>2875757.9400154343</v>
      </c>
      <c r="BV71" s="29">
        <v>0</v>
      </c>
      <c r="BW71" s="29">
        <v>0</v>
      </c>
      <c r="BX71" s="29">
        <v>0</v>
      </c>
      <c r="BY71" s="29">
        <v>0</v>
      </c>
      <c r="BZ71" s="29">
        <v>0</v>
      </c>
      <c r="CA71" s="29">
        <v>0</v>
      </c>
      <c r="CB71" s="29">
        <v>0</v>
      </c>
      <c r="CC71" s="29">
        <v>0</v>
      </c>
      <c r="CD71" s="29">
        <v>5228.0222127765146</v>
      </c>
      <c r="CE71" s="29">
        <v>0</v>
      </c>
      <c r="CF71" s="29">
        <v>12491.999999999998</v>
      </c>
      <c r="CG71" s="29">
        <v>0</v>
      </c>
      <c r="CH71" s="29">
        <v>0</v>
      </c>
      <c r="CI71" s="29">
        <v>68331.417830106555</v>
      </c>
      <c r="CJ71" s="38">
        <f t="shared" si="4"/>
        <v>4894659.0000000009</v>
      </c>
      <c r="CK71" s="29"/>
      <c r="CL71" s="29"/>
      <c r="CM71" s="29"/>
      <c r="CN71" s="29"/>
      <c r="CO71" s="29"/>
      <c r="CP71" s="29"/>
      <c r="CQ71" s="29"/>
      <c r="CR71" s="29"/>
      <c r="CS71" s="29"/>
      <c r="CT71" s="29"/>
      <c r="CU71" s="29"/>
      <c r="CV71" s="29"/>
      <c r="CW71" s="29"/>
      <c r="CX71" s="29"/>
      <c r="CY71" s="29"/>
      <c r="CZ71" s="29"/>
      <c r="DA71" s="29"/>
      <c r="DB71" s="29"/>
      <c r="DC71" s="29"/>
      <c r="DD71" s="29"/>
      <c r="DE71" s="29"/>
      <c r="DF71" s="29"/>
      <c r="DG71" s="29"/>
      <c r="DH71" s="29"/>
      <c r="DI71" s="29"/>
      <c r="DJ71" s="29"/>
      <c r="DK71" s="29"/>
      <c r="DL71" s="29"/>
      <c r="DM71" s="29"/>
      <c r="DN71" s="29"/>
      <c r="DO71" s="29"/>
      <c r="DP71" s="29"/>
      <c r="DQ71" s="29"/>
      <c r="DR71" s="29"/>
      <c r="DS71" s="29"/>
      <c r="DT71" s="29"/>
      <c r="DU71" s="29"/>
      <c r="DV71" s="29"/>
      <c r="DW71" s="29"/>
      <c r="DX71" s="29"/>
      <c r="DY71" s="29"/>
      <c r="DZ71" s="29"/>
      <c r="EA71" s="29"/>
      <c r="EB71" s="29"/>
      <c r="EC71" s="29"/>
      <c r="ED71" s="29"/>
      <c r="EE71" s="29"/>
      <c r="EF71" s="29"/>
      <c r="EG71" s="29"/>
      <c r="EH71" s="29"/>
      <c r="EI71" s="29"/>
      <c r="EJ71" s="29"/>
      <c r="EK71" s="29"/>
      <c r="EL71" s="29"/>
      <c r="EM71" s="29"/>
      <c r="EN71" s="29"/>
      <c r="EO71" s="29"/>
      <c r="EP71" s="29"/>
      <c r="EQ71" s="29"/>
      <c r="ER71" s="29"/>
      <c r="ES71" s="29"/>
      <c r="ET71" s="29"/>
      <c r="EU71" s="29"/>
      <c r="EV71" s="29"/>
      <c r="EW71" s="29"/>
      <c r="EX71" s="29"/>
      <c r="EY71" s="29"/>
      <c r="EZ71" s="29"/>
      <c r="FA71" s="29"/>
      <c r="FB71" s="29"/>
      <c r="FC71" s="29"/>
      <c r="FD71" s="29"/>
      <c r="FE71" s="29"/>
      <c r="FF71" s="29"/>
      <c r="FG71" s="29"/>
      <c r="FH71" s="29"/>
      <c r="FI71" s="29"/>
      <c r="FJ71" s="29"/>
      <c r="FK71" s="29"/>
      <c r="FL71" s="29"/>
      <c r="FM71" s="29"/>
      <c r="FN71" s="29"/>
      <c r="FO71" s="29"/>
      <c r="FP71" s="29"/>
      <c r="FQ71" s="29"/>
      <c r="FR71" s="29"/>
      <c r="FS71" s="29"/>
      <c r="FT71" s="29"/>
      <c r="FU71" s="29"/>
      <c r="FV71" s="29"/>
      <c r="FW71" s="29"/>
      <c r="FX71" s="29"/>
    </row>
    <row r="72" spans="1:180" x14ac:dyDescent="0.2">
      <c r="A72" s="1" t="s">
        <v>76</v>
      </c>
      <c r="B72" s="29" t="s">
        <v>193</v>
      </c>
      <c r="C72" s="29">
        <v>7288.3448636786106</v>
      </c>
      <c r="D72" s="29">
        <v>2829.479631329451</v>
      </c>
      <c r="E72" s="29">
        <v>396.41734283648424</v>
      </c>
      <c r="F72" s="29">
        <v>2251.4307291735449</v>
      </c>
      <c r="G72" s="29">
        <v>69443.256162503691</v>
      </c>
      <c r="H72" s="29">
        <v>692.59691000154191</v>
      </c>
      <c r="I72" s="29">
        <v>1038.9936290963956</v>
      </c>
      <c r="J72" s="29">
        <v>327.00642366119428</v>
      </c>
      <c r="K72" s="29">
        <v>1639.4517078742974</v>
      </c>
      <c r="L72" s="29">
        <v>3127.0557317829507</v>
      </c>
      <c r="M72" s="29">
        <v>7478.0967402907745</v>
      </c>
      <c r="N72" s="29">
        <v>7069.6653395071899</v>
      </c>
      <c r="O72" s="29">
        <v>1956.7821889615798</v>
      </c>
      <c r="P72" s="29">
        <v>4515.2360972965944</v>
      </c>
      <c r="Q72" s="29">
        <v>329.85482311701412</v>
      </c>
      <c r="R72" s="29">
        <v>2487.9256494627648</v>
      </c>
      <c r="S72" s="29">
        <v>5126.7013469564718</v>
      </c>
      <c r="T72" s="29">
        <v>3113.6280378634647</v>
      </c>
      <c r="U72" s="29">
        <v>20004.516814320916</v>
      </c>
      <c r="V72" s="29">
        <v>1416.4820655423482</v>
      </c>
      <c r="W72" s="29">
        <v>602.87148412448687</v>
      </c>
      <c r="X72" s="29">
        <v>4693.9440365825358</v>
      </c>
      <c r="Y72" s="29">
        <v>4101.223697160347</v>
      </c>
      <c r="Z72" s="29">
        <v>24656.189726596633</v>
      </c>
      <c r="AA72" s="29">
        <v>7849.8672899222438</v>
      </c>
      <c r="AB72" s="29">
        <v>92943.392420801625</v>
      </c>
      <c r="AC72" s="29">
        <v>9529.5997637916917</v>
      </c>
      <c r="AD72" s="29">
        <v>8823.963031467134</v>
      </c>
      <c r="AE72" s="29">
        <v>103567.4819507808</v>
      </c>
      <c r="AF72" s="29">
        <v>74812.276772701996</v>
      </c>
      <c r="AG72" s="29">
        <v>13186.628730301643</v>
      </c>
      <c r="AH72" s="29">
        <v>17134.023548188979</v>
      </c>
      <c r="AI72" s="29">
        <v>87.010868082651427</v>
      </c>
      <c r="AJ72" s="29">
        <v>33649.94073518923</v>
      </c>
      <c r="AK72" s="29">
        <v>5919.1815382763543</v>
      </c>
      <c r="AL72" s="29">
        <v>454476.75898529112</v>
      </c>
      <c r="AM72" s="29">
        <v>5866.3401841933837</v>
      </c>
      <c r="AN72" s="29">
        <v>9523.2744956715651</v>
      </c>
      <c r="AO72" s="29">
        <v>15289.794462317592</v>
      </c>
      <c r="AP72" s="29">
        <v>23924.045645300081</v>
      </c>
      <c r="AQ72" s="29">
        <v>31964.118234482063</v>
      </c>
      <c r="AR72" s="29">
        <v>3525.2443637903334</v>
      </c>
      <c r="AS72" s="29">
        <v>2379.1911799510458</v>
      </c>
      <c r="AT72" s="29">
        <v>13403.879618262257</v>
      </c>
      <c r="AU72" s="29">
        <v>11968.782502454564</v>
      </c>
      <c r="AV72" s="29">
        <v>70.906938395120818</v>
      </c>
      <c r="AW72" s="29">
        <v>0</v>
      </c>
      <c r="AX72" s="29">
        <v>37558.968919299943</v>
      </c>
      <c r="AY72" s="29">
        <v>68497.219714797466</v>
      </c>
      <c r="AZ72" s="29">
        <v>78677.510996263722</v>
      </c>
      <c r="BA72" s="29">
        <v>556.23149650747746</v>
      </c>
      <c r="BB72" s="29">
        <v>6983.6063487536603</v>
      </c>
      <c r="BC72" s="29">
        <v>33032.061924578797</v>
      </c>
      <c r="BD72" s="29">
        <v>114572.06335053775</v>
      </c>
      <c r="BE72" s="29">
        <v>22296.925784621646</v>
      </c>
      <c r="BF72" s="29">
        <v>242.92893046814953</v>
      </c>
      <c r="BG72" s="29">
        <v>318285.27983709675</v>
      </c>
      <c r="BH72" s="29">
        <v>121325.1679633871</v>
      </c>
      <c r="BI72" s="29">
        <v>7186.6454331292744</v>
      </c>
      <c r="BJ72" s="29">
        <v>39012.73219590092</v>
      </c>
      <c r="BK72" s="29">
        <v>4405.3296348846743</v>
      </c>
      <c r="BL72" s="29">
        <v>716338.15911061584</v>
      </c>
      <c r="BM72" s="29">
        <v>663869.32609239966</v>
      </c>
      <c r="BN72" s="29">
        <v>20957.648184837624</v>
      </c>
      <c r="BO72" s="29">
        <v>8305.502865491193</v>
      </c>
      <c r="BP72" s="29">
        <v>15952.255748746238</v>
      </c>
      <c r="BQ72" s="29">
        <v>3134.992610888859</v>
      </c>
      <c r="BR72" s="29">
        <v>18181.590241580983</v>
      </c>
      <c r="BS72" s="29">
        <v>0</v>
      </c>
      <c r="BT72" s="59">
        <f t="shared" si="3"/>
        <v>3415855.0018241233</v>
      </c>
      <c r="BU72" s="29">
        <v>8524316</v>
      </c>
      <c r="BV72" s="29">
        <v>0</v>
      </c>
      <c r="BW72" s="29">
        <v>0</v>
      </c>
      <c r="BX72" s="29">
        <v>0</v>
      </c>
      <c r="BY72" s="29">
        <v>10793</v>
      </c>
      <c r="BZ72" s="29">
        <v>0</v>
      </c>
      <c r="CA72" s="29">
        <v>0</v>
      </c>
      <c r="CB72" s="29">
        <v>0</v>
      </c>
      <c r="CC72" s="29">
        <v>0</v>
      </c>
      <c r="CD72" s="29">
        <v>21</v>
      </c>
      <c r="CE72" s="29">
        <v>0</v>
      </c>
      <c r="CF72" s="29">
        <v>6763</v>
      </c>
      <c r="CG72" s="29">
        <v>0</v>
      </c>
      <c r="CH72" s="29">
        <v>0</v>
      </c>
      <c r="CI72" s="29">
        <v>6769.9981758764925</v>
      </c>
      <c r="CJ72" s="38">
        <f t="shared" si="4"/>
        <v>11964518</v>
      </c>
      <c r="CK72" s="29"/>
      <c r="CL72" s="29"/>
      <c r="CM72" s="29"/>
      <c r="CN72" s="29"/>
      <c r="CO72" s="29"/>
      <c r="CP72" s="29"/>
      <c r="CQ72" s="29"/>
      <c r="CR72" s="29"/>
      <c r="CS72" s="29"/>
      <c r="CT72" s="29"/>
      <c r="CU72" s="29"/>
      <c r="CV72" s="29"/>
      <c r="CW72" s="29"/>
      <c r="CX72" s="29"/>
      <c r="CY72" s="29"/>
      <c r="CZ72" s="29"/>
      <c r="DA72" s="29"/>
      <c r="DB72" s="29"/>
      <c r="DC72" s="29"/>
      <c r="DD72" s="29"/>
      <c r="DE72" s="29"/>
      <c r="DF72" s="29"/>
      <c r="DG72" s="29"/>
      <c r="DH72" s="29"/>
      <c r="DI72" s="29"/>
      <c r="DJ72" s="29"/>
      <c r="DK72" s="29"/>
      <c r="DL72" s="29"/>
      <c r="DM72" s="29"/>
      <c r="DN72" s="29"/>
      <c r="DO72" s="29"/>
      <c r="DP72" s="29"/>
      <c r="DQ72" s="29"/>
      <c r="DR72" s="29"/>
      <c r="DS72" s="29"/>
      <c r="DT72" s="29"/>
      <c r="DU72" s="29"/>
      <c r="DV72" s="29"/>
      <c r="DW72" s="29"/>
      <c r="DX72" s="29"/>
      <c r="DY72" s="29"/>
      <c r="DZ72" s="29"/>
      <c r="EA72" s="29"/>
      <c r="EB72" s="29"/>
      <c r="EC72" s="29"/>
      <c r="ED72" s="29"/>
      <c r="EE72" s="29"/>
      <c r="EF72" s="29"/>
      <c r="EG72" s="29"/>
      <c r="EH72" s="29"/>
      <c r="EI72" s="29"/>
      <c r="EJ72" s="29"/>
      <c r="EK72" s="29"/>
      <c r="EL72" s="29"/>
      <c r="EM72" s="29"/>
      <c r="EN72" s="29"/>
      <c r="EO72" s="29"/>
      <c r="EP72" s="29"/>
      <c r="EQ72" s="29"/>
      <c r="ER72" s="29"/>
      <c r="ES72" s="29"/>
      <c r="ET72" s="29"/>
      <c r="EU72" s="29"/>
      <c r="EV72" s="29"/>
      <c r="EW72" s="29"/>
      <c r="EX72" s="29"/>
      <c r="EY72" s="29"/>
      <c r="EZ72" s="29"/>
      <c r="FA72" s="29"/>
      <c r="FB72" s="29"/>
      <c r="FC72" s="29"/>
      <c r="FD72" s="29"/>
      <c r="FE72" s="29"/>
      <c r="FF72" s="29"/>
      <c r="FG72" s="29"/>
      <c r="FH72" s="29"/>
      <c r="FI72" s="29"/>
      <c r="FJ72" s="29"/>
      <c r="FK72" s="29"/>
      <c r="FL72" s="29"/>
      <c r="FM72" s="29"/>
      <c r="FN72" s="29"/>
      <c r="FO72" s="29"/>
      <c r="FP72" s="29"/>
      <c r="FQ72" s="29"/>
      <c r="FR72" s="29"/>
      <c r="FS72" s="29"/>
      <c r="FT72" s="29"/>
      <c r="FU72" s="29"/>
      <c r="FV72" s="29"/>
      <c r="FW72" s="29"/>
      <c r="FX72" s="29"/>
    </row>
    <row r="73" spans="1:180" x14ac:dyDescent="0.2">
      <c r="A73" s="2" t="s">
        <v>77</v>
      </c>
      <c r="B73" s="77" t="s">
        <v>194</v>
      </c>
      <c r="C73" s="29">
        <v>0</v>
      </c>
      <c r="D73" s="29">
        <v>0</v>
      </c>
      <c r="E73" s="29">
        <v>0</v>
      </c>
      <c r="F73" s="29">
        <v>0</v>
      </c>
      <c r="G73" s="29">
        <v>0</v>
      </c>
      <c r="H73" s="29">
        <v>0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  <c r="N73" s="29">
        <v>0</v>
      </c>
      <c r="O73" s="29">
        <v>0</v>
      </c>
      <c r="P73" s="29">
        <v>0</v>
      </c>
      <c r="Q73" s="29">
        <v>0</v>
      </c>
      <c r="R73" s="29">
        <v>0</v>
      </c>
      <c r="S73" s="29">
        <v>0</v>
      </c>
      <c r="T73" s="29">
        <v>0</v>
      </c>
      <c r="U73" s="29">
        <v>0</v>
      </c>
      <c r="V73" s="29">
        <v>0</v>
      </c>
      <c r="W73" s="29">
        <v>0</v>
      </c>
      <c r="X73" s="29">
        <v>0</v>
      </c>
      <c r="Y73" s="29">
        <v>0</v>
      </c>
      <c r="Z73" s="29">
        <v>0</v>
      </c>
      <c r="AA73" s="29">
        <v>0</v>
      </c>
      <c r="AB73" s="29">
        <v>0</v>
      </c>
      <c r="AC73" s="29">
        <v>0</v>
      </c>
      <c r="AD73" s="29">
        <v>0</v>
      </c>
      <c r="AE73" s="29">
        <v>0</v>
      </c>
      <c r="AF73" s="29">
        <v>0</v>
      </c>
      <c r="AG73" s="29">
        <v>0</v>
      </c>
      <c r="AH73" s="29">
        <v>0</v>
      </c>
      <c r="AI73" s="29">
        <v>0</v>
      </c>
      <c r="AJ73" s="29">
        <v>0</v>
      </c>
      <c r="AK73" s="29">
        <v>0</v>
      </c>
      <c r="AL73" s="29">
        <v>0</v>
      </c>
      <c r="AM73" s="29">
        <v>0</v>
      </c>
      <c r="AN73" s="29">
        <v>0</v>
      </c>
      <c r="AO73" s="29">
        <v>0</v>
      </c>
      <c r="AP73" s="29">
        <v>0</v>
      </c>
      <c r="AQ73" s="29">
        <v>0</v>
      </c>
      <c r="AR73" s="29">
        <v>0</v>
      </c>
      <c r="AS73" s="29">
        <v>0</v>
      </c>
      <c r="AT73" s="29">
        <v>0</v>
      </c>
      <c r="AU73" s="29">
        <v>0</v>
      </c>
      <c r="AV73" s="29">
        <v>0</v>
      </c>
      <c r="AW73" s="29">
        <v>0</v>
      </c>
      <c r="AX73" s="29">
        <v>0</v>
      </c>
      <c r="AY73" s="29">
        <v>0</v>
      </c>
      <c r="AZ73" s="29">
        <v>0</v>
      </c>
      <c r="BA73" s="29">
        <v>0</v>
      </c>
      <c r="BB73" s="29">
        <v>0</v>
      </c>
      <c r="BC73" s="29">
        <v>0</v>
      </c>
      <c r="BD73" s="29">
        <v>0</v>
      </c>
      <c r="BE73" s="29">
        <v>0</v>
      </c>
      <c r="BF73" s="29">
        <v>0</v>
      </c>
      <c r="BG73" s="29">
        <v>0</v>
      </c>
      <c r="BH73" s="29">
        <v>0</v>
      </c>
      <c r="BI73" s="29">
        <v>0</v>
      </c>
      <c r="BJ73" s="29">
        <v>0</v>
      </c>
      <c r="BK73" s="29">
        <v>0</v>
      </c>
      <c r="BL73" s="29">
        <v>0</v>
      </c>
      <c r="BM73" s="29">
        <v>0</v>
      </c>
      <c r="BN73" s="29">
        <v>0</v>
      </c>
      <c r="BO73" s="29">
        <v>0</v>
      </c>
      <c r="BP73" s="29">
        <v>0</v>
      </c>
      <c r="BQ73" s="29">
        <v>0</v>
      </c>
      <c r="BR73" s="29">
        <v>0</v>
      </c>
      <c r="BS73" s="29">
        <v>0</v>
      </c>
      <c r="BT73" s="59">
        <f t="shared" si="3"/>
        <v>0</v>
      </c>
      <c r="BU73" s="29">
        <v>1002452</v>
      </c>
      <c r="BV73" s="29">
        <v>0</v>
      </c>
      <c r="BW73" s="29">
        <v>3967483</v>
      </c>
      <c r="BX73" s="29">
        <v>0</v>
      </c>
      <c r="BY73" s="29">
        <v>0</v>
      </c>
      <c r="BZ73" s="29">
        <v>0</v>
      </c>
      <c r="CA73" s="29">
        <v>0</v>
      </c>
      <c r="CB73" s="29">
        <v>0</v>
      </c>
      <c r="CC73" s="29">
        <v>0</v>
      </c>
      <c r="CD73" s="29">
        <v>0</v>
      </c>
      <c r="CE73" s="29">
        <v>0</v>
      </c>
      <c r="CF73" s="29">
        <v>0</v>
      </c>
      <c r="CG73" s="29">
        <v>0</v>
      </c>
      <c r="CH73" s="29">
        <v>0</v>
      </c>
      <c r="CI73" s="29">
        <v>0</v>
      </c>
      <c r="CJ73" s="38">
        <f t="shared" si="4"/>
        <v>4969935</v>
      </c>
      <c r="CK73" s="29"/>
      <c r="CL73" s="29"/>
      <c r="CM73" s="29"/>
      <c r="CN73" s="29"/>
      <c r="CO73" s="29"/>
      <c r="CP73" s="29"/>
      <c r="CQ73" s="29"/>
      <c r="CR73" s="29"/>
      <c r="CS73" s="29"/>
      <c r="CT73" s="29"/>
      <c r="CU73" s="29"/>
      <c r="CV73" s="29"/>
      <c r="CW73" s="29"/>
      <c r="CX73" s="29"/>
      <c r="CY73" s="29"/>
      <c r="CZ73" s="29"/>
      <c r="DA73" s="29"/>
      <c r="DB73" s="29"/>
      <c r="DC73" s="29"/>
      <c r="DD73" s="29"/>
      <c r="DE73" s="29"/>
      <c r="DF73" s="29"/>
      <c r="DG73" s="29"/>
      <c r="DH73" s="29"/>
      <c r="DI73" s="29"/>
      <c r="DJ73" s="29"/>
      <c r="DK73" s="29"/>
      <c r="DL73" s="29"/>
      <c r="DM73" s="29"/>
      <c r="DN73" s="29"/>
      <c r="DO73" s="29"/>
      <c r="DP73" s="29"/>
      <c r="DQ73" s="29"/>
      <c r="DR73" s="29"/>
      <c r="DS73" s="29"/>
      <c r="DT73" s="29"/>
      <c r="DU73" s="29"/>
      <c r="DV73" s="29"/>
      <c r="DW73" s="29"/>
      <c r="DX73" s="29"/>
      <c r="DY73" s="29"/>
      <c r="DZ73" s="29"/>
      <c r="EA73" s="29"/>
      <c r="EB73" s="29"/>
      <c r="EC73" s="29"/>
      <c r="ED73" s="29"/>
      <c r="EE73" s="29"/>
      <c r="EF73" s="29"/>
      <c r="EG73" s="29"/>
      <c r="EH73" s="29"/>
      <c r="EI73" s="29"/>
      <c r="EJ73" s="29"/>
      <c r="EK73" s="29"/>
      <c r="EL73" s="29"/>
      <c r="EM73" s="29"/>
      <c r="EN73" s="29"/>
      <c r="EO73" s="29"/>
      <c r="EP73" s="29"/>
      <c r="EQ73" s="29"/>
      <c r="ER73" s="29"/>
      <c r="ES73" s="29"/>
      <c r="ET73" s="29"/>
      <c r="EU73" s="29"/>
      <c r="EV73" s="29"/>
      <c r="EW73" s="29"/>
      <c r="EX73" s="29"/>
      <c r="EY73" s="29"/>
      <c r="EZ73" s="29"/>
      <c r="FA73" s="29"/>
      <c r="FB73" s="29"/>
      <c r="FC73" s="29"/>
      <c r="FD73" s="29"/>
      <c r="FE73" s="29"/>
      <c r="FF73" s="29"/>
      <c r="FG73" s="29"/>
      <c r="FH73" s="29"/>
      <c r="FI73" s="29"/>
      <c r="FJ73" s="29"/>
      <c r="FK73" s="29"/>
      <c r="FL73" s="29"/>
      <c r="FM73" s="29"/>
      <c r="FN73" s="29"/>
      <c r="FO73" s="29"/>
      <c r="FP73" s="29"/>
      <c r="FQ73" s="29"/>
      <c r="FR73" s="29"/>
      <c r="FS73" s="29"/>
      <c r="FT73" s="29"/>
      <c r="FU73" s="29"/>
      <c r="FV73" s="29"/>
      <c r="FW73" s="29"/>
      <c r="FX73" s="29"/>
    </row>
    <row r="74" spans="1:180" ht="15.75" x14ac:dyDescent="0.25">
      <c r="A74" s="78" t="s">
        <v>195</v>
      </c>
      <c r="B74" s="79"/>
      <c r="C74" s="11"/>
      <c r="D74" s="12"/>
      <c r="E74" s="11"/>
      <c r="F74" s="12"/>
      <c r="G74" s="11"/>
      <c r="H74" s="12"/>
      <c r="I74" s="11"/>
      <c r="J74" s="12"/>
      <c r="K74" s="11"/>
      <c r="L74" s="12"/>
      <c r="M74" s="11"/>
      <c r="N74" s="12"/>
      <c r="O74" s="11"/>
      <c r="P74" s="12"/>
      <c r="Q74" s="11"/>
      <c r="R74" s="12"/>
      <c r="S74" s="11"/>
      <c r="T74" s="12"/>
      <c r="U74" s="11"/>
      <c r="V74" s="12"/>
      <c r="W74" s="11"/>
      <c r="X74" s="12"/>
      <c r="Y74" s="11"/>
      <c r="Z74" s="12"/>
      <c r="AA74" s="11"/>
      <c r="AB74" s="12"/>
      <c r="AC74" s="11"/>
      <c r="AD74" s="12"/>
      <c r="AE74" s="11"/>
      <c r="AF74" s="12"/>
      <c r="AG74" s="11"/>
      <c r="AH74" s="12"/>
      <c r="AI74" s="11"/>
      <c r="AJ74" s="12"/>
      <c r="AK74" s="11"/>
      <c r="AL74" s="12"/>
      <c r="AM74" s="11"/>
      <c r="AN74" s="12"/>
      <c r="AO74" s="11"/>
      <c r="AP74" s="12"/>
      <c r="AQ74" s="11"/>
      <c r="AR74" s="12"/>
      <c r="AS74" s="11"/>
      <c r="AT74" s="12"/>
      <c r="AU74" s="11"/>
      <c r="AV74" s="12"/>
      <c r="AW74" s="11"/>
      <c r="AX74" s="12"/>
      <c r="AY74" s="11"/>
      <c r="AZ74" s="12"/>
      <c r="BA74" s="11"/>
      <c r="BB74" s="12"/>
      <c r="BC74" s="11"/>
      <c r="BD74" s="12"/>
      <c r="BE74" s="11"/>
      <c r="BF74" s="12"/>
      <c r="BG74" s="11"/>
      <c r="BH74" s="11"/>
      <c r="BI74" s="12"/>
      <c r="BJ74" s="11"/>
      <c r="BK74" s="12"/>
      <c r="BL74" s="12"/>
      <c r="BM74" s="11"/>
      <c r="BN74" s="12"/>
      <c r="BO74" s="11"/>
      <c r="BP74" s="12"/>
      <c r="BQ74" s="11"/>
      <c r="BR74" s="12"/>
      <c r="BS74" s="11"/>
      <c r="BT74" s="60"/>
      <c r="BU74" s="11"/>
      <c r="BV74" s="12"/>
      <c r="BW74" s="12"/>
      <c r="BX74" s="12"/>
      <c r="BY74" s="12"/>
      <c r="BZ74" s="12"/>
      <c r="CA74" s="12"/>
      <c r="CB74" s="12"/>
      <c r="CC74" s="11"/>
      <c r="CD74" s="11"/>
      <c r="CE74" s="11"/>
      <c r="CF74" s="11"/>
      <c r="CG74" s="11"/>
      <c r="CH74" s="12"/>
      <c r="CI74" s="11"/>
      <c r="CJ74" s="11"/>
      <c r="CK74" s="29"/>
      <c r="CL74" s="29"/>
      <c r="CM74" s="29"/>
      <c r="CN74" s="29"/>
      <c r="CO74" s="29"/>
      <c r="CP74" s="29"/>
      <c r="CQ74" s="29"/>
      <c r="CR74" s="29"/>
      <c r="CS74" s="29"/>
      <c r="CT74" s="29"/>
      <c r="CU74" s="29"/>
      <c r="CV74" s="29"/>
      <c r="CW74" s="29"/>
      <c r="CX74" s="29"/>
      <c r="CY74" s="29"/>
      <c r="CZ74" s="29"/>
      <c r="DA74" s="29"/>
      <c r="DB74" s="29"/>
      <c r="DC74" s="29"/>
      <c r="DD74" s="29"/>
      <c r="DE74" s="29"/>
      <c r="DF74" s="29"/>
      <c r="DG74" s="29"/>
      <c r="DH74" s="29"/>
      <c r="DI74" s="29"/>
      <c r="DJ74" s="29"/>
      <c r="DK74" s="29"/>
      <c r="DL74" s="29"/>
      <c r="DM74" s="29"/>
      <c r="DN74" s="29"/>
      <c r="DO74" s="29"/>
      <c r="DP74" s="29"/>
      <c r="DQ74" s="29"/>
      <c r="DR74" s="29"/>
      <c r="DS74" s="29"/>
      <c r="DT74" s="29"/>
      <c r="DU74" s="29"/>
      <c r="DV74" s="29"/>
      <c r="DW74" s="29"/>
      <c r="DX74" s="29"/>
      <c r="DY74" s="29"/>
      <c r="DZ74" s="29"/>
      <c r="EA74" s="29"/>
      <c r="EB74" s="29"/>
      <c r="EC74" s="29"/>
      <c r="ED74" s="29"/>
      <c r="EE74" s="29"/>
      <c r="EF74" s="29"/>
      <c r="EG74" s="29"/>
      <c r="EH74" s="29"/>
      <c r="EI74" s="29"/>
      <c r="EJ74" s="29"/>
      <c r="EK74" s="29"/>
      <c r="EL74" s="29"/>
      <c r="EM74" s="29"/>
      <c r="EN74" s="29"/>
      <c r="EO74" s="29"/>
      <c r="EP74" s="29"/>
      <c r="EQ74" s="29"/>
      <c r="ER74" s="29"/>
      <c r="ES74" s="29"/>
      <c r="ET74" s="29"/>
      <c r="EU74" s="29"/>
      <c r="EV74" s="29"/>
      <c r="EW74" s="29"/>
      <c r="EX74" s="29"/>
      <c r="EY74" s="29"/>
      <c r="EZ74" s="29"/>
      <c r="FA74" s="29"/>
      <c r="FB74" s="29"/>
      <c r="FC74" s="29"/>
      <c r="FD74" s="29"/>
      <c r="FE74" s="29"/>
      <c r="FF74" s="29"/>
      <c r="FG74" s="29"/>
      <c r="FH74" s="29"/>
      <c r="FI74" s="29"/>
      <c r="FJ74" s="29"/>
      <c r="FK74" s="29"/>
      <c r="FL74" s="29"/>
      <c r="FM74" s="29"/>
      <c r="FN74" s="29"/>
      <c r="FO74" s="29"/>
      <c r="FP74" s="29"/>
      <c r="FQ74" s="29"/>
      <c r="FR74" s="29"/>
      <c r="FS74" s="29"/>
      <c r="FT74" s="29"/>
      <c r="FU74" s="29"/>
      <c r="FV74" s="29"/>
      <c r="FW74" s="29"/>
      <c r="FX74" s="29"/>
    </row>
    <row r="75" spans="1:180" x14ac:dyDescent="0.2">
      <c r="A75" s="1" t="s">
        <v>9</v>
      </c>
      <c r="B75" s="29" t="s">
        <v>126</v>
      </c>
      <c r="C75" s="29">
        <v>837243.41153513349</v>
      </c>
      <c r="D75" s="29">
        <v>27072.234488515933</v>
      </c>
      <c r="E75" s="29">
        <v>41.555149179398853</v>
      </c>
      <c r="F75" s="29">
        <v>876.93522216102963</v>
      </c>
      <c r="G75" s="29">
        <v>2406436.1885235216</v>
      </c>
      <c r="H75" s="29">
        <v>178713.75069095328</v>
      </c>
      <c r="I75" s="29">
        <v>2836.2904572720608</v>
      </c>
      <c r="J75" s="29">
        <v>120.96692128390566</v>
      </c>
      <c r="K75" s="29">
        <v>582.66253020915076</v>
      </c>
      <c r="L75" s="29">
        <v>112.08815977608548</v>
      </c>
      <c r="M75" s="29">
        <v>7192.1792484978014</v>
      </c>
      <c r="N75" s="29">
        <v>5996.7663586733861</v>
      </c>
      <c r="O75" s="29">
        <v>356.64067295056947</v>
      </c>
      <c r="P75" s="29">
        <v>398.19771731843753</v>
      </c>
      <c r="Q75" s="29">
        <v>20.754321608104245</v>
      </c>
      <c r="R75" s="29">
        <v>845.28703780821002</v>
      </c>
      <c r="S75" s="29">
        <v>652.59744232894377</v>
      </c>
      <c r="T75" s="29">
        <v>280.59705324019205</v>
      </c>
      <c r="U75" s="29">
        <v>2428.7357199676985</v>
      </c>
      <c r="V75" s="29">
        <v>62.80916968596145</v>
      </c>
      <c r="W75" s="29">
        <v>45.615314107832745</v>
      </c>
      <c r="X75" s="29">
        <v>17383.412023327823</v>
      </c>
      <c r="Y75" s="29">
        <v>435.65169126864873</v>
      </c>
      <c r="Z75" s="29">
        <v>356.01053941637184</v>
      </c>
      <c r="AA75" s="29">
        <v>36.541950973832471</v>
      </c>
      <c r="AB75" s="29">
        <v>698.94270518923975</v>
      </c>
      <c r="AC75" s="29">
        <v>134.23459350861586</v>
      </c>
      <c r="AD75" s="29">
        <v>1340.0613127506244</v>
      </c>
      <c r="AE75" s="29">
        <v>13521.964720125563</v>
      </c>
      <c r="AF75" s="29">
        <v>3544.878026320861</v>
      </c>
      <c r="AG75" s="29">
        <v>1026.8006595637244</v>
      </c>
      <c r="AH75" s="29">
        <v>1939.4737608312801</v>
      </c>
      <c r="AI75" s="29">
        <v>49.577103956728514</v>
      </c>
      <c r="AJ75" s="29">
        <v>931.32387044316954</v>
      </c>
      <c r="AK75" s="29">
        <v>169.00468979937841</v>
      </c>
      <c r="AL75" s="29">
        <v>605745.06886189349</v>
      </c>
      <c r="AM75" s="29">
        <v>364.81719546945806</v>
      </c>
      <c r="AN75" s="29">
        <v>14012.590032833461</v>
      </c>
      <c r="AO75" s="29">
        <v>4511.5575754067777</v>
      </c>
      <c r="AP75" s="29">
        <v>4034.7715036542372</v>
      </c>
      <c r="AQ75" s="29">
        <v>5323.0443677254007</v>
      </c>
      <c r="AR75" s="29">
        <v>5107.1762407208716</v>
      </c>
      <c r="AS75" s="29">
        <v>953.10924409743359</v>
      </c>
      <c r="AT75" s="29">
        <v>1069.2224056290308</v>
      </c>
      <c r="AU75" s="29">
        <v>210.44414835245769</v>
      </c>
      <c r="AV75" s="29">
        <v>14.218322535628417</v>
      </c>
      <c r="AW75" s="29">
        <v>0</v>
      </c>
      <c r="AX75" s="29">
        <v>3680.057357363622</v>
      </c>
      <c r="AY75" s="29">
        <v>2005.4668971299693</v>
      </c>
      <c r="AZ75" s="29">
        <v>1599.1059552277086</v>
      </c>
      <c r="BA75" s="29">
        <v>62.761939065372339</v>
      </c>
      <c r="BB75" s="29">
        <v>672.77805880690357</v>
      </c>
      <c r="BC75" s="29">
        <v>1519.0511996059204</v>
      </c>
      <c r="BD75" s="29">
        <v>2320.0697684571387</v>
      </c>
      <c r="BE75" s="29">
        <v>1231.3199093603253</v>
      </c>
      <c r="BF75" s="29">
        <v>94.022552444944168</v>
      </c>
      <c r="BG75" s="29">
        <v>272087.91982942534</v>
      </c>
      <c r="BH75" s="29">
        <v>60931.395560374047</v>
      </c>
      <c r="BI75" s="29">
        <v>86.036421621543823</v>
      </c>
      <c r="BJ75" s="29">
        <v>33035.868077679683</v>
      </c>
      <c r="BK75" s="29">
        <v>386.96896375688584</v>
      </c>
      <c r="BL75" s="29">
        <v>32401.385692201278</v>
      </c>
      <c r="BM75" s="29">
        <v>155934.82768832232</v>
      </c>
      <c r="BN75" s="29">
        <v>10098.9907622422</v>
      </c>
      <c r="BO75" s="29">
        <v>15298.571069131265</v>
      </c>
      <c r="BP75" s="29">
        <v>11748.350795422599</v>
      </c>
      <c r="BQ75" s="29">
        <v>167.47136253668495</v>
      </c>
      <c r="BR75" s="29">
        <v>453.5911956073362</v>
      </c>
      <c r="BS75" s="29">
        <v>0</v>
      </c>
      <c r="BT75" s="59">
        <f t="shared" ref="BT75:BT138" si="5">SUM(C75:BS75)</f>
        <v>4761046.1723357709</v>
      </c>
      <c r="BU75" s="29">
        <v>4023250.3540842999</v>
      </c>
      <c r="BV75" s="29">
        <v>0</v>
      </c>
      <c r="BW75" s="29">
        <v>57.218246298566434</v>
      </c>
      <c r="BX75" s="29">
        <v>0</v>
      </c>
      <c r="BY75" s="29">
        <v>0</v>
      </c>
      <c r="BZ75" s="29">
        <v>0</v>
      </c>
      <c r="CA75" s="29">
        <v>0</v>
      </c>
      <c r="CB75" s="29">
        <v>0</v>
      </c>
      <c r="CC75" s="29">
        <v>0</v>
      </c>
      <c r="CD75" s="29">
        <v>0</v>
      </c>
      <c r="CE75" s="29">
        <v>10148.366939749645</v>
      </c>
      <c r="CF75" s="29">
        <v>0</v>
      </c>
      <c r="CG75" s="29">
        <v>0</v>
      </c>
      <c r="CH75" s="29">
        <v>-1041232.7389423414</v>
      </c>
      <c r="CI75" s="29">
        <v>5629418.2828971567</v>
      </c>
      <c r="CJ75" s="38">
        <f t="shared" ref="CJ75:CJ106" si="6">SUM(BT75:CI75)</f>
        <v>13382687.655560933</v>
      </c>
      <c r="CK75" s="29"/>
      <c r="CL75" s="29"/>
      <c r="CM75" s="29"/>
      <c r="CN75" s="29"/>
      <c r="CO75" s="29"/>
      <c r="CP75" s="29"/>
      <c r="CQ75" s="29"/>
      <c r="CR75" s="29"/>
      <c r="CS75" s="29"/>
      <c r="CT75" s="29"/>
      <c r="CU75" s="29"/>
      <c r="CV75" s="29"/>
      <c r="CW75" s="29"/>
      <c r="CX75" s="29"/>
      <c r="CY75" s="29"/>
      <c r="CZ75" s="29"/>
      <c r="DA75" s="29"/>
      <c r="DB75" s="29"/>
      <c r="DC75" s="29"/>
      <c r="DD75" s="29"/>
      <c r="DE75" s="29"/>
      <c r="DF75" s="29"/>
      <c r="DG75" s="29"/>
      <c r="DH75" s="29"/>
      <c r="DI75" s="29"/>
      <c r="DJ75" s="29"/>
      <c r="DK75" s="29"/>
      <c r="DL75" s="29"/>
      <c r="DM75" s="29"/>
      <c r="DN75" s="29"/>
      <c r="DO75" s="29"/>
      <c r="DP75" s="29"/>
      <c r="DQ75" s="29"/>
      <c r="DR75" s="29"/>
      <c r="DS75" s="29"/>
      <c r="DT75" s="29"/>
      <c r="DU75" s="29"/>
      <c r="DV75" s="29"/>
      <c r="DW75" s="29"/>
      <c r="DX75" s="29"/>
      <c r="DY75" s="29"/>
      <c r="DZ75" s="29"/>
      <c r="EA75" s="29"/>
      <c r="EB75" s="29"/>
      <c r="EC75" s="29"/>
      <c r="ED75" s="29"/>
      <c r="EE75" s="29"/>
      <c r="EF75" s="29"/>
      <c r="EG75" s="29"/>
      <c r="EH75" s="29"/>
      <c r="EI75" s="29"/>
      <c r="EJ75" s="29"/>
      <c r="EK75" s="29"/>
      <c r="EL75" s="29"/>
      <c r="EM75" s="29"/>
      <c r="EN75" s="29"/>
      <c r="EO75" s="29"/>
      <c r="EP75" s="29"/>
      <c r="EQ75" s="29"/>
      <c r="ER75" s="29"/>
      <c r="ES75" s="29"/>
      <c r="ET75" s="29"/>
      <c r="EU75" s="29"/>
      <c r="EV75" s="29"/>
      <c r="EW75" s="29"/>
      <c r="EX75" s="29"/>
      <c r="EY75" s="29"/>
      <c r="EZ75" s="29"/>
      <c r="FA75" s="29"/>
      <c r="FB75" s="29"/>
      <c r="FC75" s="29"/>
      <c r="FD75" s="29"/>
      <c r="FE75" s="29"/>
      <c r="FF75" s="29"/>
      <c r="FG75" s="29"/>
      <c r="FH75" s="29"/>
      <c r="FI75" s="29"/>
      <c r="FJ75" s="29"/>
      <c r="FK75" s="29"/>
      <c r="FL75" s="29"/>
      <c r="FM75" s="29"/>
      <c r="FN75" s="29"/>
      <c r="FO75" s="29"/>
      <c r="FP75" s="29"/>
      <c r="FQ75" s="29"/>
      <c r="FR75" s="29"/>
      <c r="FS75" s="29"/>
      <c r="FT75" s="29"/>
      <c r="FU75" s="29"/>
      <c r="FV75" s="29"/>
      <c r="FW75" s="29"/>
      <c r="FX75" s="29"/>
    </row>
    <row r="76" spans="1:180" x14ac:dyDescent="0.2">
      <c r="A76" s="1" t="s">
        <v>10</v>
      </c>
      <c r="B76" s="29" t="s">
        <v>127</v>
      </c>
      <c r="C76" s="29">
        <v>130.33851669893409</v>
      </c>
      <c r="D76" s="29">
        <v>7557.5567913506566</v>
      </c>
      <c r="E76" s="29">
        <v>0</v>
      </c>
      <c r="F76" s="29">
        <v>469.34104369991752</v>
      </c>
      <c r="G76" s="29">
        <v>1.8357537563230153</v>
      </c>
      <c r="H76" s="29">
        <v>3.0595895938716917</v>
      </c>
      <c r="I76" s="29">
        <v>207160.36993126851</v>
      </c>
      <c r="J76" s="29">
        <v>1206.2941905438124</v>
      </c>
      <c r="K76" s="29">
        <v>0.61191791877433843</v>
      </c>
      <c r="L76" s="29">
        <v>0</v>
      </c>
      <c r="M76" s="29">
        <v>0</v>
      </c>
      <c r="N76" s="29">
        <v>0</v>
      </c>
      <c r="O76" s="29">
        <v>16.113838527724244</v>
      </c>
      <c r="P76" s="29">
        <v>1488.968807722666</v>
      </c>
      <c r="Q76" s="29">
        <v>28.979757686261436</v>
      </c>
      <c r="R76" s="29">
        <v>8449.7834966548271</v>
      </c>
      <c r="S76" s="29">
        <v>61.7502841799595</v>
      </c>
      <c r="T76" s="29">
        <v>0.61191791877433843</v>
      </c>
      <c r="U76" s="29">
        <v>77.101657765566642</v>
      </c>
      <c r="V76" s="29">
        <v>4.6913707106032607</v>
      </c>
      <c r="W76" s="29">
        <v>1.8357537563230151</v>
      </c>
      <c r="X76" s="29">
        <v>40473.316995955167</v>
      </c>
      <c r="Y76" s="29">
        <v>147.63765272913702</v>
      </c>
      <c r="Z76" s="29">
        <v>87536.898007065014</v>
      </c>
      <c r="AA76" s="29">
        <v>0</v>
      </c>
      <c r="AB76" s="29">
        <v>99.538648120625709</v>
      </c>
      <c r="AC76" s="29">
        <v>4280.0682909679608</v>
      </c>
      <c r="AD76" s="29">
        <v>0</v>
      </c>
      <c r="AE76" s="29">
        <v>0</v>
      </c>
      <c r="AF76" s="29">
        <v>0</v>
      </c>
      <c r="AG76" s="29">
        <v>0</v>
      </c>
      <c r="AH76" s="29">
        <v>0</v>
      </c>
      <c r="AI76" s="29">
        <v>0</v>
      </c>
      <c r="AJ76" s="29">
        <v>0</v>
      </c>
      <c r="AK76" s="29">
        <v>0</v>
      </c>
      <c r="AL76" s="29">
        <v>0</v>
      </c>
      <c r="AM76" s="29">
        <v>0</v>
      </c>
      <c r="AN76" s="29">
        <v>0</v>
      </c>
      <c r="AO76" s="29">
        <v>0</v>
      </c>
      <c r="AP76" s="29">
        <v>0</v>
      </c>
      <c r="AQ76" s="29">
        <v>0</v>
      </c>
      <c r="AR76" s="29">
        <v>0</v>
      </c>
      <c r="AS76" s="29">
        <v>0</v>
      </c>
      <c r="AT76" s="29">
        <v>0</v>
      </c>
      <c r="AU76" s="29">
        <v>0</v>
      </c>
      <c r="AV76" s="29">
        <v>0</v>
      </c>
      <c r="AW76" s="29">
        <v>0</v>
      </c>
      <c r="AX76" s="29">
        <v>0</v>
      </c>
      <c r="AY76" s="29">
        <v>0</v>
      </c>
      <c r="AZ76" s="29">
        <v>0</v>
      </c>
      <c r="BA76" s="29">
        <v>0</v>
      </c>
      <c r="BB76" s="29">
        <v>0</v>
      </c>
      <c r="BC76" s="29">
        <v>0</v>
      </c>
      <c r="BD76" s="29">
        <v>0</v>
      </c>
      <c r="BE76" s="29">
        <v>0</v>
      </c>
      <c r="BF76" s="29">
        <v>0</v>
      </c>
      <c r="BG76" s="29">
        <v>0</v>
      </c>
      <c r="BH76" s="29">
        <v>89.951934059827735</v>
      </c>
      <c r="BI76" s="29">
        <v>7.9549329440663987</v>
      </c>
      <c r="BJ76" s="29">
        <v>240.89168735749789</v>
      </c>
      <c r="BK76" s="29">
        <v>0</v>
      </c>
      <c r="BL76" s="29">
        <v>150.53180801848725</v>
      </c>
      <c r="BM76" s="29">
        <v>263.53265035214838</v>
      </c>
      <c r="BN76" s="29">
        <v>0</v>
      </c>
      <c r="BO76" s="29">
        <v>0</v>
      </c>
      <c r="BP76" s="29">
        <v>0</v>
      </c>
      <c r="BQ76" s="29">
        <v>0</v>
      </c>
      <c r="BR76" s="29">
        <v>0</v>
      </c>
      <c r="BS76" s="29">
        <v>0</v>
      </c>
      <c r="BT76" s="59">
        <f t="shared" si="5"/>
        <v>359949.56722732354</v>
      </c>
      <c r="BU76" s="29">
        <v>86215.288294208163</v>
      </c>
      <c r="BV76" s="29">
        <v>0</v>
      </c>
      <c r="BW76" s="29">
        <v>0</v>
      </c>
      <c r="BX76" s="29">
        <v>0</v>
      </c>
      <c r="BY76" s="29">
        <v>0</v>
      </c>
      <c r="BZ76" s="29">
        <v>0</v>
      </c>
      <c r="CA76" s="29">
        <v>0</v>
      </c>
      <c r="CB76" s="29">
        <v>0</v>
      </c>
      <c r="CC76" s="29">
        <v>0</v>
      </c>
      <c r="CD76" s="29">
        <v>0</v>
      </c>
      <c r="CE76" s="29">
        <v>0</v>
      </c>
      <c r="CF76" s="29">
        <v>0</v>
      </c>
      <c r="CG76" s="29">
        <v>0</v>
      </c>
      <c r="CH76" s="29">
        <v>1584.7622520045338</v>
      </c>
      <c r="CI76" s="29">
        <v>35196.727138878749</v>
      </c>
      <c r="CJ76" s="38">
        <f t="shared" si="6"/>
        <v>482946.34491241502</v>
      </c>
      <c r="CK76" s="29"/>
      <c r="CL76" s="29"/>
      <c r="CM76" s="29"/>
      <c r="CN76" s="29"/>
      <c r="CO76" s="29"/>
      <c r="CP76" s="29"/>
      <c r="CQ76" s="29"/>
      <c r="CR76" s="29"/>
      <c r="CS76" s="29"/>
      <c r="CT76" s="29"/>
      <c r="CU76" s="29"/>
      <c r="CV76" s="29"/>
      <c r="CW76" s="29"/>
      <c r="CX76" s="29"/>
      <c r="CY76" s="29"/>
      <c r="CZ76" s="29"/>
      <c r="DA76" s="29"/>
      <c r="DB76" s="29"/>
      <c r="DC76" s="29"/>
      <c r="DD76" s="29"/>
      <c r="DE76" s="29"/>
      <c r="DF76" s="29"/>
      <c r="DG76" s="29"/>
      <c r="DH76" s="29"/>
      <c r="DI76" s="29"/>
      <c r="DJ76" s="29"/>
      <c r="DK76" s="29"/>
      <c r="DL76" s="29"/>
      <c r="DM76" s="29"/>
      <c r="DN76" s="29"/>
      <c r="DO76" s="29"/>
      <c r="DP76" s="29"/>
      <c r="DQ76" s="29"/>
      <c r="DR76" s="29"/>
      <c r="DS76" s="29"/>
      <c r="DT76" s="29"/>
      <c r="DU76" s="29"/>
      <c r="DV76" s="29"/>
      <c r="DW76" s="29"/>
      <c r="DX76" s="29"/>
      <c r="DY76" s="29"/>
      <c r="DZ76" s="29"/>
      <c r="EA76" s="29"/>
      <c r="EB76" s="29"/>
      <c r="EC76" s="29"/>
      <c r="ED76" s="29"/>
      <c r="EE76" s="29"/>
      <c r="EF76" s="29"/>
      <c r="EG76" s="29"/>
      <c r="EH76" s="29"/>
      <c r="EI76" s="29"/>
      <c r="EJ76" s="29"/>
      <c r="EK76" s="29"/>
      <c r="EL76" s="29"/>
      <c r="EM76" s="29"/>
      <c r="EN76" s="29"/>
      <c r="EO76" s="29"/>
      <c r="EP76" s="29"/>
      <c r="EQ76" s="29"/>
      <c r="ER76" s="29"/>
      <c r="ES76" s="29"/>
      <c r="ET76" s="29"/>
      <c r="EU76" s="29"/>
      <c r="EV76" s="29"/>
      <c r="EW76" s="29"/>
      <c r="EX76" s="29"/>
      <c r="EY76" s="29"/>
      <c r="EZ76" s="29"/>
      <c r="FA76" s="29"/>
      <c r="FB76" s="29"/>
      <c r="FC76" s="29"/>
      <c r="FD76" s="29"/>
      <c r="FE76" s="29"/>
      <c r="FF76" s="29"/>
      <c r="FG76" s="29"/>
      <c r="FH76" s="29"/>
      <c r="FI76" s="29"/>
      <c r="FJ76" s="29"/>
      <c r="FK76" s="29"/>
      <c r="FL76" s="29"/>
      <c r="FM76" s="29"/>
      <c r="FN76" s="29"/>
      <c r="FO76" s="29"/>
      <c r="FP76" s="29"/>
      <c r="FQ76" s="29"/>
      <c r="FR76" s="29"/>
      <c r="FS76" s="29"/>
      <c r="FT76" s="29"/>
      <c r="FU76" s="29"/>
      <c r="FV76" s="29"/>
      <c r="FW76" s="29"/>
      <c r="FX76" s="29"/>
    </row>
    <row r="77" spans="1:180" x14ac:dyDescent="0.2">
      <c r="A77" s="1" t="s">
        <v>11</v>
      </c>
      <c r="B77" s="29" t="s">
        <v>128</v>
      </c>
      <c r="C77" s="29">
        <v>38658.648276162668</v>
      </c>
      <c r="D77" s="29">
        <v>12.961927041554347</v>
      </c>
      <c r="E77" s="29">
        <v>5413.1196869117048</v>
      </c>
      <c r="F77" s="29">
        <v>47.540596014274321</v>
      </c>
      <c r="G77" s="29">
        <v>2527814.2648023767</v>
      </c>
      <c r="H77" s="29">
        <v>3.3870588755070687</v>
      </c>
      <c r="I77" s="29">
        <v>2.8819315864833777</v>
      </c>
      <c r="J77" s="29">
        <v>1.0869256844170487</v>
      </c>
      <c r="K77" s="29">
        <v>5.9938764920757572</v>
      </c>
      <c r="L77" s="29">
        <v>8.8848282087202737</v>
      </c>
      <c r="M77" s="29">
        <v>60166.127561393943</v>
      </c>
      <c r="N77" s="29">
        <v>25.756233428380149</v>
      </c>
      <c r="O77" s="29">
        <v>5.0918634759620245</v>
      </c>
      <c r="P77" s="29">
        <v>10.580612679014092</v>
      </c>
      <c r="Q77" s="29">
        <v>0.14432208257819734</v>
      </c>
      <c r="R77" s="29">
        <v>6.0028966222368947</v>
      </c>
      <c r="S77" s="29">
        <v>16.497818064720185</v>
      </c>
      <c r="T77" s="29">
        <v>9.9988142836207352</v>
      </c>
      <c r="U77" s="29">
        <v>51.608674716947249</v>
      </c>
      <c r="V77" s="29">
        <v>3.1976361421231845</v>
      </c>
      <c r="W77" s="29">
        <v>3.3329380945402445</v>
      </c>
      <c r="X77" s="29">
        <v>1658.4707576742367</v>
      </c>
      <c r="Y77" s="29">
        <v>21.6483123867296</v>
      </c>
      <c r="Z77" s="29">
        <v>7.0086411352037077</v>
      </c>
      <c r="AA77" s="29">
        <v>1.9303078544833892</v>
      </c>
      <c r="AB77" s="29">
        <v>39.666022383601423</v>
      </c>
      <c r="AC77" s="29">
        <v>0.60434872079620139</v>
      </c>
      <c r="AD77" s="29">
        <v>103.67286600703194</v>
      </c>
      <c r="AE77" s="29">
        <v>809.43942026998081</v>
      </c>
      <c r="AF77" s="29">
        <v>201.59088897125827</v>
      </c>
      <c r="AG77" s="29">
        <v>97.101701184643403</v>
      </c>
      <c r="AH77" s="29">
        <v>199.88157430572275</v>
      </c>
      <c r="AI77" s="29">
        <v>5.3850177061989886</v>
      </c>
      <c r="AJ77" s="29">
        <v>67.975700894330942</v>
      </c>
      <c r="AK77" s="29">
        <v>11.951672463506968</v>
      </c>
      <c r="AL77" s="29">
        <v>160679.86835316275</v>
      </c>
      <c r="AM77" s="29">
        <v>20.953762364322024</v>
      </c>
      <c r="AN77" s="29">
        <v>140.01497042625425</v>
      </c>
      <c r="AO77" s="29">
        <v>18.635588912909732</v>
      </c>
      <c r="AP77" s="29">
        <v>208.04028203647147</v>
      </c>
      <c r="AQ77" s="29">
        <v>508.76240147862899</v>
      </c>
      <c r="AR77" s="29">
        <v>544.18445262141529</v>
      </c>
      <c r="AS77" s="29">
        <v>92.357112719885151</v>
      </c>
      <c r="AT77" s="29">
        <v>114.87135760208393</v>
      </c>
      <c r="AU77" s="29">
        <v>15.568744658123038</v>
      </c>
      <c r="AV77" s="29">
        <v>0.20295292862558997</v>
      </c>
      <c r="AW77" s="29">
        <v>0</v>
      </c>
      <c r="AX77" s="29">
        <v>296.39245696481163</v>
      </c>
      <c r="AY77" s="29">
        <v>112.89143903171428</v>
      </c>
      <c r="AZ77" s="29">
        <v>72.711269228928046</v>
      </c>
      <c r="BA77" s="29">
        <v>6.9094197034311975</v>
      </c>
      <c r="BB77" s="29">
        <v>49.714447383108414</v>
      </c>
      <c r="BC77" s="29">
        <v>147.79934275531579</v>
      </c>
      <c r="BD77" s="29">
        <v>24.548284233535252</v>
      </c>
      <c r="BE77" s="29">
        <v>115.3088339148991</v>
      </c>
      <c r="BF77" s="29">
        <v>6.3862521540852315</v>
      </c>
      <c r="BG77" s="29">
        <v>142.94200266354332</v>
      </c>
      <c r="BH77" s="29">
        <v>2524.9373850309648</v>
      </c>
      <c r="BI77" s="29">
        <v>5.1324540616871426</v>
      </c>
      <c r="BJ77" s="29">
        <v>1833.747361108414</v>
      </c>
      <c r="BK77" s="29">
        <v>38.155150581610918</v>
      </c>
      <c r="BL77" s="29">
        <v>2799.1042412787347</v>
      </c>
      <c r="BM77" s="29">
        <v>9809.1705570479025</v>
      </c>
      <c r="BN77" s="29">
        <v>190.99674609700247</v>
      </c>
      <c r="BO77" s="29">
        <v>109.56301100225463</v>
      </c>
      <c r="BP77" s="29">
        <v>912.82815217693701</v>
      </c>
      <c r="BQ77" s="29">
        <v>12.224317537649167</v>
      </c>
      <c r="BR77" s="29">
        <v>30.8894357368148</v>
      </c>
      <c r="BS77" s="29">
        <v>0</v>
      </c>
      <c r="BT77" s="59">
        <f t="shared" si="5"/>
        <v>2817079.2490509017</v>
      </c>
      <c r="BU77" s="29">
        <v>202369.6255631478</v>
      </c>
      <c r="BV77" s="29">
        <v>0</v>
      </c>
      <c r="BW77" s="29">
        <v>0</v>
      </c>
      <c r="BX77" s="29">
        <v>0</v>
      </c>
      <c r="BY77" s="29">
        <v>0</v>
      </c>
      <c r="BZ77" s="29">
        <v>0</v>
      </c>
      <c r="CA77" s="29">
        <v>0</v>
      </c>
      <c r="CB77" s="29">
        <v>0</v>
      </c>
      <c r="CC77" s="29">
        <v>0</v>
      </c>
      <c r="CD77" s="29">
        <v>0</v>
      </c>
      <c r="CE77" s="29">
        <v>0</v>
      </c>
      <c r="CF77" s="29">
        <v>0</v>
      </c>
      <c r="CG77" s="29">
        <v>0</v>
      </c>
      <c r="CH77" s="29">
        <v>2563.2209220653895</v>
      </c>
      <c r="CI77" s="29">
        <v>1365335.7278466634</v>
      </c>
      <c r="CJ77" s="38">
        <f t="shared" si="6"/>
        <v>4387347.8233827781</v>
      </c>
      <c r="CK77" s="29"/>
      <c r="CL77" s="29"/>
      <c r="CM77" s="29"/>
      <c r="CN77" s="29"/>
      <c r="CO77" s="29"/>
      <c r="CP77" s="29"/>
      <c r="CQ77" s="29"/>
      <c r="CR77" s="29"/>
      <c r="CS77" s="29"/>
      <c r="CT77" s="29"/>
      <c r="CU77" s="29"/>
      <c r="CV77" s="29"/>
      <c r="CW77" s="29"/>
      <c r="CX77" s="29"/>
      <c r="CY77" s="29"/>
      <c r="CZ77" s="29"/>
      <c r="DA77" s="29"/>
      <c r="DB77" s="29"/>
      <c r="DC77" s="29"/>
      <c r="DD77" s="29"/>
      <c r="DE77" s="29"/>
      <c r="DF77" s="29"/>
      <c r="DG77" s="29"/>
      <c r="DH77" s="29"/>
      <c r="DI77" s="29"/>
      <c r="DJ77" s="29"/>
      <c r="DK77" s="29"/>
      <c r="DL77" s="29"/>
      <c r="DM77" s="29"/>
      <c r="DN77" s="29"/>
      <c r="DO77" s="29"/>
      <c r="DP77" s="29"/>
      <c r="DQ77" s="29"/>
      <c r="DR77" s="29"/>
      <c r="DS77" s="29"/>
      <c r="DT77" s="29"/>
      <c r="DU77" s="29"/>
      <c r="DV77" s="29"/>
      <c r="DW77" s="29"/>
      <c r="DX77" s="29"/>
      <c r="DY77" s="29"/>
      <c r="DZ77" s="29"/>
      <c r="EA77" s="29"/>
      <c r="EB77" s="29"/>
      <c r="EC77" s="29"/>
      <c r="ED77" s="29"/>
      <c r="EE77" s="29"/>
      <c r="EF77" s="29"/>
      <c r="EG77" s="29"/>
      <c r="EH77" s="29"/>
      <c r="EI77" s="29"/>
      <c r="EJ77" s="29"/>
      <c r="EK77" s="29"/>
      <c r="EL77" s="29"/>
      <c r="EM77" s="29"/>
      <c r="EN77" s="29"/>
      <c r="EO77" s="29"/>
      <c r="EP77" s="29"/>
      <c r="EQ77" s="29"/>
      <c r="ER77" s="29"/>
      <c r="ES77" s="29"/>
      <c r="ET77" s="29"/>
      <c r="EU77" s="29"/>
      <c r="EV77" s="29"/>
      <c r="EW77" s="29"/>
      <c r="EX77" s="29"/>
      <c r="EY77" s="29"/>
      <c r="EZ77" s="29"/>
      <c r="FA77" s="29"/>
      <c r="FB77" s="29"/>
      <c r="FC77" s="29"/>
      <c r="FD77" s="29"/>
      <c r="FE77" s="29"/>
      <c r="FF77" s="29"/>
      <c r="FG77" s="29"/>
      <c r="FH77" s="29"/>
      <c r="FI77" s="29"/>
      <c r="FJ77" s="29"/>
      <c r="FK77" s="29"/>
      <c r="FL77" s="29"/>
      <c r="FM77" s="29"/>
      <c r="FN77" s="29"/>
      <c r="FO77" s="29"/>
      <c r="FP77" s="29"/>
      <c r="FQ77" s="29"/>
      <c r="FR77" s="29"/>
      <c r="FS77" s="29"/>
      <c r="FT77" s="29"/>
      <c r="FU77" s="29"/>
      <c r="FV77" s="29"/>
      <c r="FW77" s="29"/>
      <c r="FX77" s="29"/>
    </row>
    <row r="78" spans="1:180" x14ac:dyDescent="0.2">
      <c r="A78" s="1" t="s">
        <v>12</v>
      </c>
      <c r="B78" s="29" t="s">
        <v>129</v>
      </c>
      <c r="C78" s="29">
        <v>89427.468860020497</v>
      </c>
      <c r="D78" s="29">
        <v>2.259705775889727</v>
      </c>
      <c r="E78" s="29">
        <v>2.7760793910070962</v>
      </c>
      <c r="F78" s="29">
        <v>1982017.9152623278</v>
      </c>
      <c r="G78" s="29">
        <v>84752.799389007982</v>
      </c>
      <c r="H78" s="29">
        <v>1438.2990403169088</v>
      </c>
      <c r="I78" s="29">
        <v>2819.2838180678946</v>
      </c>
      <c r="J78" s="29">
        <v>6478.7631690990647</v>
      </c>
      <c r="K78" s="29">
        <v>4.712594151160765</v>
      </c>
      <c r="L78" s="29">
        <v>11238186.238869926</v>
      </c>
      <c r="M78" s="29">
        <v>117278.63191497719</v>
      </c>
      <c r="N78" s="29">
        <v>2811.7910078625409</v>
      </c>
      <c r="O78" s="29">
        <v>9168.788997571055</v>
      </c>
      <c r="P78" s="29">
        <v>288631.83040088176</v>
      </c>
      <c r="Q78" s="29">
        <v>18540.917054024165</v>
      </c>
      <c r="R78" s="29">
        <v>14807.720594872573</v>
      </c>
      <c r="S78" s="29">
        <v>145.00209052267067</v>
      </c>
      <c r="T78" s="29">
        <v>68.468168791531696</v>
      </c>
      <c r="U78" s="29">
        <v>9189.3622718945135</v>
      </c>
      <c r="V78" s="29">
        <v>7.4013597046989927</v>
      </c>
      <c r="W78" s="29">
        <v>20.073827271539248</v>
      </c>
      <c r="X78" s="29">
        <v>344.90416842142196</v>
      </c>
      <c r="Y78" s="29">
        <v>231.14337713281571</v>
      </c>
      <c r="Z78" s="29">
        <v>1926957.4633482131</v>
      </c>
      <c r="AA78" s="29">
        <v>6.360324255959978</v>
      </c>
      <c r="AB78" s="29">
        <v>2007.1887993823379</v>
      </c>
      <c r="AC78" s="29">
        <v>198707.46779719761</v>
      </c>
      <c r="AD78" s="29">
        <v>94.985566617942226</v>
      </c>
      <c r="AE78" s="29">
        <v>1712.7375455750728</v>
      </c>
      <c r="AF78" s="29">
        <v>387.26567355177082</v>
      </c>
      <c r="AG78" s="29">
        <v>49.076485315473889</v>
      </c>
      <c r="AH78" s="29">
        <v>43.177059644229871</v>
      </c>
      <c r="AI78" s="29">
        <v>0.2693825186829108</v>
      </c>
      <c r="AJ78" s="29">
        <v>902.13172451226501</v>
      </c>
      <c r="AK78" s="29">
        <v>11.860248166458105</v>
      </c>
      <c r="AL78" s="29">
        <v>26529.912306322865</v>
      </c>
      <c r="AM78" s="29">
        <v>22.539995954726123</v>
      </c>
      <c r="AN78" s="29">
        <v>2128.8951909550547</v>
      </c>
      <c r="AO78" s="29">
        <v>43.68974943731714</v>
      </c>
      <c r="AP78" s="29">
        <v>290.71689168934967</v>
      </c>
      <c r="AQ78" s="29">
        <v>65.365644235634491</v>
      </c>
      <c r="AR78" s="29">
        <v>59.225920385018163</v>
      </c>
      <c r="AS78" s="29">
        <v>38.691993567536436</v>
      </c>
      <c r="AT78" s="29">
        <v>7.6995095311797952</v>
      </c>
      <c r="AU78" s="29">
        <v>19.40236806394666</v>
      </c>
      <c r="AV78" s="29">
        <v>8.5840814583484306</v>
      </c>
      <c r="AW78" s="29">
        <v>0</v>
      </c>
      <c r="AX78" s="29">
        <v>139.48615725979923</v>
      </c>
      <c r="AY78" s="29">
        <v>272.77409337267864</v>
      </c>
      <c r="AZ78" s="29">
        <v>235.31886147847766</v>
      </c>
      <c r="BA78" s="29">
        <v>106.21247011082153</v>
      </c>
      <c r="BB78" s="29">
        <v>45.249996810711956</v>
      </c>
      <c r="BC78" s="29">
        <v>49.32222263126198</v>
      </c>
      <c r="BD78" s="29">
        <v>152.39161632472977</v>
      </c>
      <c r="BE78" s="29">
        <v>42.407858756299404</v>
      </c>
      <c r="BF78" s="29">
        <v>3.1948536747539755</v>
      </c>
      <c r="BG78" s="29">
        <v>41586.246445986129</v>
      </c>
      <c r="BH78" s="29">
        <v>18518.858138947668</v>
      </c>
      <c r="BI78" s="29">
        <v>1510.9347017750274</v>
      </c>
      <c r="BJ78" s="29">
        <v>9406.6900530559578</v>
      </c>
      <c r="BK78" s="29">
        <v>13.67893235725176</v>
      </c>
      <c r="BL78" s="29">
        <v>4800.3189103511058</v>
      </c>
      <c r="BM78" s="29">
        <v>9457.5305516962981</v>
      </c>
      <c r="BN78" s="29">
        <v>1166.2077616651929</v>
      </c>
      <c r="BO78" s="29">
        <v>629.54293332038662</v>
      </c>
      <c r="BP78" s="29">
        <v>253.89331452209868</v>
      </c>
      <c r="BQ78" s="29">
        <v>11.224271445280388</v>
      </c>
      <c r="BR78" s="29">
        <v>41.824838780402523</v>
      </c>
      <c r="BS78" s="29">
        <v>0</v>
      </c>
      <c r="BT78" s="59">
        <f t="shared" si="5"/>
        <v>16114914.568612883</v>
      </c>
      <c r="BU78" s="29">
        <v>64648.944969247503</v>
      </c>
      <c r="BV78" s="29">
        <v>0</v>
      </c>
      <c r="BW78" s="29">
        <v>0</v>
      </c>
      <c r="BX78" s="29">
        <v>0</v>
      </c>
      <c r="BY78" s="29">
        <v>0</v>
      </c>
      <c r="BZ78" s="29">
        <v>0</v>
      </c>
      <c r="CA78" s="29">
        <v>0</v>
      </c>
      <c r="CB78" s="29">
        <v>0</v>
      </c>
      <c r="CC78" s="29">
        <v>0</v>
      </c>
      <c r="CD78" s="29">
        <v>39.27221371677615</v>
      </c>
      <c r="CE78" s="29">
        <v>0</v>
      </c>
      <c r="CF78" s="29">
        <v>0</v>
      </c>
      <c r="CG78" s="29">
        <v>0</v>
      </c>
      <c r="CH78" s="29">
        <v>-408939.67932844884</v>
      </c>
      <c r="CI78" s="29">
        <v>167938.23174642873</v>
      </c>
      <c r="CJ78" s="38">
        <f t="shared" si="6"/>
        <v>15938601.338213827</v>
      </c>
      <c r="CK78" s="29"/>
      <c r="CL78" s="29"/>
      <c r="CM78" s="29"/>
      <c r="CN78" s="29"/>
      <c r="CO78" s="29"/>
      <c r="CP78" s="29"/>
      <c r="CQ78" s="29"/>
      <c r="CR78" s="29"/>
      <c r="CS78" s="29"/>
      <c r="CT78" s="29"/>
      <c r="CU78" s="29"/>
      <c r="CV78" s="29"/>
      <c r="CW78" s="29"/>
      <c r="CX78" s="29"/>
      <c r="CY78" s="29"/>
      <c r="CZ78" s="29"/>
      <c r="DA78" s="29"/>
      <c r="DB78" s="29"/>
      <c r="DC78" s="29"/>
      <c r="DD78" s="29"/>
      <c r="DE78" s="29"/>
      <c r="DF78" s="29"/>
      <c r="DG78" s="29"/>
      <c r="DH78" s="29"/>
      <c r="DI78" s="29"/>
      <c r="DJ78" s="29"/>
      <c r="DK78" s="29"/>
      <c r="DL78" s="29"/>
      <c r="DM78" s="29"/>
      <c r="DN78" s="29"/>
      <c r="DO78" s="29"/>
      <c r="DP78" s="29"/>
      <c r="DQ78" s="29"/>
      <c r="DR78" s="29"/>
      <c r="DS78" s="29"/>
      <c r="DT78" s="29"/>
      <c r="DU78" s="29"/>
      <c r="DV78" s="29"/>
      <c r="DW78" s="29"/>
      <c r="DX78" s="29"/>
      <c r="DY78" s="29"/>
      <c r="DZ78" s="29"/>
      <c r="EA78" s="29"/>
      <c r="EB78" s="29"/>
      <c r="EC78" s="29"/>
      <c r="ED78" s="29"/>
      <c r="EE78" s="29"/>
      <c r="EF78" s="29"/>
      <c r="EG78" s="29"/>
      <c r="EH78" s="29"/>
      <c r="EI78" s="29"/>
      <c r="EJ78" s="29"/>
      <c r="EK78" s="29"/>
      <c r="EL78" s="29"/>
      <c r="EM78" s="29"/>
      <c r="EN78" s="29"/>
      <c r="EO78" s="29"/>
      <c r="EP78" s="29"/>
      <c r="EQ78" s="29"/>
      <c r="ER78" s="29"/>
      <c r="ES78" s="29"/>
      <c r="ET78" s="29"/>
      <c r="EU78" s="29"/>
      <c r="EV78" s="29"/>
      <c r="EW78" s="29"/>
      <c r="EX78" s="29"/>
      <c r="EY78" s="29"/>
      <c r="EZ78" s="29"/>
      <c r="FA78" s="29"/>
      <c r="FB78" s="29"/>
      <c r="FC78" s="29"/>
      <c r="FD78" s="29"/>
      <c r="FE78" s="29"/>
      <c r="FF78" s="29"/>
      <c r="FG78" s="29"/>
      <c r="FH78" s="29"/>
      <c r="FI78" s="29"/>
      <c r="FJ78" s="29"/>
      <c r="FK78" s="29"/>
      <c r="FL78" s="29"/>
      <c r="FM78" s="29"/>
      <c r="FN78" s="29"/>
      <c r="FO78" s="29"/>
      <c r="FP78" s="29"/>
      <c r="FQ78" s="29"/>
      <c r="FR78" s="29"/>
      <c r="FS78" s="29"/>
      <c r="FT78" s="29"/>
      <c r="FU78" s="29"/>
      <c r="FV78" s="29"/>
      <c r="FW78" s="29"/>
      <c r="FX78" s="29"/>
    </row>
    <row r="79" spans="1:180" x14ac:dyDescent="0.2">
      <c r="A79" s="1" t="s">
        <v>13</v>
      </c>
      <c r="B79" s="29" t="s">
        <v>130</v>
      </c>
      <c r="C79" s="29">
        <v>6800536.496029635</v>
      </c>
      <c r="D79" s="29">
        <v>1291.7062526713469</v>
      </c>
      <c r="E79" s="29">
        <v>152072.67497991692</v>
      </c>
      <c r="F79" s="29">
        <v>32571.302868157505</v>
      </c>
      <c r="G79" s="29">
        <v>17366475.281557966</v>
      </c>
      <c r="H79" s="29">
        <v>80697.300660383597</v>
      </c>
      <c r="I79" s="29">
        <v>2061.3606207370899</v>
      </c>
      <c r="J79" s="29">
        <v>21722.616420515365</v>
      </c>
      <c r="K79" s="29">
        <v>2302.9736891292587</v>
      </c>
      <c r="L79" s="29">
        <v>57767.719460702821</v>
      </c>
      <c r="M79" s="29">
        <v>1239367.8888912464</v>
      </c>
      <c r="N79" s="29">
        <v>602061.62211842288</v>
      </c>
      <c r="O79" s="29">
        <v>59244.950758256295</v>
      </c>
      <c r="P79" s="29">
        <v>11387.227844142981</v>
      </c>
      <c r="Q79" s="29">
        <v>2985.8860364454968</v>
      </c>
      <c r="R79" s="29">
        <v>8928.3670970966523</v>
      </c>
      <c r="S79" s="29">
        <v>11543.391633536634</v>
      </c>
      <c r="T79" s="29">
        <v>4025.1898241376362</v>
      </c>
      <c r="U79" s="29">
        <v>144376.99381102255</v>
      </c>
      <c r="V79" s="29">
        <v>1580.1911970430256</v>
      </c>
      <c r="W79" s="29">
        <v>813.49254431017425</v>
      </c>
      <c r="X79" s="29">
        <v>35759.819597102141</v>
      </c>
      <c r="Y79" s="29">
        <v>6835.8816048699719</v>
      </c>
      <c r="Z79" s="29">
        <v>91268.063709228256</v>
      </c>
      <c r="AA79" s="29">
        <v>1280.2231014640915</v>
      </c>
      <c r="AB79" s="29">
        <v>26869.040371060477</v>
      </c>
      <c r="AC79" s="29">
        <v>20427.59258277241</v>
      </c>
      <c r="AD79" s="29">
        <v>24427.419436153868</v>
      </c>
      <c r="AE79" s="29">
        <v>356240.29049854924</v>
      </c>
      <c r="AF79" s="29">
        <v>135287.25470785151</v>
      </c>
      <c r="AG79" s="29">
        <v>15417.719725672603</v>
      </c>
      <c r="AH79" s="29">
        <v>21416.875716266142</v>
      </c>
      <c r="AI79" s="29">
        <v>415.76569109471092</v>
      </c>
      <c r="AJ79" s="29">
        <v>23590.194456996302</v>
      </c>
      <c r="AK79" s="29">
        <v>2999.4053230073796</v>
      </c>
      <c r="AL79" s="29">
        <v>6754647.7110970858</v>
      </c>
      <c r="AM79" s="29">
        <v>5707.0626739497438</v>
      </c>
      <c r="AN79" s="29">
        <v>34850.217692614577</v>
      </c>
      <c r="AO79" s="29">
        <v>17203.846570395443</v>
      </c>
      <c r="AP79" s="29">
        <v>69127.419642467561</v>
      </c>
      <c r="AQ79" s="29">
        <v>47464.448561168989</v>
      </c>
      <c r="AR79" s="29">
        <v>47777.620338426284</v>
      </c>
      <c r="AS79" s="29">
        <v>13285.894551868214</v>
      </c>
      <c r="AT79" s="29">
        <v>9228.6023899685824</v>
      </c>
      <c r="AU79" s="29">
        <v>4586.8122227341646</v>
      </c>
      <c r="AV79" s="29">
        <v>685.87429606612534</v>
      </c>
      <c r="AW79" s="29">
        <v>2.6121904687819324E-6</v>
      </c>
      <c r="AX79" s="29">
        <v>46488.130339902913</v>
      </c>
      <c r="AY79" s="29">
        <v>57272.926606145717</v>
      </c>
      <c r="AZ79" s="29">
        <v>66285.869947687519</v>
      </c>
      <c r="BA79" s="29">
        <v>601.66714357012017</v>
      </c>
      <c r="BB79" s="29">
        <v>11726.00018828449</v>
      </c>
      <c r="BC79" s="29">
        <v>19116.274773152702</v>
      </c>
      <c r="BD79" s="29">
        <v>32332.101545794383</v>
      </c>
      <c r="BE79" s="29">
        <v>15642.878077844973</v>
      </c>
      <c r="BF79" s="29">
        <v>1063.0789479443208</v>
      </c>
      <c r="BG79" s="29">
        <v>41962.968999307326</v>
      </c>
      <c r="BH79" s="29">
        <v>205862.82375593466</v>
      </c>
      <c r="BI79" s="29">
        <v>1834.4862806354554</v>
      </c>
      <c r="BJ79" s="29">
        <v>135973.04670245206</v>
      </c>
      <c r="BK79" s="29">
        <v>5071.0323654529093</v>
      </c>
      <c r="BL79" s="29">
        <v>230188.45966143141</v>
      </c>
      <c r="BM79" s="29">
        <v>749153.17169922311</v>
      </c>
      <c r="BN79" s="29">
        <v>52549.247257981857</v>
      </c>
      <c r="BO79" s="29">
        <v>32342.986088410453</v>
      </c>
      <c r="BP79" s="29">
        <v>111477.71681073878</v>
      </c>
      <c r="BQ79" s="29">
        <v>3327.5988390552652</v>
      </c>
      <c r="BR79" s="29">
        <v>10424.613179787892</v>
      </c>
      <c r="BS79" s="29">
        <v>0</v>
      </c>
      <c r="BT79" s="59">
        <f t="shared" si="5"/>
        <v>36201312.770067662</v>
      </c>
      <c r="BU79" s="29">
        <v>24297656.614069991</v>
      </c>
      <c r="BV79" s="29">
        <v>0</v>
      </c>
      <c r="BW79" s="29">
        <v>87671.386083451885</v>
      </c>
      <c r="BX79" s="29">
        <v>0</v>
      </c>
      <c r="BY79" s="29">
        <v>0</v>
      </c>
      <c r="BZ79" s="29">
        <v>0</v>
      </c>
      <c r="CA79" s="29">
        <v>0</v>
      </c>
      <c r="CB79" s="29">
        <v>0</v>
      </c>
      <c r="CC79" s="29">
        <v>0</v>
      </c>
      <c r="CD79" s="29">
        <v>21.670140124823046</v>
      </c>
      <c r="CE79" s="29">
        <v>0</v>
      </c>
      <c r="CF79" s="29">
        <v>0</v>
      </c>
      <c r="CG79" s="29">
        <v>0</v>
      </c>
      <c r="CH79" s="29">
        <v>298448.15849164122</v>
      </c>
      <c r="CI79" s="29">
        <v>14121444.388578305</v>
      </c>
      <c r="CJ79" s="38">
        <f t="shared" si="6"/>
        <v>75006554.987431183</v>
      </c>
      <c r="CK79" s="29"/>
      <c r="CL79" s="29"/>
      <c r="CM79" s="29"/>
      <c r="CN79" s="29"/>
      <c r="CO79" s="29"/>
      <c r="CP79" s="29"/>
      <c r="CQ79" s="29"/>
      <c r="CR79" s="29"/>
      <c r="CS79" s="29"/>
      <c r="CT79" s="29"/>
      <c r="CU79" s="29"/>
      <c r="CV79" s="29"/>
      <c r="CW79" s="29"/>
      <c r="CX79" s="29"/>
      <c r="CY79" s="29"/>
      <c r="CZ79" s="29"/>
      <c r="DA79" s="29"/>
      <c r="DB79" s="29"/>
      <c r="DC79" s="29"/>
      <c r="DD79" s="29"/>
      <c r="DE79" s="29"/>
      <c r="DF79" s="29"/>
      <c r="DG79" s="29"/>
      <c r="DH79" s="29"/>
      <c r="DI79" s="29"/>
      <c r="DJ79" s="29"/>
      <c r="DK79" s="29"/>
      <c r="DL79" s="29"/>
      <c r="DM79" s="29"/>
      <c r="DN79" s="29"/>
      <c r="DO79" s="29"/>
      <c r="DP79" s="29"/>
      <c r="DQ79" s="29"/>
      <c r="DR79" s="29"/>
      <c r="DS79" s="29"/>
      <c r="DT79" s="29"/>
      <c r="DU79" s="29"/>
      <c r="DV79" s="29"/>
      <c r="DW79" s="29"/>
      <c r="DX79" s="29"/>
      <c r="DY79" s="29"/>
      <c r="DZ79" s="29"/>
      <c r="EA79" s="29"/>
      <c r="EB79" s="29"/>
      <c r="EC79" s="29"/>
      <c r="ED79" s="29"/>
      <c r="EE79" s="29"/>
      <c r="EF79" s="29"/>
      <c r="EG79" s="29"/>
      <c r="EH79" s="29"/>
      <c r="EI79" s="29"/>
      <c r="EJ79" s="29"/>
      <c r="EK79" s="29"/>
      <c r="EL79" s="29"/>
      <c r="EM79" s="29"/>
      <c r="EN79" s="29"/>
      <c r="EO79" s="29"/>
      <c r="EP79" s="29"/>
      <c r="EQ79" s="29"/>
      <c r="ER79" s="29"/>
      <c r="ES79" s="29"/>
      <c r="ET79" s="29"/>
      <c r="EU79" s="29"/>
      <c r="EV79" s="29"/>
      <c r="EW79" s="29"/>
      <c r="EX79" s="29"/>
      <c r="EY79" s="29"/>
      <c r="EZ79" s="29"/>
      <c r="FA79" s="29"/>
      <c r="FB79" s="29"/>
      <c r="FC79" s="29"/>
      <c r="FD79" s="29"/>
      <c r="FE79" s="29"/>
      <c r="FF79" s="29"/>
      <c r="FG79" s="29"/>
      <c r="FH79" s="29"/>
      <c r="FI79" s="29"/>
      <c r="FJ79" s="29"/>
      <c r="FK79" s="29"/>
      <c r="FL79" s="29"/>
      <c r="FM79" s="29"/>
      <c r="FN79" s="29"/>
      <c r="FO79" s="29"/>
      <c r="FP79" s="29"/>
      <c r="FQ79" s="29"/>
      <c r="FR79" s="29"/>
      <c r="FS79" s="29"/>
      <c r="FT79" s="29"/>
      <c r="FU79" s="29"/>
      <c r="FV79" s="29"/>
      <c r="FW79" s="29"/>
      <c r="FX79" s="29"/>
    </row>
    <row r="80" spans="1:180" x14ac:dyDescent="0.2">
      <c r="A80" s="1" t="s">
        <v>14</v>
      </c>
      <c r="B80" s="29" t="s">
        <v>131</v>
      </c>
      <c r="C80" s="29">
        <v>9061.0188515141435</v>
      </c>
      <c r="D80" s="29">
        <v>1154.2795961296283</v>
      </c>
      <c r="E80" s="29">
        <v>2749.9597013747543</v>
      </c>
      <c r="F80" s="29">
        <v>24668.011062756414</v>
      </c>
      <c r="G80" s="29">
        <v>60920.523213673667</v>
      </c>
      <c r="H80" s="29">
        <v>1987747.4253875213</v>
      </c>
      <c r="I80" s="29">
        <v>20940.181994363909</v>
      </c>
      <c r="J80" s="29">
        <v>139088.86539095809</v>
      </c>
      <c r="K80" s="29">
        <v>1973.252021144212</v>
      </c>
      <c r="L80" s="29">
        <v>1927.5022769916879</v>
      </c>
      <c r="M80" s="29">
        <v>88587.680858073829</v>
      </c>
      <c r="N80" s="29">
        <v>21058.506507149734</v>
      </c>
      <c r="O80" s="29">
        <v>145114.30612393102</v>
      </c>
      <c r="P80" s="29">
        <v>72103.872933298466</v>
      </c>
      <c r="Q80" s="29">
        <v>16873.00178189886</v>
      </c>
      <c r="R80" s="29">
        <v>221302.20147504154</v>
      </c>
      <c r="S80" s="29">
        <v>34570.531705639347</v>
      </c>
      <c r="T80" s="29">
        <v>26749.633689540969</v>
      </c>
      <c r="U80" s="29">
        <v>220547.06487618727</v>
      </c>
      <c r="V80" s="29">
        <v>21741.244789345928</v>
      </c>
      <c r="W80" s="29">
        <v>82097.94815296962</v>
      </c>
      <c r="X80" s="29">
        <v>310885.15480693051</v>
      </c>
      <c r="Y80" s="29">
        <v>48999.613933964887</v>
      </c>
      <c r="Z80" s="29">
        <v>18314.656889754235</v>
      </c>
      <c r="AA80" s="29">
        <v>951.64365504255727</v>
      </c>
      <c r="AB80" s="29">
        <v>77941.422904603605</v>
      </c>
      <c r="AC80" s="29">
        <v>186482.87219204675</v>
      </c>
      <c r="AD80" s="29">
        <v>31274.211927037009</v>
      </c>
      <c r="AE80" s="29">
        <v>119365.50009738495</v>
      </c>
      <c r="AF80" s="29">
        <v>59223.346772662364</v>
      </c>
      <c r="AG80" s="29">
        <v>51903.623205877055</v>
      </c>
      <c r="AH80" s="29">
        <v>52346.322248512166</v>
      </c>
      <c r="AI80" s="29">
        <v>3244.5040770267774</v>
      </c>
      <c r="AJ80" s="29">
        <v>47443.810649183244</v>
      </c>
      <c r="AK80" s="29">
        <v>110081.43997837711</v>
      </c>
      <c r="AL80" s="29">
        <v>83768.037923264434</v>
      </c>
      <c r="AM80" s="29">
        <v>5039.4699449406016</v>
      </c>
      <c r="AN80" s="29">
        <v>38201.86882114</v>
      </c>
      <c r="AO80" s="29">
        <v>19053.169807248385</v>
      </c>
      <c r="AP80" s="29">
        <v>44274.514134715035</v>
      </c>
      <c r="AQ80" s="29">
        <v>9773.5540781545096</v>
      </c>
      <c r="AR80" s="29">
        <v>8631.017222824963</v>
      </c>
      <c r="AS80" s="29">
        <v>5758.1495227740634</v>
      </c>
      <c r="AT80" s="29">
        <v>1183.0233497197019</v>
      </c>
      <c r="AU80" s="29">
        <v>2776.938740327189</v>
      </c>
      <c r="AV80" s="29">
        <v>1065.8285006036397</v>
      </c>
      <c r="AW80" s="29">
        <v>0.22598300008096497</v>
      </c>
      <c r="AX80" s="29">
        <v>20949.667584776802</v>
      </c>
      <c r="AY80" s="29">
        <v>39779.664642620861</v>
      </c>
      <c r="AZ80" s="29">
        <v>41593.69929444624</v>
      </c>
      <c r="BA80" s="29">
        <v>328.95351403325668</v>
      </c>
      <c r="BB80" s="29">
        <v>6517.8292700036272</v>
      </c>
      <c r="BC80" s="29">
        <v>12654.717600502252</v>
      </c>
      <c r="BD80" s="29">
        <v>23943.752633592805</v>
      </c>
      <c r="BE80" s="29">
        <v>12255.902982222688</v>
      </c>
      <c r="BF80" s="29">
        <v>936.79207772035386</v>
      </c>
      <c r="BG80" s="29">
        <v>306925.56654210645</v>
      </c>
      <c r="BH80" s="29">
        <v>337812.44402062986</v>
      </c>
      <c r="BI80" s="29">
        <v>41483.516452746408</v>
      </c>
      <c r="BJ80" s="29">
        <v>89537.407381963101</v>
      </c>
      <c r="BK80" s="29">
        <v>2017.9007695093378</v>
      </c>
      <c r="BL80" s="29">
        <v>248603.53116328461</v>
      </c>
      <c r="BM80" s="29">
        <v>376885.00376042729</v>
      </c>
      <c r="BN80" s="29">
        <v>44691.443062668943</v>
      </c>
      <c r="BO80" s="29">
        <v>48853.615720852889</v>
      </c>
      <c r="BP80" s="29">
        <v>52873.134820609106</v>
      </c>
      <c r="BQ80" s="29">
        <v>5736.9989595718107</v>
      </c>
      <c r="BR80" s="29">
        <v>115188.63600361258</v>
      </c>
      <c r="BS80" s="29">
        <v>0</v>
      </c>
      <c r="BT80" s="59">
        <f t="shared" si="5"/>
        <v>6368531.1120145218</v>
      </c>
      <c r="BU80" s="29">
        <v>12933485.813702738</v>
      </c>
      <c r="BV80" s="29">
        <v>0</v>
      </c>
      <c r="BW80" s="29">
        <v>71477.165853125203</v>
      </c>
      <c r="BX80" s="29">
        <v>0</v>
      </c>
      <c r="BY80" s="29">
        <v>0</v>
      </c>
      <c r="BZ80" s="29">
        <v>0</v>
      </c>
      <c r="CA80" s="29">
        <v>0</v>
      </c>
      <c r="CB80" s="29">
        <v>0</v>
      </c>
      <c r="CC80" s="29">
        <v>0</v>
      </c>
      <c r="CD80" s="29">
        <v>443766.52317667915</v>
      </c>
      <c r="CE80" s="29">
        <v>0</v>
      </c>
      <c r="CF80" s="29">
        <v>0</v>
      </c>
      <c r="CG80" s="29">
        <v>8947.2829266494264</v>
      </c>
      <c r="CH80" s="29">
        <v>396296.2322244969</v>
      </c>
      <c r="CI80" s="29">
        <v>26525909.599417143</v>
      </c>
      <c r="CJ80" s="38">
        <f t="shared" si="6"/>
        <v>46748413.729315355</v>
      </c>
      <c r="CK80" s="29"/>
      <c r="CL80" s="29"/>
      <c r="CM80" s="29"/>
      <c r="CN80" s="29"/>
      <c r="CO80" s="29"/>
      <c r="CP80" s="29"/>
      <c r="CQ80" s="29"/>
      <c r="CR80" s="29"/>
      <c r="CS80" s="29"/>
      <c r="CT80" s="29"/>
      <c r="CU80" s="29"/>
      <c r="CV80" s="29"/>
      <c r="CW80" s="29"/>
      <c r="CX80" s="29"/>
      <c r="CY80" s="29"/>
      <c r="CZ80" s="29"/>
      <c r="DA80" s="29"/>
      <c r="DB80" s="29"/>
      <c r="DC80" s="29"/>
      <c r="DD80" s="29"/>
      <c r="DE80" s="29"/>
      <c r="DF80" s="29"/>
      <c r="DG80" s="29"/>
      <c r="DH80" s="29"/>
      <c r="DI80" s="29"/>
      <c r="DJ80" s="29"/>
      <c r="DK80" s="29"/>
      <c r="DL80" s="29"/>
      <c r="DM80" s="29"/>
      <c r="DN80" s="29"/>
      <c r="DO80" s="29"/>
      <c r="DP80" s="29"/>
      <c r="DQ80" s="29"/>
      <c r="DR80" s="29"/>
      <c r="DS80" s="29"/>
      <c r="DT80" s="29"/>
      <c r="DU80" s="29"/>
      <c r="DV80" s="29"/>
      <c r="DW80" s="29"/>
      <c r="DX80" s="29"/>
      <c r="DY80" s="29"/>
      <c r="DZ80" s="29"/>
      <c r="EA80" s="29"/>
      <c r="EB80" s="29"/>
      <c r="EC80" s="29"/>
      <c r="ED80" s="29"/>
      <c r="EE80" s="29"/>
      <c r="EF80" s="29"/>
      <c r="EG80" s="29"/>
      <c r="EH80" s="29"/>
      <c r="EI80" s="29"/>
      <c r="EJ80" s="29"/>
      <c r="EK80" s="29"/>
      <c r="EL80" s="29"/>
      <c r="EM80" s="29"/>
      <c r="EN80" s="29"/>
      <c r="EO80" s="29"/>
      <c r="EP80" s="29"/>
      <c r="EQ80" s="29"/>
      <c r="ER80" s="29"/>
      <c r="ES80" s="29"/>
      <c r="ET80" s="29"/>
      <c r="EU80" s="29"/>
      <c r="EV80" s="29"/>
      <c r="EW80" s="29"/>
      <c r="EX80" s="29"/>
      <c r="EY80" s="29"/>
      <c r="EZ80" s="29"/>
      <c r="FA80" s="29"/>
      <c r="FB80" s="29"/>
      <c r="FC80" s="29"/>
      <c r="FD80" s="29"/>
      <c r="FE80" s="29"/>
      <c r="FF80" s="29"/>
      <c r="FG80" s="29"/>
      <c r="FH80" s="29"/>
      <c r="FI80" s="29"/>
      <c r="FJ80" s="29"/>
      <c r="FK80" s="29"/>
      <c r="FL80" s="29"/>
      <c r="FM80" s="29"/>
      <c r="FN80" s="29"/>
      <c r="FO80" s="29"/>
      <c r="FP80" s="29"/>
      <c r="FQ80" s="29"/>
      <c r="FR80" s="29"/>
      <c r="FS80" s="29"/>
      <c r="FT80" s="29"/>
      <c r="FU80" s="29"/>
      <c r="FV80" s="29"/>
      <c r="FW80" s="29"/>
      <c r="FX80" s="29"/>
    </row>
    <row r="81" spans="1:180" x14ac:dyDescent="0.2">
      <c r="A81" s="1" t="s">
        <v>15</v>
      </c>
      <c r="B81" s="29" t="s">
        <v>132</v>
      </c>
      <c r="C81" s="29">
        <v>2226.4252566049954</v>
      </c>
      <c r="D81" s="29">
        <v>69.499863154361435</v>
      </c>
      <c r="E81" s="29">
        <v>91.7984775737891</v>
      </c>
      <c r="F81" s="29">
        <v>22307.618581221766</v>
      </c>
      <c r="G81" s="29">
        <v>39909.38606862344</v>
      </c>
      <c r="H81" s="29">
        <v>11468.184935362076</v>
      </c>
      <c r="I81" s="29">
        <v>1396097.1692039175</v>
      </c>
      <c r="J81" s="29">
        <v>283885.84508359351</v>
      </c>
      <c r="K81" s="29">
        <v>2834.7337899804265</v>
      </c>
      <c r="L81" s="29">
        <v>223.58621347585284</v>
      </c>
      <c r="M81" s="29">
        <v>23743.560471697805</v>
      </c>
      <c r="N81" s="29">
        <v>2372.9763897678581</v>
      </c>
      <c r="O81" s="29">
        <v>91393.967707488177</v>
      </c>
      <c r="P81" s="29">
        <v>59023.41257031526</v>
      </c>
      <c r="Q81" s="29">
        <v>29312.400214437763</v>
      </c>
      <c r="R81" s="29">
        <v>293040.76905183407</v>
      </c>
      <c r="S81" s="29">
        <v>71234.588159516046</v>
      </c>
      <c r="T81" s="29">
        <v>30675.492229035517</v>
      </c>
      <c r="U81" s="29">
        <v>224454.9702545256</v>
      </c>
      <c r="V81" s="29">
        <v>49461.64890893572</v>
      </c>
      <c r="W81" s="29">
        <v>27225.63800324548</v>
      </c>
      <c r="X81" s="29">
        <v>818989.62680421129</v>
      </c>
      <c r="Y81" s="29">
        <v>44204.998051907496</v>
      </c>
      <c r="Z81" s="29">
        <v>1108641.593142465</v>
      </c>
      <c r="AA81" s="29">
        <v>104.86228877523959</v>
      </c>
      <c r="AB81" s="29">
        <v>39927.07308652324</v>
      </c>
      <c r="AC81" s="29">
        <v>3714301.8226002399</v>
      </c>
      <c r="AD81" s="29">
        <v>6797.5827936726801</v>
      </c>
      <c r="AE81" s="29">
        <v>146720.33735884415</v>
      </c>
      <c r="AF81" s="29">
        <v>14847.134139756083</v>
      </c>
      <c r="AG81" s="29">
        <v>9857.0542634890917</v>
      </c>
      <c r="AH81" s="29">
        <v>830.90975912388183</v>
      </c>
      <c r="AI81" s="29">
        <v>227.28165416500542</v>
      </c>
      <c r="AJ81" s="29">
        <v>15314.37209327498</v>
      </c>
      <c r="AK81" s="29">
        <v>1033.6982915586293</v>
      </c>
      <c r="AL81" s="29">
        <v>7791.0224918098593</v>
      </c>
      <c r="AM81" s="29">
        <v>530.50368420124926</v>
      </c>
      <c r="AN81" s="29">
        <v>5062.7788974565765</v>
      </c>
      <c r="AO81" s="29">
        <v>2902.0852684992724</v>
      </c>
      <c r="AP81" s="29">
        <v>4951.6620056114662</v>
      </c>
      <c r="AQ81" s="29">
        <v>1082.3334618726847</v>
      </c>
      <c r="AR81" s="29">
        <v>944.83958831999371</v>
      </c>
      <c r="AS81" s="29">
        <v>643.09919241461716</v>
      </c>
      <c r="AT81" s="29">
        <v>142.53688644238036</v>
      </c>
      <c r="AU81" s="29">
        <v>301.31186242234736</v>
      </c>
      <c r="AV81" s="29">
        <v>473.00896599924641</v>
      </c>
      <c r="AW81" s="29">
        <v>3.3186926093505466E-2</v>
      </c>
      <c r="AX81" s="29">
        <v>5586.9984006444483</v>
      </c>
      <c r="AY81" s="29">
        <v>4369.2213354547202</v>
      </c>
      <c r="AZ81" s="29">
        <v>3698.8839069790947</v>
      </c>
      <c r="BA81" s="29">
        <v>3.5205966186271462</v>
      </c>
      <c r="BB81" s="29">
        <v>1013.1828346376561</v>
      </c>
      <c r="BC81" s="29">
        <v>776.7174262110417</v>
      </c>
      <c r="BD81" s="29">
        <v>3450.0304043507722</v>
      </c>
      <c r="BE81" s="29">
        <v>2697.8873266435958</v>
      </c>
      <c r="BF81" s="29">
        <v>82.060915114976822</v>
      </c>
      <c r="BG81" s="29">
        <v>57602.049451975705</v>
      </c>
      <c r="BH81" s="29">
        <v>13885.188766389845</v>
      </c>
      <c r="BI81" s="29">
        <v>1338.5454453498176</v>
      </c>
      <c r="BJ81" s="29">
        <v>30618.175921277394</v>
      </c>
      <c r="BK81" s="29">
        <v>223.80678199430741</v>
      </c>
      <c r="BL81" s="29">
        <v>15092.273189187072</v>
      </c>
      <c r="BM81" s="29">
        <v>28693.648504814671</v>
      </c>
      <c r="BN81" s="29">
        <v>47007.580471994013</v>
      </c>
      <c r="BO81" s="29">
        <v>19744.138627488403</v>
      </c>
      <c r="BP81" s="29">
        <v>4388.4022911957964</v>
      </c>
      <c r="BQ81" s="29">
        <v>20449.77664953599</v>
      </c>
      <c r="BR81" s="29">
        <v>2684.8985324671735</v>
      </c>
      <c r="BS81" s="29">
        <v>0</v>
      </c>
      <c r="BT81" s="59">
        <f t="shared" si="5"/>
        <v>8871084.2210346088</v>
      </c>
      <c r="BU81" s="29">
        <v>1390554.0506607201</v>
      </c>
      <c r="BV81" s="29">
        <v>0</v>
      </c>
      <c r="BW81" s="29">
        <v>75.284381395419089</v>
      </c>
      <c r="BX81" s="29">
        <v>0</v>
      </c>
      <c r="BY81" s="29">
        <v>0</v>
      </c>
      <c r="BZ81" s="29">
        <v>0</v>
      </c>
      <c r="CA81" s="29">
        <v>0</v>
      </c>
      <c r="CB81" s="29">
        <v>0</v>
      </c>
      <c r="CC81" s="29">
        <v>0</v>
      </c>
      <c r="CD81" s="29">
        <v>95729.654816447743</v>
      </c>
      <c r="CE81" s="29">
        <v>0</v>
      </c>
      <c r="CF81" s="29">
        <v>0</v>
      </c>
      <c r="CG81" s="29">
        <v>0</v>
      </c>
      <c r="CH81" s="29">
        <v>164308.35189893967</v>
      </c>
      <c r="CI81" s="29">
        <v>740129.77363999945</v>
      </c>
      <c r="CJ81" s="38">
        <f t="shared" si="6"/>
        <v>11261881.336432111</v>
      </c>
      <c r="CK81" s="29"/>
      <c r="CL81" s="29"/>
      <c r="CM81" s="29"/>
      <c r="CN81" s="29"/>
      <c r="CO81" s="29"/>
      <c r="CP81" s="29"/>
      <c r="CQ81" s="29"/>
      <c r="CR81" s="29"/>
      <c r="CS81" s="29"/>
      <c r="CT81" s="29"/>
      <c r="CU81" s="29"/>
      <c r="CV81" s="29"/>
      <c r="CW81" s="29"/>
      <c r="CX81" s="29"/>
      <c r="CY81" s="29"/>
      <c r="CZ81" s="29"/>
      <c r="DA81" s="29"/>
      <c r="DB81" s="29"/>
      <c r="DC81" s="29"/>
      <c r="DD81" s="29"/>
      <c r="DE81" s="29"/>
      <c r="DF81" s="29"/>
      <c r="DG81" s="29"/>
      <c r="DH81" s="29"/>
      <c r="DI81" s="29"/>
      <c r="DJ81" s="29"/>
      <c r="DK81" s="29"/>
      <c r="DL81" s="29"/>
      <c r="DM81" s="29"/>
      <c r="DN81" s="29"/>
      <c r="DO81" s="29"/>
      <c r="DP81" s="29"/>
      <c r="DQ81" s="29"/>
      <c r="DR81" s="29"/>
      <c r="DS81" s="29"/>
      <c r="DT81" s="29"/>
      <c r="DU81" s="29"/>
      <c r="DV81" s="29"/>
      <c r="DW81" s="29"/>
      <c r="DX81" s="29"/>
      <c r="DY81" s="29"/>
      <c r="DZ81" s="29"/>
      <c r="EA81" s="29"/>
      <c r="EB81" s="29"/>
      <c r="EC81" s="29"/>
      <c r="ED81" s="29"/>
      <c r="EE81" s="29"/>
      <c r="EF81" s="29"/>
      <c r="EG81" s="29"/>
      <c r="EH81" s="29"/>
      <c r="EI81" s="29"/>
      <c r="EJ81" s="29"/>
      <c r="EK81" s="29"/>
      <c r="EL81" s="29"/>
      <c r="EM81" s="29"/>
      <c r="EN81" s="29"/>
      <c r="EO81" s="29"/>
      <c r="EP81" s="29"/>
      <c r="EQ81" s="29"/>
      <c r="ER81" s="29"/>
      <c r="ES81" s="29"/>
      <c r="ET81" s="29"/>
      <c r="EU81" s="29"/>
      <c r="EV81" s="29"/>
      <c r="EW81" s="29"/>
      <c r="EX81" s="29"/>
      <c r="EY81" s="29"/>
      <c r="EZ81" s="29"/>
      <c r="FA81" s="29"/>
      <c r="FB81" s="29"/>
      <c r="FC81" s="29"/>
      <c r="FD81" s="29"/>
      <c r="FE81" s="29"/>
      <c r="FF81" s="29"/>
      <c r="FG81" s="29"/>
      <c r="FH81" s="29"/>
      <c r="FI81" s="29"/>
      <c r="FJ81" s="29"/>
      <c r="FK81" s="29"/>
      <c r="FL81" s="29"/>
      <c r="FM81" s="29"/>
      <c r="FN81" s="29"/>
      <c r="FO81" s="29"/>
      <c r="FP81" s="29"/>
      <c r="FQ81" s="29"/>
      <c r="FR81" s="29"/>
      <c r="FS81" s="29"/>
      <c r="FT81" s="29"/>
      <c r="FU81" s="29"/>
      <c r="FV81" s="29"/>
      <c r="FW81" s="29"/>
      <c r="FX81" s="29"/>
    </row>
    <row r="82" spans="1:180" x14ac:dyDescent="0.2">
      <c r="A82" s="1" t="s">
        <v>16</v>
      </c>
      <c r="B82" s="29" t="s">
        <v>133</v>
      </c>
      <c r="C82" s="29">
        <v>4308.0849673094745</v>
      </c>
      <c r="D82" s="29">
        <v>65.207493242161817</v>
      </c>
      <c r="E82" s="29">
        <v>95.536661459946956</v>
      </c>
      <c r="F82" s="29">
        <v>18324.857440493117</v>
      </c>
      <c r="G82" s="29">
        <v>606397.64409289591</v>
      </c>
      <c r="H82" s="29">
        <v>19622.958895270156</v>
      </c>
      <c r="I82" s="29">
        <v>34599.502276839019</v>
      </c>
      <c r="J82" s="29">
        <v>1210924.2880027841</v>
      </c>
      <c r="K82" s="29">
        <v>1099536.8778766715</v>
      </c>
      <c r="L82" s="29">
        <v>348.66008713960184</v>
      </c>
      <c r="M82" s="29">
        <v>99641.883669695249</v>
      </c>
      <c r="N82" s="29">
        <v>73791.522564013329</v>
      </c>
      <c r="O82" s="29">
        <v>124090.8955197804</v>
      </c>
      <c r="P82" s="29">
        <v>77815.201453077956</v>
      </c>
      <c r="Q82" s="29">
        <v>32208.470981842405</v>
      </c>
      <c r="R82" s="29">
        <v>68116.866325664043</v>
      </c>
      <c r="S82" s="29">
        <v>45338.040265395684</v>
      </c>
      <c r="T82" s="29">
        <v>29063.219286027994</v>
      </c>
      <c r="U82" s="29">
        <v>126014.75011486647</v>
      </c>
      <c r="V82" s="29">
        <v>3386.7139413223967</v>
      </c>
      <c r="W82" s="29">
        <v>657.35171638998622</v>
      </c>
      <c r="X82" s="29">
        <v>115638.7691042239</v>
      </c>
      <c r="Y82" s="29">
        <v>7525.6193498181665</v>
      </c>
      <c r="Z82" s="29">
        <v>4685.1811799731395</v>
      </c>
      <c r="AA82" s="29">
        <v>184.54485285479035</v>
      </c>
      <c r="AB82" s="29">
        <v>37409.757086111931</v>
      </c>
      <c r="AC82" s="29">
        <v>9622.626779952061</v>
      </c>
      <c r="AD82" s="29">
        <v>72104.25766823694</v>
      </c>
      <c r="AE82" s="29">
        <v>1304948.1852355269</v>
      </c>
      <c r="AF82" s="29">
        <v>227572.80405853805</v>
      </c>
      <c r="AG82" s="29">
        <v>8486.4486393634415</v>
      </c>
      <c r="AH82" s="29">
        <v>1306.6818173954466</v>
      </c>
      <c r="AI82" s="29">
        <v>229.91560835709797</v>
      </c>
      <c r="AJ82" s="29">
        <v>3924.2085409472575</v>
      </c>
      <c r="AK82" s="29">
        <v>48894.114661702479</v>
      </c>
      <c r="AL82" s="29">
        <v>32873.747975288454</v>
      </c>
      <c r="AM82" s="29">
        <v>295425.84870078019</v>
      </c>
      <c r="AN82" s="29">
        <v>980.1672109470926</v>
      </c>
      <c r="AO82" s="29">
        <v>112861.25730769995</v>
      </c>
      <c r="AP82" s="29">
        <v>9134.8338187362133</v>
      </c>
      <c r="AQ82" s="29">
        <v>29654.630304699152</v>
      </c>
      <c r="AR82" s="29">
        <v>20308.718588571963</v>
      </c>
      <c r="AS82" s="29">
        <v>7082.7263101084636</v>
      </c>
      <c r="AT82" s="29">
        <v>465.62348246814111</v>
      </c>
      <c r="AU82" s="29">
        <v>556.4067211186557</v>
      </c>
      <c r="AV82" s="29">
        <v>635.29731238680517</v>
      </c>
      <c r="AW82" s="29">
        <v>1.1426446206827286E-2</v>
      </c>
      <c r="AX82" s="29">
        <v>9517.1320108412547</v>
      </c>
      <c r="AY82" s="29">
        <v>8617.9957417587157</v>
      </c>
      <c r="AZ82" s="29">
        <v>7044.7411942746867</v>
      </c>
      <c r="BA82" s="29">
        <v>2680.418246431454</v>
      </c>
      <c r="BB82" s="29">
        <v>24786.527792650599</v>
      </c>
      <c r="BC82" s="29">
        <v>5782.9893908782688</v>
      </c>
      <c r="BD82" s="29">
        <v>4530.2943040265845</v>
      </c>
      <c r="BE82" s="29">
        <v>3493.3502790757911</v>
      </c>
      <c r="BF82" s="29">
        <v>228.31150238737087</v>
      </c>
      <c r="BG82" s="29">
        <v>72232.553812677012</v>
      </c>
      <c r="BH82" s="29">
        <v>114811.64681289119</v>
      </c>
      <c r="BI82" s="29">
        <v>5333.9055552672216</v>
      </c>
      <c r="BJ82" s="29">
        <v>149054.73203730333</v>
      </c>
      <c r="BK82" s="29">
        <v>1281.4473188613174</v>
      </c>
      <c r="BL82" s="29">
        <v>67916.581478777996</v>
      </c>
      <c r="BM82" s="29">
        <v>147060.29818137205</v>
      </c>
      <c r="BN82" s="29">
        <v>25119.323606387974</v>
      </c>
      <c r="BO82" s="29">
        <v>20265.864588459659</v>
      </c>
      <c r="BP82" s="29">
        <v>12776.142063289151</v>
      </c>
      <c r="BQ82" s="29">
        <v>7447.792224335124</v>
      </c>
      <c r="BR82" s="29">
        <v>37562.126975258572</v>
      </c>
      <c r="BS82" s="29">
        <v>0</v>
      </c>
      <c r="BT82" s="59">
        <f t="shared" si="5"/>
        <v>6754405.0924916388</v>
      </c>
      <c r="BU82" s="29">
        <v>1078589.0341849048</v>
      </c>
      <c r="BV82" s="29">
        <v>0</v>
      </c>
      <c r="BW82" s="29">
        <v>110766.65934121127</v>
      </c>
      <c r="BX82" s="29">
        <v>0</v>
      </c>
      <c r="BY82" s="29">
        <v>0</v>
      </c>
      <c r="BZ82" s="29">
        <v>0</v>
      </c>
      <c r="CA82" s="29">
        <v>0</v>
      </c>
      <c r="CB82" s="29">
        <v>0</v>
      </c>
      <c r="CC82" s="29">
        <v>0</v>
      </c>
      <c r="CD82" s="29">
        <v>10283.467827558878</v>
      </c>
      <c r="CE82" s="29">
        <v>0</v>
      </c>
      <c r="CF82" s="29">
        <v>0</v>
      </c>
      <c r="CG82" s="29">
        <v>0</v>
      </c>
      <c r="CH82" s="29">
        <v>66179.293634740272</v>
      </c>
      <c r="CI82" s="29">
        <v>1871079.3978418799</v>
      </c>
      <c r="CJ82" s="38">
        <f t="shared" si="6"/>
        <v>9891302.9453219343</v>
      </c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  <c r="DR82" s="29"/>
      <c r="DS82" s="29"/>
      <c r="DT82" s="29"/>
      <c r="DU82" s="29"/>
      <c r="DV82" s="29"/>
      <c r="DW82" s="29"/>
      <c r="DX82" s="29"/>
      <c r="DY82" s="29"/>
      <c r="DZ82" s="29"/>
      <c r="EA82" s="29"/>
      <c r="EB82" s="29"/>
      <c r="EC82" s="29"/>
      <c r="ED82" s="29"/>
      <c r="EE82" s="29"/>
      <c r="EF82" s="29"/>
      <c r="EG82" s="29"/>
      <c r="EH82" s="29"/>
      <c r="EI82" s="29"/>
      <c r="EJ82" s="29"/>
      <c r="EK82" s="29"/>
      <c r="EL82" s="29"/>
      <c r="EM82" s="29"/>
      <c r="EN82" s="29"/>
      <c r="EO82" s="29"/>
      <c r="EP82" s="29"/>
      <c r="EQ82" s="29"/>
      <c r="ER82" s="29"/>
      <c r="ES82" s="29"/>
      <c r="ET82" s="29"/>
      <c r="EU82" s="29"/>
      <c r="EV82" s="29"/>
      <c r="EW82" s="29"/>
      <c r="EX82" s="29"/>
      <c r="EY82" s="29"/>
      <c r="EZ82" s="29"/>
      <c r="FA82" s="29"/>
      <c r="FB82" s="29"/>
      <c r="FC82" s="29"/>
      <c r="FD82" s="29"/>
      <c r="FE82" s="29"/>
      <c r="FF82" s="29"/>
      <c r="FG82" s="29"/>
      <c r="FH82" s="29"/>
      <c r="FI82" s="29"/>
      <c r="FJ82" s="29"/>
      <c r="FK82" s="29"/>
      <c r="FL82" s="29"/>
      <c r="FM82" s="29"/>
      <c r="FN82" s="29"/>
      <c r="FO82" s="29"/>
      <c r="FP82" s="29"/>
      <c r="FQ82" s="29"/>
      <c r="FR82" s="29"/>
      <c r="FS82" s="29"/>
      <c r="FT82" s="29"/>
      <c r="FU82" s="29"/>
      <c r="FV82" s="29"/>
      <c r="FW82" s="29"/>
      <c r="FX82" s="29"/>
    </row>
    <row r="83" spans="1:180" x14ac:dyDescent="0.2">
      <c r="A83" s="1" t="s">
        <v>17</v>
      </c>
      <c r="B83" s="29" t="s">
        <v>134</v>
      </c>
      <c r="C83" s="29">
        <v>1035.7713880355648</v>
      </c>
      <c r="D83" s="29">
        <v>49.382397489641008</v>
      </c>
      <c r="E83" s="29">
        <v>117.42010244681927</v>
      </c>
      <c r="F83" s="29">
        <v>3495.0156261772995</v>
      </c>
      <c r="G83" s="29">
        <v>9832.3305325581041</v>
      </c>
      <c r="H83" s="29">
        <v>2284.672564624203</v>
      </c>
      <c r="I83" s="29">
        <v>951.86549430185141</v>
      </c>
      <c r="J83" s="29">
        <v>39145.932031843229</v>
      </c>
      <c r="K83" s="29">
        <v>225249.33261851585</v>
      </c>
      <c r="L83" s="29">
        <v>304.58514369344965</v>
      </c>
      <c r="M83" s="29">
        <v>2308.5375167279144</v>
      </c>
      <c r="N83" s="29">
        <v>5016.4546308950758</v>
      </c>
      <c r="O83" s="29">
        <v>6941.8981768599797</v>
      </c>
      <c r="P83" s="29">
        <v>6074.3267991513867</v>
      </c>
      <c r="Q83" s="29">
        <v>1481.8523563346296</v>
      </c>
      <c r="R83" s="29">
        <v>7374.6708492653988</v>
      </c>
      <c r="S83" s="29">
        <v>85119.258753297589</v>
      </c>
      <c r="T83" s="29">
        <v>16916.923621708294</v>
      </c>
      <c r="U83" s="29">
        <v>47775.972670409115</v>
      </c>
      <c r="V83" s="29">
        <v>743.35685657396061</v>
      </c>
      <c r="W83" s="29">
        <v>6102.8435732249363</v>
      </c>
      <c r="X83" s="29">
        <v>20467.557460440177</v>
      </c>
      <c r="Y83" s="29">
        <v>4971.5288853149459</v>
      </c>
      <c r="Z83" s="29">
        <v>2017.9954034133714</v>
      </c>
      <c r="AA83" s="29">
        <v>141.00081890878357</v>
      </c>
      <c r="AB83" s="29">
        <v>10907.246618639518</v>
      </c>
      <c r="AC83" s="29">
        <v>33512.680786322686</v>
      </c>
      <c r="AD83" s="29">
        <v>16821.830311065045</v>
      </c>
      <c r="AE83" s="29">
        <v>165133.47527252816</v>
      </c>
      <c r="AF83" s="29">
        <v>46090.275270038532</v>
      </c>
      <c r="AG83" s="29">
        <v>2796.3734947493631</v>
      </c>
      <c r="AH83" s="29">
        <v>1136.9392298751766</v>
      </c>
      <c r="AI83" s="29">
        <v>1049.1933121148427</v>
      </c>
      <c r="AJ83" s="29">
        <v>2813.5770737190101</v>
      </c>
      <c r="AK83" s="29">
        <v>34733.367001268613</v>
      </c>
      <c r="AL83" s="29">
        <v>4161.325084747622</v>
      </c>
      <c r="AM83" s="29">
        <v>213204.16707353652</v>
      </c>
      <c r="AN83" s="29">
        <v>50395.239746577608</v>
      </c>
      <c r="AO83" s="29">
        <v>49799.224092787372</v>
      </c>
      <c r="AP83" s="29">
        <v>171452.73046427901</v>
      </c>
      <c r="AQ83" s="29">
        <v>8569.0523349649156</v>
      </c>
      <c r="AR83" s="29">
        <v>3493.5509023073409</v>
      </c>
      <c r="AS83" s="29">
        <v>8832.8748059180416</v>
      </c>
      <c r="AT83" s="29">
        <v>15619.811313001286</v>
      </c>
      <c r="AU83" s="29">
        <v>405.1406632684176</v>
      </c>
      <c r="AV83" s="29">
        <v>339.68242690269778</v>
      </c>
      <c r="AW83" s="29">
        <v>4.4645378274146316E-2</v>
      </c>
      <c r="AX83" s="29">
        <v>53704.24382657688</v>
      </c>
      <c r="AY83" s="29">
        <v>97348.859906130805</v>
      </c>
      <c r="AZ83" s="29">
        <v>48956.312388539234</v>
      </c>
      <c r="BA83" s="29">
        <v>1319.4866234549881</v>
      </c>
      <c r="BB83" s="29">
        <v>152990.74137124978</v>
      </c>
      <c r="BC83" s="29">
        <v>24122.818849469608</v>
      </c>
      <c r="BD83" s="29">
        <v>39213.709289946506</v>
      </c>
      <c r="BE83" s="29">
        <v>19962.64812369525</v>
      </c>
      <c r="BF83" s="29">
        <v>1219.2211845475167</v>
      </c>
      <c r="BG83" s="29">
        <v>28697.402680224812</v>
      </c>
      <c r="BH83" s="29">
        <v>58737.382415574568</v>
      </c>
      <c r="BI83" s="29">
        <v>2387.4198481157355</v>
      </c>
      <c r="BJ83" s="29">
        <v>47834.404487947315</v>
      </c>
      <c r="BK83" s="29">
        <v>1785.5488483131753</v>
      </c>
      <c r="BL83" s="29">
        <v>12298.035217109613</v>
      </c>
      <c r="BM83" s="29">
        <v>73573.06349644791</v>
      </c>
      <c r="BN83" s="29">
        <v>58487.894238151079</v>
      </c>
      <c r="BO83" s="29">
        <v>24193.199608243427</v>
      </c>
      <c r="BP83" s="29">
        <v>15735.503247678051</v>
      </c>
      <c r="BQ83" s="29">
        <v>1905.4017472323499</v>
      </c>
      <c r="BR83" s="29">
        <v>2024.092953465235</v>
      </c>
      <c r="BS83" s="29">
        <v>0</v>
      </c>
      <c r="BT83" s="59">
        <f t="shared" si="5"/>
        <v>2103685.678548316</v>
      </c>
      <c r="BU83" s="29">
        <v>503641.70157301711</v>
      </c>
      <c r="BV83" s="29">
        <v>0</v>
      </c>
      <c r="BW83" s="29">
        <v>0</v>
      </c>
      <c r="BX83" s="29">
        <v>0</v>
      </c>
      <c r="BY83" s="29">
        <v>0</v>
      </c>
      <c r="BZ83" s="29">
        <v>0</v>
      </c>
      <c r="CA83" s="29">
        <v>0</v>
      </c>
      <c r="CB83" s="29">
        <v>0</v>
      </c>
      <c r="CC83" s="29">
        <v>0</v>
      </c>
      <c r="CD83" s="29">
        <v>37010.087247335228</v>
      </c>
      <c r="CE83" s="29">
        <v>0</v>
      </c>
      <c r="CF83" s="29">
        <v>19318.550052193408</v>
      </c>
      <c r="CG83" s="29">
        <v>0</v>
      </c>
      <c r="CH83" s="29">
        <v>59890.765753325169</v>
      </c>
      <c r="CI83" s="29">
        <v>1847250.5860841097</v>
      </c>
      <c r="CJ83" s="38">
        <f t="shared" si="6"/>
        <v>4570797.3692582967</v>
      </c>
      <c r="CK83" s="29"/>
      <c r="CL83" s="29"/>
      <c r="CM83" s="29"/>
      <c r="CN83" s="29"/>
      <c r="CO83" s="29"/>
      <c r="CP83" s="29"/>
      <c r="CQ83" s="29"/>
      <c r="CR83" s="29"/>
      <c r="CS83" s="29"/>
      <c r="CT83" s="29"/>
      <c r="CU83" s="29"/>
      <c r="CV83" s="29"/>
      <c r="CW83" s="29"/>
      <c r="CX83" s="29"/>
      <c r="CY83" s="29"/>
      <c r="CZ83" s="29"/>
      <c r="DA83" s="29"/>
      <c r="DB83" s="29"/>
      <c r="DC83" s="29"/>
      <c r="DD83" s="29"/>
      <c r="DE83" s="29"/>
      <c r="DF83" s="29"/>
      <c r="DG83" s="29"/>
      <c r="DH83" s="29"/>
      <c r="DI83" s="29"/>
      <c r="DJ83" s="29"/>
      <c r="DK83" s="29"/>
      <c r="DL83" s="29"/>
      <c r="DM83" s="29"/>
      <c r="DN83" s="29"/>
      <c r="DO83" s="29"/>
      <c r="DP83" s="29"/>
      <c r="DQ83" s="29"/>
      <c r="DR83" s="29"/>
      <c r="DS83" s="29"/>
      <c r="DT83" s="29"/>
      <c r="DU83" s="29"/>
      <c r="DV83" s="29"/>
      <c r="DW83" s="29"/>
      <c r="DX83" s="29"/>
      <c r="DY83" s="29"/>
      <c r="DZ83" s="29"/>
      <c r="EA83" s="29"/>
      <c r="EB83" s="29"/>
      <c r="EC83" s="29"/>
      <c r="ED83" s="29"/>
      <c r="EE83" s="29"/>
      <c r="EF83" s="29"/>
      <c r="EG83" s="29"/>
      <c r="EH83" s="29"/>
      <c r="EI83" s="29"/>
      <c r="EJ83" s="29"/>
      <c r="EK83" s="29"/>
      <c r="EL83" s="29"/>
      <c r="EM83" s="29"/>
      <c r="EN83" s="29"/>
      <c r="EO83" s="29"/>
      <c r="EP83" s="29"/>
      <c r="EQ83" s="29"/>
      <c r="ER83" s="29"/>
      <c r="ES83" s="29"/>
      <c r="ET83" s="29"/>
      <c r="EU83" s="29"/>
      <c r="EV83" s="29"/>
      <c r="EW83" s="29"/>
      <c r="EX83" s="29"/>
      <c r="EY83" s="29"/>
      <c r="EZ83" s="29"/>
      <c r="FA83" s="29"/>
      <c r="FB83" s="29"/>
      <c r="FC83" s="29"/>
      <c r="FD83" s="29"/>
      <c r="FE83" s="29"/>
      <c r="FF83" s="29"/>
      <c r="FG83" s="29"/>
      <c r="FH83" s="29"/>
      <c r="FI83" s="29"/>
      <c r="FJ83" s="29"/>
      <c r="FK83" s="29"/>
      <c r="FL83" s="29"/>
      <c r="FM83" s="29"/>
      <c r="FN83" s="29"/>
      <c r="FO83" s="29"/>
      <c r="FP83" s="29"/>
      <c r="FQ83" s="29"/>
      <c r="FR83" s="29"/>
      <c r="FS83" s="29"/>
      <c r="FT83" s="29"/>
      <c r="FU83" s="29"/>
      <c r="FV83" s="29"/>
      <c r="FW83" s="29"/>
      <c r="FX83" s="29"/>
    </row>
    <row r="84" spans="1:180" x14ac:dyDescent="0.2">
      <c r="A84" s="1" t="s">
        <v>18</v>
      </c>
      <c r="B84" s="29" t="s">
        <v>135</v>
      </c>
      <c r="C84" s="29">
        <v>1120377.6185891659</v>
      </c>
      <c r="D84" s="29">
        <v>33888.442983620313</v>
      </c>
      <c r="E84" s="29">
        <v>431262.78744447191</v>
      </c>
      <c r="F84" s="29">
        <v>79799.258788536128</v>
      </c>
      <c r="G84" s="29">
        <v>89481.15538634402</v>
      </c>
      <c r="H84" s="29">
        <v>1238.550004887788</v>
      </c>
      <c r="I84" s="29">
        <v>11081.378206557574</v>
      </c>
      <c r="J84" s="29">
        <v>14289.177753128759</v>
      </c>
      <c r="K84" s="29">
        <v>1371.7408451648494</v>
      </c>
      <c r="L84" s="29">
        <v>146562.53406271077</v>
      </c>
      <c r="M84" s="29">
        <v>21768.656827277577</v>
      </c>
      <c r="N84" s="29">
        <v>6762.8956185723155</v>
      </c>
      <c r="O84" s="29">
        <v>16465.233528960176</v>
      </c>
      <c r="P84" s="29">
        <v>470769.30674535118</v>
      </c>
      <c r="Q84" s="29">
        <v>9767.6307434043702</v>
      </c>
      <c r="R84" s="29">
        <v>37787.017902811909</v>
      </c>
      <c r="S84" s="29">
        <v>1014.3904414643016</v>
      </c>
      <c r="T84" s="29">
        <v>2058.6309783954266</v>
      </c>
      <c r="U84" s="29">
        <v>45160.071816224889</v>
      </c>
      <c r="V84" s="29">
        <v>3878.4404831399916</v>
      </c>
      <c r="W84" s="29">
        <v>996.24372737191004</v>
      </c>
      <c r="X84" s="29">
        <v>5434.2053986324745</v>
      </c>
      <c r="Y84" s="29">
        <v>3451.4913662253362</v>
      </c>
      <c r="Z84" s="29">
        <v>95031.479191945837</v>
      </c>
      <c r="AA84" s="29">
        <v>175.07539419408192</v>
      </c>
      <c r="AB84" s="29">
        <v>8516.0640831718865</v>
      </c>
      <c r="AC84" s="29">
        <v>465097.145195138</v>
      </c>
      <c r="AD84" s="29">
        <v>33475.342047061422</v>
      </c>
      <c r="AE84" s="29">
        <v>77121.771286805684</v>
      </c>
      <c r="AF84" s="29">
        <v>19223.558710197674</v>
      </c>
      <c r="AG84" s="29">
        <v>694570.56533129991</v>
      </c>
      <c r="AH84" s="29">
        <v>718099.1225814115</v>
      </c>
      <c r="AI84" s="29">
        <v>4170183.1357227978</v>
      </c>
      <c r="AJ84" s="29">
        <v>62803.883131713199</v>
      </c>
      <c r="AK84" s="29">
        <v>646.78226085240135</v>
      </c>
      <c r="AL84" s="29">
        <v>10687.66019383236</v>
      </c>
      <c r="AM84" s="29">
        <v>1371.433573167501</v>
      </c>
      <c r="AN84" s="29">
        <v>4798.2299089959015</v>
      </c>
      <c r="AO84" s="29">
        <v>672.13244436632738</v>
      </c>
      <c r="AP84" s="29">
        <v>2705.8609884123084</v>
      </c>
      <c r="AQ84" s="29">
        <v>5627.6755915826798</v>
      </c>
      <c r="AR84" s="29">
        <v>2012.3962808950228</v>
      </c>
      <c r="AS84" s="29">
        <v>722.21046187951299</v>
      </c>
      <c r="AT84" s="29">
        <v>1393.0556260869446</v>
      </c>
      <c r="AU84" s="29">
        <v>14298.912541093239</v>
      </c>
      <c r="AV84" s="29">
        <v>814.3963721342634</v>
      </c>
      <c r="AW84" s="29">
        <v>208.30520388772223</v>
      </c>
      <c r="AX84" s="29">
        <v>7640.9574440601727</v>
      </c>
      <c r="AY84" s="29">
        <v>5000.7306966898868</v>
      </c>
      <c r="AZ84" s="29">
        <v>1095.6268165744998</v>
      </c>
      <c r="BA84" s="29">
        <v>1278.5551397145664</v>
      </c>
      <c r="BB84" s="29">
        <v>2149.2498216617528</v>
      </c>
      <c r="BC84" s="29">
        <v>1882.1941304341599</v>
      </c>
      <c r="BD84" s="29">
        <v>4648.8802461529467</v>
      </c>
      <c r="BE84" s="29">
        <v>777.55665812746656</v>
      </c>
      <c r="BF84" s="29">
        <v>553.85620529425864</v>
      </c>
      <c r="BG84" s="29">
        <v>12319.903102366645</v>
      </c>
      <c r="BH84" s="29">
        <v>164285.03987977852</v>
      </c>
      <c r="BI84" s="29">
        <v>2394.9527040367798</v>
      </c>
      <c r="BJ84" s="29">
        <v>62938.300895140557</v>
      </c>
      <c r="BK84" s="29">
        <v>373.07602160171814</v>
      </c>
      <c r="BL84" s="29">
        <v>29156.865155592786</v>
      </c>
      <c r="BM84" s="29">
        <v>57868.824551036807</v>
      </c>
      <c r="BN84" s="29">
        <v>11044.96207205833</v>
      </c>
      <c r="BO84" s="29">
        <v>7961.3062102860658</v>
      </c>
      <c r="BP84" s="29">
        <v>2712.8058153512839</v>
      </c>
      <c r="BQ84" s="29">
        <v>670.55476366706421</v>
      </c>
      <c r="BR84" s="29">
        <v>7085.2043093243128</v>
      </c>
      <c r="BS84" s="29">
        <v>0</v>
      </c>
      <c r="BT84" s="59">
        <f t="shared" si="5"/>
        <v>9328762.4564042948</v>
      </c>
      <c r="BU84" s="29">
        <v>2931133.5319570722</v>
      </c>
      <c r="BV84" s="29">
        <v>0</v>
      </c>
      <c r="BW84" s="29">
        <v>0</v>
      </c>
      <c r="BX84" s="29">
        <v>0</v>
      </c>
      <c r="BY84" s="29">
        <v>0</v>
      </c>
      <c r="BZ84" s="29">
        <v>0</v>
      </c>
      <c r="CA84" s="29">
        <v>0</v>
      </c>
      <c r="CB84" s="29">
        <v>0</v>
      </c>
      <c r="CC84" s="29">
        <v>0</v>
      </c>
      <c r="CD84" s="29">
        <v>0</v>
      </c>
      <c r="CE84" s="29">
        <v>0</v>
      </c>
      <c r="CF84" s="29">
        <v>0</v>
      </c>
      <c r="CG84" s="29">
        <v>0</v>
      </c>
      <c r="CH84" s="29">
        <v>2600336.513243319</v>
      </c>
      <c r="CI84" s="29">
        <v>11516383.257077143</v>
      </c>
      <c r="CJ84" s="38">
        <f t="shared" si="6"/>
        <v>26376615.758681826</v>
      </c>
      <c r="CK84" s="29"/>
      <c r="CL84" s="29"/>
      <c r="CM84" s="29"/>
      <c r="CN84" s="29"/>
      <c r="CO84" s="29"/>
      <c r="CP84" s="29"/>
      <c r="CQ84" s="29"/>
      <c r="CR84" s="29"/>
      <c r="CS84" s="29"/>
      <c r="CT84" s="29"/>
      <c r="CU84" s="29"/>
      <c r="CV84" s="29"/>
      <c r="CW84" s="29"/>
      <c r="CX84" s="29"/>
      <c r="CY84" s="29"/>
      <c r="CZ84" s="29"/>
      <c r="DA84" s="29"/>
      <c r="DB84" s="29"/>
      <c r="DC84" s="29"/>
      <c r="DD84" s="29"/>
      <c r="DE84" s="29"/>
      <c r="DF84" s="29"/>
      <c r="DG84" s="29"/>
      <c r="DH84" s="29"/>
      <c r="DI84" s="29"/>
      <c r="DJ84" s="29"/>
      <c r="DK84" s="29"/>
      <c r="DL84" s="29"/>
      <c r="DM84" s="29"/>
      <c r="DN84" s="29"/>
      <c r="DO84" s="29"/>
      <c r="DP84" s="29"/>
      <c r="DQ84" s="29"/>
      <c r="DR84" s="29"/>
      <c r="DS84" s="29"/>
      <c r="DT84" s="29"/>
      <c r="DU84" s="29"/>
      <c r="DV84" s="29"/>
      <c r="DW84" s="29"/>
      <c r="DX84" s="29"/>
      <c r="DY84" s="29"/>
      <c r="DZ84" s="29"/>
      <c r="EA84" s="29"/>
      <c r="EB84" s="29"/>
      <c r="EC84" s="29"/>
      <c r="ED84" s="29"/>
      <c r="EE84" s="29"/>
      <c r="EF84" s="29"/>
      <c r="EG84" s="29"/>
      <c r="EH84" s="29"/>
      <c r="EI84" s="29"/>
      <c r="EJ84" s="29"/>
      <c r="EK84" s="29"/>
      <c r="EL84" s="29"/>
      <c r="EM84" s="29"/>
      <c r="EN84" s="29"/>
      <c r="EO84" s="29"/>
      <c r="EP84" s="29"/>
      <c r="EQ84" s="29"/>
      <c r="ER84" s="29"/>
      <c r="ES84" s="29"/>
      <c r="ET84" s="29"/>
      <c r="EU84" s="29"/>
      <c r="EV84" s="29"/>
      <c r="EW84" s="29"/>
      <c r="EX84" s="29"/>
      <c r="EY84" s="29"/>
      <c r="EZ84" s="29"/>
      <c r="FA84" s="29"/>
      <c r="FB84" s="29"/>
      <c r="FC84" s="29"/>
      <c r="FD84" s="29"/>
      <c r="FE84" s="29"/>
      <c r="FF84" s="29"/>
      <c r="FG84" s="29"/>
      <c r="FH84" s="29"/>
      <c r="FI84" s="29"/>
      <c r="FJ84" s="29"/>
      <c r="FK84" s="29"/>
      <c r="FL84" s="29"/>
      <c r="FM84" s="29"/>
      <c r="FN84" s="29"/>
      <c r="FO84" s="29"/>
      <c r="FP84" s="29"/>
      <c r="FQ84" s="29"/>
      <c r="FR84" s="29"/>
      <c r="FS84" s="29"/>
      <c r="FT84" s="29"/>
      <c r="FU84" s="29"/>
      <c r="FV84" s="29"/>
      <c r="FW84" s="29"/>
      <c r="FX84" s="29"/>
    </row>
    <row r="85" spans="1:180" x14ac:dyDescent="0.2">
      <c r="A85" s="1" t="s">
        <v>19</v>
      </c>
      <c r="B85" s="29" t="s">
        <v>136</v>
      </c>
      <c r="C85" s="29">
        <v>2253788.0475516133</v>
      </c>
      <c r="D85" s="29">
        <v>626.22250422850095</v>
      </c>
      <c r="E85" s="29">
        <v>1856.2556980747586</v>
      </c>
      <c r="F85" s="29">
        <v>387516.06940997916</v>
      </c>
      <c r="G85" s="29">
        <v>1591792.6635120444</v>
      </c>
      <c r="H85" s="29">
        <v>650841.51960510551</v>
      </c>
      <c r="I85" s="29">
        <v>164378.38740888881</v>
      </c>
      <c r="J85" s="29">
        <v>524500.76217838144</v>
      </c>
      <c r="K85" s="29">
        <v>158051.92858135779</v>
      </c>
      <c r="L85" s="29">
        <v>170716.04470611416</v>
      </c>
      <c r="M85" s="29">
        <v>7868240.9463224001</v>
      </c>
      <c r="N85" s="29">
        <v>1255205.3917832933</v>
      </c>
      <c r="O85" s="29">
        <v>3120972.804647875</v>
      </c>
      <c r="P85" s="29">
        <v>512260.02091747924</v>
      </c>
      <c r="Q85" s="29">
        <v>272321.45709039329</v>
      </c>
      <c r="R85" s="29">
        <v>521934.28049724561</v>
      </c>
      <c r="S85" s="29">
        <v>289567.61306087748</v>
      </c>
      <c r="T85" s="29">
        <v>260938.46896938141</v>
      </c>
      <c r="U85" s="29">
        <v>1412284.8835714855</v>
      </c>
      <c r="V85" s="29">
        <v>62842.797383851357</v>
      </c>
      <c r="W85" s="29">
        <v>71608.557840010501</v>
      </c>
      <c r="X85" s="29">
        <v>6189498.031756917</v>
      </c>
      <c r="Y85" s="29">
        <v>86688.258464693616</v>
      </c>
      <c r="Z85" s="29">
        <v>27440.131437152875</v>
      </c>
      <c r="AA85" s="29">
        <v>438.19550951314204</v>
      </c>
      <c r="AB85" s="29">
        <v>59829.516474365533</v>
      </c>
      <c r="AC85" s="29">
        <v>609814.49780614791</v>
      </c>
      <c r="AD85" s="29">
        <v>45744.348882660634</v>
      </c>
      <c r="AE85" s="29">
        <v>349234.10400111438</v>
      </c>
      <c r="AF85" s="29">
        <v>55791.241409094408</v>
      </c>
      <c r="AG85" s="29">
        <v>115076.06672929093</v>
      </c>
      <c r="AH85" s="29">
        <v>24643.883608357886</v>
      </c>
      <c r="AI85" s="29">
        <v>910.21246993214083</v>
      </c>
      <c r="AJ85" s="29">
        <v>33390.396625798254</v>
      </c>
      <c r="AK85" s="29">
        <v>2911.4760754695412</v>
      </c>
      <c r="AL85" s="29">
        <v>225916.12041575904</v>
      </c>
      <c r="AM85" s="29">
        <v>39028.283757012279</v>
      </c>
      <c r="AN85" s="29">
        <v>201430.39208672507</v>
      </c>
      <c r="AO85" s="29">
        <v>114539.95704088079</v>
      </c>
      <c r="AP85" s="29">
        <v>52310.695499029796</v>
      </c>
      <c r="AQ85" s="29">
        <v>26893.694740829051</v>
      </c>
      <c r="AR85" s="29">
        <v>6434.7813225796817</v>
      </c>
      <c r="AS85" s="29">
        <v>3611.2988067595347</v>
      </c>
      <c r="AT85" s="29">
        <v>1170.0914922936727</v>
      </c>
      <c r="AU85" s="29">
        <v>8886.6496608745201</v>
      </c>
      <c r="AV85" s="29">
        <v>4206.1946710020147</v>
      </c>
      <c r="AW85" s="29">
        <v>0.31544199463611905</v>
      </c>
      <c r="AX85" s="29">
        <v>25372.642729625681</v>
      </c>
      <c r="AY85" s="29">
        <v>23313.031132975517</v>
      </c>
      <c r="AZ85" s="29">
        <v>158610.06236702506</v>
      </c>
      <c r="BA85" s="29">
        <v>3122.3934543538376</v>
      </c>
      <c r="BB85" s="29">
        <v>5068.9501983799655</v>
      </c>
      <c r="BC85" s="29">
        <v>38957.883150107969</v>
      </c>
      <c r="BD85" s="29">
        <v>51331.324070303323</v>
      </c>
      <c r="BE85" s="29">
        <v>16519.593740342418</v>
      </c>
      <c r="BF85" s="29">
        <v>1151.2976608377003</v>
      </c>
      <c r="BG85" s="29">
        <v>555822.780377388</v>
      </c>
      <c r="BH85" s="29">
        <v>205301.75725317281</v>
      </c>
      <c r="BI85" s="29">
        <v>9799.6074811619783</v>
      </c>
      <c r="BJ85" s="29">
        <v>186490.39088876505</v>
      </c>
      <c r="BK85" s="29">
        <v>1101.7587601570192</v>
      </c>
      <c r="BL85" s="29">
        <v>334642.93971798458</v>
      </c>
      <c r="BM85" s="29">
        <v>109231.57100688902</v>
      </c>
      <c r="BN85" s="29">
        <v>45900.65758934951</v>
      </c>
      <c r="BO85" s="29">
        <v>37495.906912756633</v>
      </c>
      <c r="BP85" s="29">
        <v>21933.47684607088</v>
      </c>
      <c r="BQ85" s="29">
        <v>6608.5824008113286</v>
      </c>
      <c r="BR85" s="29">
        <v>332353.79187492491</v>
      </c>
      <c r="BS85" s="29">
        <v>0</v>
      </c>
      <c r="BT85" s="59">
        <f t="shared" si="5"/>
        <v>32008214.359039716</v>
      </c>
      <c r="BU85" s="29">
        <v>2527085.2263713381</v>
      </c>
      <c r="BV85" s="29">
        <v>0</v>
      </c>
      <c r="BW85" s="29">
        <v>15126.908390499864</v>
      </c>
      <c r="BX85" s="29">
        <v>0</v>
      </c>
      <c r="BY85" s="29">
        <v>0</v>
      </c>
      <c r="BZ85" s="29">
        <v>0</v>
      </c>
      <c r="CA85" s="29">
        <v>0</v>
      </c>
      <c r="CB85" s="29">
        <v>0</v>
      </c>
      <c r="CC85" s="29">
        <v>0</v>
      </c>
      <c r="CD85" s="29">
        <v>1251.4252542942857</v>
      </c>
      <c r="CE85" s="29">
        <v>0</v>
      </c>
      <c r="CF85" s="29">
        <v>0</v>
      </c>
      <c r="CG85" s="29">
        <v>0</v>
      </c>
      <c r="CH85" s="29">
        <v>758188.84113497345</v>
      </c>
      <c r="CI85" s="29">
        <v>10293888.943576274</v>
      </c>
      <c r="CJ85" s="38">
        <f t="shared" si="6"/>
        <v>45603755.703767098</v>
      </c>
      <c r="CK85" s="29"/>
      <c r="CL85" s="29"/>
      <c r="CM85" s="29"/>
      <c r="CN85" s="29"/>
      <c r="CO85" s="29"/>
      <c r="CP85" s="29"/>
      <c r="CQ85" s="29"/>
      <c r="CR85" s="29"/>
      <c r="CS85" s="29"/>
      <c r="CT85" s="29"/>
      <c r="CU85" s="29"/>
      <c r="CV85" s="29"/>
      <c r="CW85" s="29"/>
      <c r="CX85" s="29"/>
      <c r="CY85" s="29"/>
      <c r="CZ85" s="29"/>
      <c r="DA85" s="29"/>
      <c r="DB85" s="29"/>
      <c r="DC85" s="29"/>
      <c r="DD85" s="29"/>
      <c r="DE85" s="29"/>
      <c r="DF85" s="29"/>
      <c r="DG85" s="29"/>
      <c r="DH85" s="29"/>
      <c r="DI85" s="29"/>
      <c r="DJ85" s="29"/>
      <c r="DK85" s="29"/>
      <c r="DL85" s="29"/>
      <c r="DM85" s="29"/>
      <c r="DN85" s="29"/>
      <c r="DO85" s="29"/>
      <c r="DP85" s="29"/>
      <c r="DQ85" s="29"/>
      <c r="DR85" s="29"/>
      <c r="DS85" s="29"/>
      <c r="DT85" s="29"/>
      <c r="DU85" s="29"/>
      <c r="DV85" s="29"/>
      <c r="DW85" s="29"/>
      <c r="DX85" s="29"/>
      <c r="DY85" s="29"/>
      <c r="DZ85" s="29"/>
      <c r="EA85" s="29"/>
      <c r="EB85" s="29"/>
      <c r="EC85" s="29"/>
      <c r="ED85" s="29"/>
      <c r="EE85" s="29"/>
      <c r="EF85" s="29"/>
      <c r="EG85" s="29"/>
      <c r="EH85" s="29"/>
      <c r="EI85" s="29"/>
      <c r="EJ85" s="29"/>
      <c r="EK85" s="29"/>
      <c r="EL85" s="29"/>
      <c r="EM85" s="29"/>
      <c r="EN85" s="29"/>
      <c r="EO85" s="29"/>
      <c r="EP85" s="29"/>
      <c r="EQ85" s="29"/>
      <c r="ER85" s="29"/>
      <c r="ES85" s="29"/>
      <c r="ET85" s="29"/>
      <c r="EU85" s="29"/>
      <c r="EV85" s="29"/>
      <c r="EW85" s="29"/>
      <c r="EX85" s="29"/>
      <c r="EY85" s="29"/>
      <c r="EZ85" s="29"/>
      <c r="FA85" s="29"/>
      <c r="FB85" s="29"/>
      <c r="FC85" s="29"/>
      <c r="FD85" s="29"/>
      <c r="FE85" s="29"/>
      <c r="FF85" s="29"/>
      <c r="FG85" s="29"/>
      <c r="FH85" s="29"/>
      <c r="FI85" s="29"/>
      <c r="FJ85" s="29"/>
      <c r="FK85" s="29"/>
      <c r="FL85" s="29"/>
      <c r="FM85" s="29"/>
      <c r="FN85" s="29"/>
      <c r="FO85" s="29"/>
      <c r="FP85" s="29"/>
      <c r="FQ85" s="29"/>
      <c r="FR85" s="29"/>
      <c r="FS85" s="29"/>
      <c r="FT85" s="29"/>
      <c r="FU85" s="29"/>
      <c r="FV85" s="29"/>
      <c r="FW85" s="29"/>
      <c r="FX85" s="29"/>
    </row>
    <row r="86" spans="1:180" x14ac:dyDescent="0.2">
      <c r="A86" s="1" t="s">
        <v>20</v>
      </c>
      <c r="B86" s="29" t="s">
        <v>137</v>
      </c>
      <c r="C86" s="29">
        <v>514865.99409058556</v>
      </c>
      <c r="D86" s="29">
        <v>157.8117507405492</v>
      </c>
      <c r="E86" s="29">
        <v>261.25204735865873</v>
      </c>
      <c r="F86" s="29">
        <v>11079.871691829936</v>
      </c>
      <c r="G86" s="29">
        <v>459955.79421532864</v>
      </c>
      <c r="H86" s="29">
        <v>16295.105079031933</v>
      </c>
      <c r="I86" s="29">
        <v>4156.875744565431</v>
      </c>
      <c r="J86" s="29">
        <v>4347.8701233360689</v>
      </c>
      <c r="K86" s="29">
        <v>12921.153225944525</v>
      </c>
      <c r="L86" s="29">
        <v>1121.0369624344539</v>
      </c>
      <c r="M86" s="29">
        <v>234644.27084084647</v>
      </c>
      <c r="N86" s="29">
        <v>4226765.0212902166</v>
      </c>
      <c r="O86" s="29">
        <v>82279.946711959361</v>
      </c>
      <c r="P86" s="29">
        <v>8240.8996382051955</v>
      </c>
      <c r="Q86" s="29">
        <v>857.99716174474156</v>
      </c>
      <c r="R86" s="29">
        <v>16474.111667956946</v>
      </c>
      <c r="S86" s="29">
        <v>111430.46936511846</v>
      </c>
      <c r="T86" s="29">
        <v>4107.1345630662854</v>
      </c>
      <c r="U86" s="29">
        <v>41252.271880429427</v>
      </c>
      <c r="V86" s="29">
        <v>2277.3183390971726</v>
      </c>
      <c r="W86" s="29">
        <v>830.29896116584985</v>
      </c>
      <c r="X86" s="29">
        <v>446142.10816149466</v>
      </c>
      <c r="Y86" s="29">
        <v>5274.9652763915383</v>
      </c>
      <c r="Z86" s="29">
        <v>6603.8933035069267</v>
      </c>
      <c r="AA86" s="29">
        <v>437.95757599147839</v>
      </c>
      <c r="AB86" s="29">
        <v>7833.6607638938494</v>
      </c>
      <c r="AC86" s="29">
        <v>3313.3426666451096</v>
      </c>
      <c r="AD86" s="29">
        <v>8891.7977652045083</v>
      </c>
      <c r="AE86" s="29">
        <v>132452.57291415994</v>
      </c>
      <c r="AF86" s="29">
        <v>37699.877497894064</v>
      </c>
      <c r="AG86" s="29">
        <v>3416.4653451083268</v>
      </c>
      <c r="AH86" s="29">
        <v>2991.6114265823053</v>
      </c>
      <c r="AI86" s="29">
        <v>25.079395882434042</v>
      </c>
      <c r="AJ86" s="29">
        <v>8245.3360656010245</v>
      </c>
      <c r="AK86" s="29">
        <v>1375.3954343342682</v>
      </c>
      <c r="AL86" s="29">
        <v>47259.619298387755</v>
      </c>
      <c r="AM86" s="29">
        <v>6365.8245600050905</v>
      </c>
      <c r="AN86" s="29">
        <v>87778.038752461856</v>
      </c>
      <c r="AO86" s="29">
        <v>83642.261220125787</v>
      </c>
      <c r="AP86" s="29">
        <v>44479.144083226238</v>
      </c>
      <c r="AQ86" s="29">
        <v>14465.794202155685</v>
      </c>
      <c r="AR86" s="29">
        <v>4142.0849017510536</v>
      </c>
      <c r="AS86" s="29">
        <v>2684.2145963055841</v>
      </c>
      <c r="AT86" s="29">
        <v>650.37987057560747</v>
      </c>
      <c r="AU86" s="29">
        <v>1551.6658135487196</v>
      </c>
      <c r="AV86" s="29">
        <v>285.62935196809718</v>
      </c>
      <c r="AW86" s="29">
        <v>1.8603952637257996E-3</v>
      </c>
      <c r="AX86" s="29">
        <v>20665.38257587254</v>
      </c>
      <c r="AY86" s="29">
        <v>22011.766053245679</v>
      </c>
      <c r="AZ86" s="29">
        <v>934787.78901457717</v>
      </c>
      <c r="BA86" s="29">
        <v>25625.632383104126</v>
      </c>
      <c r="BB86" s="29">
        <v>4777.5780093052235</v>
      </c>
      <c r="BC86" s="29">
        <v>327157.20890651713</v>
      </c>
      <c r="BD86" s="29">
        <v>41837.178890874362</v>
      </c>
      <c r="BE86" s="29">
        <v>4171.5232457633447</v>
      </c>
      <c r="BF86" s="29">
        <v>740.70443250397807</v>
      </c>
      <c r="BG86" s="29">
        <v>45840.790676084784</v>
      </c>
      <c r="BH86" s="29">
        <v>509399.51454657153</v>
      </c>
      <c r="BI86" s="29">
        <v>89375.672227662522</v>
      </c>
      <c r="BJ86" s="29">
        <v>429556.00531382678</v>
      </c>
      <c r="BK86" s="29">
        <v>952.44693512815832</v>
      </c>
      <c r="BL86" s="29">
        <v>7828552.6297806427</v>
      </c>
      <c r="BM86" s="29">
        <v>1254452.6139260242</v>
      </c>
      <c r="BN86" s="29">
        <v>10076.140733166318</v>
      </c>
      <c r="BO86" s="29">
        <v>7416.9851530156366</v>
      </c>
      <c r="BP86" s="29">
        <v>21681.636169498637</v>
      </c>
      <c r="BQ86" s="29">
        <v>1580.0648650346347</v>
      </c>
      <c r="BR86" s="29">
        <v>8555.0680094007439</v>
      </c>
      <c r="BS86" s="29">
        <v>0</v>
      </c>
      <c r="BT86" s="59">
        <f t="shared" si="5"/>
        <v>18301545.559302378</v>
      </c>
      <c r="BU86" s="29">
        <v>4227598.2267897464</v>
      </c>
      <c r="BV86" s="29">
        <v>0</v>
      </c>
      <c r="BW86" s="29">
        <v>3016872.4307681029</v>
      </c>
      <c r="BX86" s="29">
        <v>0</v>
      </c>
      <c r="BY86" s="29">
        <v>0</v>
      </c>
      <c r="BZ86" s="29">
        <v>0</v>
      </c>
      <c r="CA86" s="29">
        <v>0</v>
      </c>
      <c r="CB86" s="29">
        <v>0</v>
      </c>
      <c r="CC86" s="29">
        <v>0</v>
      </c>
      <c r="CD86" s="29">
        <v>31006.220906899031</v>
      </c>
      <c r="CE86" s="29">
        <v>0</v>
      </c>
      <c r="CF86" s="29">
        <v>-1490499</v>
      </c>
      <c r="CG86" s="29">
        <v>0</v>
      </c>
      <c r="CH86" s="29">
        <v>-324286.25091769779</v>
      </c>
      <c r="CI86" s="29">
        <v>8752126.6314874515</v>
      </c>
      <c r="CJ86" s="38">
        <f t="shared" si="6"/>
        <v>32514363.818336878</v>
      </c>
      <c r="CK86" s="29"/>
      <c r="CL86" s="29"/>
      <c r="CM86" s="29"/>
      <c r="CN86" s="29"/>
      <c r="CO86" s="29"/>
      <c r="CP86" s="29"/>
      <c r="CQ86" s="29"/>
      <c r="CR86" s="29"/>
      <c r="CS86" s="29"/>
      <c r="CT86" s="29"/>
      <c r="CU86" s="29"/>
      <c r="CV86" s="29"/>
      <c r="CW86" s="29"/>
      <c r="CX86" s="29"/>
      <c r="CY86" s="29"/>
      <c r="CZ86" s="29"/>
      <c r="DA86" s="29"/>
      <c r="DB86" s="29"/>
      <c r="DC86" s="29"/>
      <c r="DD86" s="29"/>
      <c r="DE86" s="29"/>
      <c r="DF86" s="29"/>
      <c r="DG86" s="29"/>
      <c r="DH86" s="29"/>
      <c r="DI86" s="29"/>
      <c r="DJ86" s="29"/>
      <c r="DK86" s="29"/>
      <c r="DL86" s="29"/>
      <c r="DM86" s="29"/>
      <c r="DN86" s="29"/>
      <c r="DO86" s="29"/>
      <c r="DP86" s="29"/>
      <c r="DQ86" s="29"/>
      <c r="DR86" s="29"/>
      <c r="DS86" s="29"/>
      <c r="DT86" s="29"/>
      <c r="DU86" s="29"/>
      <c r="DV86" s="29"/>
      <c r="DW86" s="29"/>
      <c r="DX86" s="29"/>
      <c r="DY86" s="29"/>
      <c r="DZ86" s="29"/>
      <c r="EA86" s="29"/>
      <c r="EB86" s="29"/>
      <c r="EC86" s="29"/>
      <c r="ED86" s="29"/>
      <c r="EE86" s="29"/>
      <c r="EF86" s="29"/>
      <c r="EG86" s="29"/>
      <c r="EH86" s="29"/>
      <c r="EI86" s="29"/>
      <c r="EJ86" s="29"/>
      <c r="EK86" s="29"/>
      <c r="EL86" s="29"/>
      <c r="EM86" s="29"/>
      <c r="EN86" s="29"/>
      <c r="EO86" s="29"/>
      <c r="EP86" s="29"/>
      <c r="EQ86" s="29"/>
      <c r="ER86" s="29"/>
      <c r="ES86" s="29"/>
      <c r="ET86" s="29"/>
      <c r="EU86" s="29"/>
      <c r="EV86" s="29"/>
      <c r="EW86" s="29"/>
      <c r="EX86" s="29"/>
      <c r="EY86" s="29"/>
      <c r="EZ86" s="29"/>
      <c r="FA86" s="29"/>
      <c r="FB86" s="29"/>
      <c r="FC86" s="29"/>
      <c r="FD86" s="29"/>
      <c r="FE86" s="29"/>
      <c r="FF86" s="29"/>
      <c r="FG86" s="29"/>
      <c r="FH86" s="29"/>
      <c r="FI86" s="29"/>
      <c r="FJ86" s="29"/>
      <c r="FK86" s="29"/>
      <c r="FL86" s="29"/>
      <c r="FM86" s="29"/>
      <c r="FN86" s="29"/>
      <c r="FO86" s="29"/>
      <c r="FP86" s="29"/>
      <c r="FQ86" s="29"/>
      <c r="FR86" s="29"/>
      <c r="FS86" s="29"/>
      <c r="FT86" s="29"/>
      <c r="FU86" s="29"/>
      <c r="FV86" s="29"/>
      <c r="FW86" s="29"/>
      <c r="FX86" s="29"/>
    </row>
    <row r="87" spans="1:180" x14ac:dyDescent="0.2">
      <c r="A87" s="1" t="s">
        <v>21</v>
      </c>
      <c r="B87" s="29" t="s">
        <v>138</v>
      </c>
      <c r="C87" s="29">
        <v>76442.577276979879</v>
      </c>
      <c r="D87" s="29">
        <v>3796.850654102479</v>
      </c>
      <c r="E87" s="29">
        <v>7212.809708769737</v>
      </c>
      <c r="F87" s="29">
        <v>77351.95530538095</v>
      </c>
      <c r="G87" s="29">
        <v>1258265.4946772999</v>
      </c>
      <c r="H87" s="29">
        <v>138486.93173248228</v>
      </c>
      <c r="I87" s="29">
        <v>88991.889076187741</v>
      </c>
      <c r="J87" s="29">
        <v>213913.74812933122</v>
      </c>
      <c r="K87" s="29">
        <v>67059.543974295899</v>
      </c>
      <c r="L87" s="29">
        <v>16730.686318337415</v>
      </c>
      <c r="M87" s="29">
        <v>460673.57492197293</v>
      </c>
      <c r="N87" s="29">
        <v>216552.59499399021</v>
      </c>
      <c r="O87" s="29">
        <v>1468277.9185209223</v>
      </c>
      <c r="P87" s="29">
        <v>155987.44314801227</v>
      </c>
      <c r="Q87" s="29">
        <v>131425.67641554505</v>
      </c>
      <c r="R87" s="29">
        <v>497420.00751516636</v>
      </c>
      <c r="S87" s="29">
        <v>408861.18702448288</v>
      </c>
      <c r="T87" s="29">
        <v>179877.63288854051</v>
      </c>
      <c r="U87" s="29">
        <v>1478357.2883610995</v>
      </c>
      <c r="V87" s="29">
        <v>86165.464737969145</v>
      </c>
      <c r="W87" s="29">
        <v>91870.790795999332</v>
      </c>
      <c r="X87" s="29">
        <v>475651.5613531291</v>
      </c>
      <c r="Y87" s="29">
        <v>116657.46863719558</v>
      </c>
      <c r="Z87" s="29">
        <v>32285.025367330119</v>
      </c>
      <c r="AA87" s="29">
        <v>1659.5420360068874</v>
      </c>
      <c r="AB87" s="29">
        <v>49335.51611183511</v>
      </c>
      <c r="AC87" s="29">
        <v>1766704.5189050569</v>
      </c>
      <c r="AD87" s="29">
        <v>1690106.1931592075</v>
      </c>
      <c r="AE87" s="29">
        <v>2014034.0726969331</v>
      </c>
      <c r="AF87" s="29">
        <v>424262.97973565501</v>
      </c>
      <c r="AG87" s="29">
        <v>110540.79757754272</v>
      </c>
      <c r="AH87" s="29">
        <v>25782.641720063733</v>
      </c>
      <c r="AI87" s="29">
        <v>11515.743348104719</v>
      </c>
      <c r="AJ87" s="29">
        <v>99748.857809969908</v>
      </c>
      <c r="AK87" s="29">
        <v>16355.885350361179</v>
      </c>
      <c r="AL87" s="29">
        <v>56076.071992332596</v>
      </c>
      <c r="AM87" s="29">
        <v>20330.991363920428</v>
      </c>
      <c r="AN87" s="29">
        <v>50353.528376654416</v>
      </c>
      <c r="AO87" s="29">
        <v>47488.670928361011</v>
      </c>
      <c r="AP87" s="29">
        <v>70597.022663155498</v>
      </c>
      <c r="AQ87" s="29">
        <v>12900.315668527852</v>
      </c>
      <c r="AR87" s="29">
        <v>7418.7846045353235</v>
      </c>
      <c r="AS87" s="29">
        <v>10047.074616795675</v>
      </c>
      <c r="AT87" s="29">
        <v>2027.601225289452</v>
      </c>
      <c r="AU87" s="29">
        <v>2140.9402778590102</v>
      </c>
      <c r="AV87" s="29">
        <v>12555.996265959664</v>
      </c>
      <c r="AW87" s="29">
        <v>3.9255754519077439</v>
      </c>
      <c r="AX87" s="29">
        <v>32702.199846926011</v>
      </c>
      <c r="AY87" s="29">
        <v>38724.755798880964</v>
      </c>
      <c r="AZ87" s="29">
        <v>51356.620851427506</v>
      </c>
      <c r="BA87" s="29">
        <v>2331.6227004555017</v>
      </c>
      <c r="BB87" s="29">
        <v>4400.6480539422864</v>
      </c>
      <c r="BC87" s="29">
        <v>17969.248808894285</v>
      </c>
      <c r="BD87" s="29">
        <v>14712.082878845431</v>
      </c>
      <c r="BE87" s="29">
        <v>3396.9402634212524</v>
      </c>
      <c r="BF87" s="29">
        <v>6635.0579599090688</v>
      </c>
      <c r="BG87" s="29">
        <v>101139.20712565884</v>
      </c>
      <c r="BH87" s="29">
        <v>211338.87802870036</v>
      </c>
      <c r="BI87" s="29">
        <v>10127.806215517925</v>
      </c>
      <c r="BJ87" s="29">
        <v>153517.20645555895</v>
      </c>
      <c r="BK87" s="29">
        <v>3034.4588249210947</v>
      </c>
      <c r="BL87" s="29">
        <v>201012.45283139945</v>
      </c>
      <c r="BM87" s="29">
        <v>141888.58603377457</v>
      </c>
      <c r="BN87" s="29">
        <v>75312.920522958855</v>
      </c>
      <c r="BO87" s="29">
        <v>50628.335118800227</v>
      </c>
      <c r="BP87" s="29">
        <v>50844.712878491715</v>
      </c>
      <c r="BQ87" s="29">
        <v>38801.596634043548</v>
      </c>
      <c r="BR87" s="29">
        <v>7780.3819573648107</v>
      </c>
      <c r="BS87" s="29">
        <v>0</v>
      </c>
      <c r="BT87" s="59">
        <f t="shared" si="5"/>
        <v>15467959.513333987</v>
      </c>
      <c r="BU87" s="29">
        <v>906284.54397813231</v>
      </c>
      <c r="BV87" s="29">
        <v>0</v>
      </c>
      <c r="BW87" s="29">
        <v>119923.22736284272</v>
      </c>
      <c r="BX87" s="29">
        <v>0</v>
      </c>
      <c r="BY87" s="29">
        <v>0</v>
      </c>
      <c r="BZ87" s="29">
        <v>0</v>
      </c>
      <c r="CA87" s="29">
        <v>0</v>
      </c>
      <c r="CB87" s="29">
        <v>0</v>
      </c>
      <c r="CC87" s="29">
        <v>0</v>
      </c>
      <c r="CD87" s="29">
        <v>219420.64512811083</v>
      </c>
      <c r="CE87" s="29">
        <v>0</v>
      </c>
      <c r="CF87" s="29">
        <v>0</v>
      </c>
      <c r="CG87" s="29">
        <v>0</v>
      </c>
      <c r="CH87" s="29">
        <v>219517.71549353749</v>
      </c>
      <c r="CI87" s="29">
        <v>3839311.2087251223</v>
      </c>
      <c r="CJ87" s="38">
        <f t="shared" si="6"/>
        <v>20772416.854021732</v>
      </c>
      <c r="CK87" s="29"/>
      <c r="CL87" s="29"/>
      <c r="CM87" s="29"/>
      <c r="CN87" s="29"/>
      <c r="CO87" s="29"/>
      <c r="CP87" s="29"/>
      <c r="CQ87" s="29"/>
      <c r="CR87" s="29"/>
      <c r="CS87" s="29"/>
      <c r="CT87" s="29"/>
      <c r="CU87" s="29"/>
      <c r="CV87" s="29"/>
      <c r="CW87" s="29"/>
      <c r="CX87" s="29"/>
      <c r="CY87" s="29"/>
      <c r="CZ87" s="29"/>
      <c r="DA87" s="29"/>
      <c r="DB87" s="29"/>
      <c r="DC87" s="29"/>
      <c r="DD87" s="29"/>
      <c r="DE87" s="29"/>
      <c r="DF87" s="29"/>
      <c r="DG87" s="29"/>
      <c r="DH87" s="29"/>
      <c r="DI87" s="29"/>
      <c r="DJ87" s="29"/>
      <c r="DK87" s="29"/>
      <c r="DL87" s="29"/>
      <c r="DM87" s="29"/>
      <c r="DN87" s="29"/>
      <c r="DO87" s="29"/>
      <c r="DP87" s="29"/>
      <c r="DQ87" s="29"/>
      <c r="DR87" s="29"/>
      <c r="DS87" s="29"/>
      <c r="DT87" s="29"/>
      <c r="DU87" s="29"/>
      <c r="DV87" s="29"/>
      <c r="DW87" s="29"/>
      <c r="DX87" s="29"/>
      <c r="DY87" s="29"/>
      <c r="DZ87" s="29"/>
      <c r="EA87" s="29"/>
      <c r="EB87" s="29"/>
      <c r="EC87" s="29"/>
      <c r="ED87" s="29"/>
      <c r="EE87" s="29"/>
      <c r="EF87" s="29"/>
      <c r="EG87" s="29"/>
      <c r="EH87" s="29"/>
      <c r="EI87" s="29"/>
      <c r="EJ87" s="29"/>
      <c r="EK87" s="29"/>
      <c r="EL87" s="29"/>
      <c r="EM87" s="29"/>
      <c r="EN87" s="29"/>
      <c r="EO87" s="29"/>
      <c r="EP87" s="29"/>
      <c r="EQ87" s="29"/>
      <c r="ER87" s="29"/>
      <c r="ES87" s="29"/>
      <c r="ET87" s="29"/>
      <c r="EU87" s="29"/>
      <c r="EV87" s="29"/>
      <c r="EW87" s="29"/>
      <c r="EX87" s="29"/>
      <c r="EY87" s="29"/>
      <c r="EZ87" s="29"/>
      <c r="FA87" s="29"/>
      <c r="FB87" s="29"/>
      <c r="FC87" s="29"/>
      <c r="FD87" s="29"/>
      <c r="FE87" s="29"/>
      <c r="FF87" s="29"/>
      <c r="FG87" s="29"/>
      <c r="FH87" s="29"/>
      <c r="FI87" s="29"/>
      <c r="FJ87" s="29"/>
      <c r="FK87" s="29"/>
      <c r="FL87" s="29"/>
      <c r="FM87" s="29"/>
      <c r="FN87" s="29"/>
      <c r="FO87" s="29"/>
      <c r="FP87" s="29"/>
      <c r="FQ87" s="29"/>
      <c r="FR87" s="29"/>
      <c r="FS87" s="29"/>
      <c r="FT87" s="29"/>
      <c r="FU87" s="29"/>
      <c r="FV87" s="29"/>
      <c r="FW87" s="29"/>
      <c r="FX87" s="29"/>
    </row>
    <row r="88" spans="1:180" x14ac:dyDescent="0.2">
      <c r="A88" s="1" t="s">
        <v>22</v>
      </c>
      <c r="B88" s="29" t="s">
        <v>139</v>
      </c>
      <c r="C88" s="29">
        <v>6896.0976166828359</v>
      </c>
      <c r="D88" s="29">
        <v>102.4451666933732</v>
      </c>
      <c r="E88" s="29">
        <v>414.23982893047264</v>
      </c>
      <c r="F88" s="29">
        <v>39631.696599072835</v>
      </c>
      <c r="G88" s="29">
        <v>79470.154595691522</v>
      </c>
      <c r="H88" s="29">
        <v>15374.617093810264</v>
      </c>
      <c r="I88" s="29">
        <v>164617.91649740469</v>
      </c>
      <c r="J88" s="29">
        <v>20634.790853452891</v>
      </c>
      <c r="K88" s="29">
        <v>3549.1207894732211</v>
      </c>
      <c r="L88" s="29">
        <v>1884.6011252190958</v>
      </c>
      <c r="M88" s="29">
        <v>112024.4639774723</v>
      </c>
      <c r="N88" s="29">
        <v>92255.665148659959</v>
      </c>
      <c r="O88" s="29">
        <v>134817.87601567118</v>
      </c>
      <c r="P88" s="29">
        <v>624920.41953647614</v>
      </c>
      <c r="Q88" s="29">
        <v>22530.377737914874</v>
      </c>
      <c r="R88" s="29">
        <v>113489.11895503478</v>
      </c>
      <c r="S88" s="29">
        <v>111938.05636842262</v>
      </c>
      <c r="T88" s="29">
        <v>96893.871769634221</v>
      </c>
      <c r="U88" s="29">
        <v>619632.93581567111</v>
      </c>
      <c r="V88" s="29">
        <v>22292.671925513405</v>
      </c>
      <c r="W88" s="29">
        <v>30896.884303820632</v>
      </c>
      <c r="X88" s="29">
        <v>178398.66550340856</v>
      </c>
      <c r="Y88" s="29">
        <v>377388.16296444373</v>
      </c>
      <c r="Z88" s="29">
        <v>21164.674895621371</v>
      </c>
      <c r="AA88" s="29">
        <v>321.41679254089593</v>
      </c>
      <c r="AB88" s="29">
        <v>18522.599236626811</v>
      </c>
      <c r="AC88" s="29">
        <v>2791078.4401790584</v>
      </c>
      <c r="AD88" s="29">
        <v>37790.847103623862</v>
      </c>
      <c r="AE88" s="29">
        <v>219115.10214497917</v>
      </c>
      <c r="AF88" s="29">
        <v>24058.088727323608</v>
      </c>
      <c r="AG88" s="29">
        <v>15699.80591898433</v>
      </c>
      <c r="AH88" s="29">
        <v>2962.1311699710368</v>
      </c>
      <c r="AI88" s="29">
        <v>1309.7834781398767</v>
      </c>
      <c r="AJ88" s="29">
        <v>6353.0521514426073</v>
      </c>
      <c r="AK88" s="29">
        <v>1459.537065083166</v>
      </c>
      <c r="AL88" s="29">
        <v>11624.400695278826</v>
      </c>
      <c r="AM88" s="29">
        <v>2046.5117810437539</v>
      </c>
      <c r="AN88" s="29">
        <v>9617.7878992476708</v>
      </c>
      <c r="AO88" s="29">
        <v>12035.315466420872</v>
      </c>
      <c r="AP88" s="29">
        <v>17795.324970463458</v>
      </c>
      <c r="AQ88" s="29">
        <v>4251.6060390650946</v>
      </c>
      <c r="AR88" s="29">
        <v>2771.7960188803063</v>
      </c>
      <c r="AS88" s="29">
        <v>1926.5724389564616</v>
      </c>
      <c r="AT88" s="29">
        <v>429.74829268496728</v>
      </c>
      <c r="AU88" s="29">
        <v>1185.8305703942365</v>
      </c>
      <c r="AV88" s="29">
        <v>188.69030071748136</v>
      </c>
      <c r="AW88" s="29">
        <v>0.21886877321741582</v>
      </c>
      <c r="AX88" s="29">
        <v>7838.8981719548538</v>
      </c>
      <c r="AY88" s="29">
        <v>13088.216530949232</v>
      </c>
      <c r="AZ88" s="29">
        <v>13392.66449837136</v>
      </c>
      <c r="BA88" s="29">
        <v>14.480071945477501</v>
      </c>
      <c r="BB88" s="29">
        <v>2288.8983642819453</v>
      </c>
      <c r="BC88" s="29">
        <v>2433.2724093687402</v>
      </c>
      <c r="BD88" s="29">
        <v>9736.8543046480045</v>
      </c>
      <c r="BE88" s="29">
        <v>2007.1323992086732</v>
      </c>
      <c r="BF88" s="29">
        <v>410.88166085052717</v>
      </c>
      <c r="BG88" s="29">
        <v>9041.3143995694845</v>
      </c>
      <c r="BH88" s="29">
        <v>14975.448841276189</v>
      </c>
      <c r="BI88" s="29">
        <v>1258.8135283593322</v>
      </c>
      <c r="BJ88" s="29">
        <v>6845.3196593191669</v>
      </c>
      <c r="BK88" s="29">
        <v>664.15962640761575</v>
      </c>
      <c r="BL88" s="29">
        <v>41452.517782897543</v>
      </c>
      <c r="BM88" s="29">
        <v>6619.8866853602121</v>
      </c>
      <c r="BN88" s="29">
        <v>3294.5820154527783</v>
      </c>
      <c r="BO88" s="29">
        <v>2511.6187978671219</v>
      </c>
      <c r="BP88" s="29">
        <v>12231.73312737744</v>
      </c>
      <c r="BQ88" s="29">
        <v>1666.0846522409697</v>
      </c>
      <c r="BR88" s="29">
        <v>2145.5677425124941</v>
      </c>
      <c r="BS88" s="29">
        <v>0</v>
      </c>
      <c r="BT88" s="59">
        <f t="shared" si="5"/>
        <v>6227682.4776641121</v>
      </c>
      <c r="BU88" s="29">
        <v>567294.163120855</v>
      </c>
      <c r="BV88" s="29">
        <v>0</v>
      </c>
      <c r="BW88" s="29">
        <v>0</v>
      </c>
      <c r="BX88" s="29">
        <v>0</v>
      </c>
      <c r="BY88" s="29">
        <v>0</v>
      </c>
      <c r="BZ88" s="29">
        <v>0</v>
      </c>
      <c r="CA88" s="29">
        <v>0</v>
      </c>
      <c r="CB88" s="29">
        <v>0</v>
      </c>
      <c r="CC88" s="29">
        <v>0</v>
      </c>
      <c r="CD88" s="29">
        <v>63071.137614664352</v>
      </c>
      <c r="CE88" s="29">
        <v>0</v>
      </c>
      <c r="CF88" s="29">
        <v>0</v>
      </c>
      <c r="CG88" s="29">
        <v>0</v>
      </c>
      <c r="CH88" s="29">
        <v>80198.179581498116</v>
      </c>
      <c r="CI88" s="29">
        <v>1638009.6616765256</v>
      </c>
      <c r="CJ88" s="38">
        <f t="shared" si="6"/>
        <v>8576255.6196576543</v>
      </c>
      <c r="CK88" s="29"/>
      <c r="CL88" s="29"/>
      <c r="CM88" s="29"/>
      <c r="CN88" s="29"/>
      <c r="CO88" s="29"/>
      <c r="CP88" s="29"/>
      <c r="CQ88" s="29"/>
      <c r="CR88" s="29"/>
      <c r="CS88" s="29"/>
      <c r="CT88" s="29"/>
      <c r="CU88" s="29"/>
      <c r="CV88" s="29"/>
      <c r="CW88" s="29"/>
      <c r="CX88" s="29"/>
      <c r="CY88" s="29"/>
      <c r="CZ88" s="29"/>
      <c r="DA88" s="29"/>
      <c r="DB88" s="29"/>
      <c r="DC88" s="29"/>
      <c r="DD88" s="29"/>
      <c r="DE88" s="29"/>
      <c r="DF88" s="29"/>
      <c r="DG88" s="29"/>
      <c r="DH88" s="29"/>
      <c r="DI88" s="29"/>
      <c r="DJ88" s="29"/>
      <c r="DK88" s="29"/>
      <c r="DL88" s="29"/>
      <c r="DM88" s="29"/>
      <c r="DN88" s="29"/>
      <c r="DO88" s="29"/>
      <c r="DP88" s="29"/>
      <c r="DQ88" s="29"/>
      <c r="DR88" s="29"/>
      <c r="DS88" s="29"/>
      <c r="DT88" s="29"/>
      <c r="DU88" s="29"/>
      <c r="DV88" s="29"/>
      <c r="DW88" s="29"/>
      <c r="DX88" s="29"/>
      <c r="DY88" s="29"/>
      <c r="DZ88" s="29"/>
      <c r="EA88" s="29"/>
      <c r="EB88" s="29"/>
      <c r="EC88" s="29"/>
      <c r="ED88" s="29"/>
      <c r="EE88" s="29"/>
      <c r="EF88" s="29"/>
      <c r="EG88" s="29"/>
      <c r="EH88" s="29"/>
      <c r="EI88" s="29"/>
      <c r="EJ88" s="29"/>
      <c r="EK88" s="29"/>
      <c r="EL88" s="29"/>
      <c r="EM88" s="29"/>
      <c r="EN88" s="29"/>
      <c r="EO88" s="29"/>
      <c r="EP88" s="29"/>
      <c r="EQ88" s="29"/>
      <c r="ER88" s="29"/>
      <c r="ES88" s="29"/>
      <c r="ET88" s="29"/>
      <c r="EU88" s="29"/>
      <c r="EV88" s="29"/>
      <c r="EW88" s="29"/>
      <c r="EX88" s="29"/>
      <c r="EY88" s="29"/>
      <c r="EZ88" s="29"/>
      <c r="FA88" s="29"/>
      <c r="FB88" s="29"/>
      <c r="FC88" s="29"/>
      <c r="FD88" s="29"/>
      <c r="FE88" s="29"/>
      <c r="FF88" s="29"/>
      <c r="FG88" s="29"/>
      <c r="FH88" s="29"/>
      <c r="FI88" s="29"/>
      <c r="FJ88" s="29"/>
      <c r="FK88" s="29"/>
      <c r="FL88" s="29"/>
      <c r="FM88" s="29"/>
      <c r="FN88" s="29"/>
      <c r="FO88" s="29"/>
      <c r="FP88" s="29"/>
      <c r="FQ88" s="29"/>
      <c r="FR88" s="29"/>
      <c r="FS88" s="29"/>
      <c r="FT88" s="29"/>
      <c r="FU88" s="29"/>
      <c r="FV88" s="29"/>
      <c r="FW88" s="29"/>
      <c r="FX88" s="29"/>
    </row>
    <row r="89" spans="1:180" x14ac:dyDescent="0.2">
      <c r="A89" s="1" t="s">
        <v>23</v>
      </c>
      <c r="B89" s="29" t="s">
        <v>140</v>
      </c>
      <c r="C89" s="29">
        <v>5683.1210972770323</v>
      </c>
      <c r="D89" s="29">
        <v>15.610609028776706</v>
      </c>
      <c r="E89" s="29">
        <v>442.61385920566835</v>
      </c>
      <c r="F89" s="29">
        <v>12267.045169715508</v>
      </c>
      <c r="G89" s="29">
        <v>154334.43278858735</v>
      </c>
      <c r="H89" s="29">
        <v>21183.617802688928</v>
      </c>
      <c r="I89" s="29">
        <v>164730.30193707772</v>
      </c>
      <c r="J89" s="29">
        <v>84370.389417410697</v>
      </c>
      <c r="K89" s="29">
        <v>2571.5583500113707</v>
      </c>
      <c r="L89" s="29">
        <v>6080.6583646409799</v>
      </c>
      <c r="M89" s="29">
        <v>33256.855584219731</v>
      </c>
      <c r="N89" s="29">
        <v>21956.49982800832</v>
      </c>
      <c r="O89" s="29">
        <v>218891.50808910787</v>
      </c>
      <c r="P89" s="29">
        <v>52215.894837430547</v>
      </c>
      <c r="Q89" s="29">
        <v>1329521.4698701159</v>
      </c>
      <c r="R89" s="29">
        <v>1675858.3546540563</v>
      </c>
      <c r="S89" s="29">
        <v>177757.52292925405</v>
      </c>
      <c r="T89" s="29">
        <v>198154.42001337672</v>
      </c>
      <c r="U89" s="29">
        <v>2335698.9795351299</v>
      </c>
      <c r="V89" s="29">
        <v>249585.50574767767</v>
      </c>
      <c r="W89" s="29">
        <v>113312.43573120669</v>
      </c>
      <c r="X89" s="29">
        <v>157792.65493864415</v>
      </c>
      <c r="Y89" s="29">
        <v>244460.20284256816</v>
      </c>
      <c r="Z89" s="29">
        <v>3793.0650727350476</v>
      </c>
      <c r="AA89" s="29">
        <v>189.96992712732524</v>
      </c>
      <c r="AB89" s="29">
        <v>3705.1353524135066</v>
      </c>
      <c r="AC89" s="29">
        <v>1083461.5155830584</v>
      </c>
      <c r="AD89" s="29">
        <v>114159.14607508692</v>
      </c>
      <c r="AE89" s="29">
        <v>196733.00729501995</v>
      </c>
      <c r="AF89" s="29">
        <v>32278.364471972127</v>
      </c>
      <c r="AG89" s="29">
        <v>62056.409054257783</v>
      </c>
      <c r="AH89" s="29">
        <v>1682.1843541973274</v>
      </c>
      <c r="AI89" s="29">
        <v>1064.4352756621111</v>
      </c>
      <c r="AJ89" s="29">
        <v>2525.7104079141727</v>
      </c>
      <c r="AK89" s="29">
        <v>486.13223059733372</v>
      </c>
      <c r="AL89" s="29">
        <v>2159.8561566677085</v>
      </c>
      <c r="AM89" s="29">
        <v>2480.3552149212674</v>
      </c>
      <c r="AN89" s="29">
        <v>2044.9240370380626</v>
      </c>
      <c r="AO89" s="29">
        <v>2471.4945532697075</v>
      </c>
      <c r="AP89" s="29">
        <v>5206.6911155044336</v>
      </c>
      <c r="AQ89" s="29">
        <v>1004.3207932100385</v>
      </c>
      <c r="AR89" s="29">
        <v>518.7614144046637</v>
      </c>
      <c r="AS89" s="29">
        <v>593.73913535304246</v>
      </c>
      <c r="AT89" s="29">
        <v>149.54111060960849</v>
      </c>
      <c r="AU89" s="29">
        <v>103.13316256459949</v>
      </c>
      <c r="AV89" s="29">
        <v>31.646717425278947</v>
      </c>
      <c r="AW89" s="29">
        <v>0.36702997468015353</v>
      </c>
      <c r="AX89" s="29">
        <v>2158.1331148494173</v>
      </c>
      <c r="AY89" s="29">
        <v>2440.2689958321557</v>
      </c>
      <c r="AZ89" s="29">
        <v>1669.0234332791333</v>
      </c>
      <c r="BA89" s="29">
        <v>51.888757269174931</v>
      </c>
      <c r="BB89" s="29">
        <v>1049.0953171978101</v>
      </c>
      <c r="BC89" s="29">
        <v>440.14554579868548</v>
      </c>
      <c r="BD89" s="29">
        <v>11322.716450188875</v>
      </c>
      <c r="BE89" s="29">
        <v>245.63244132262338</v>
      </c>
      <c r="BF89" s="29">
        <v>309.60630627835297</v>
      </c>
      <c r="BG89" s="29">
        <v>3810.5989466616024</v>
      </c>
      <c r="BH89" s="29">
        <v>34343.38949583238</v>
      </c>
      <c r="BI89" s="29">
        <v>334.64513109162476</v>
      </c>
      <c r="BJ89" s="29">
        <v>16532.201809979553</v>
      </c>
      <c r="BK89" s="29">
        <v>152.58314663565193</v>
      </c>
      <c r="BL89" s="29">
        <v>20375.281404071822</v>
      </c>
      <c r="BM89" s="29">
        <v>6305.4436943606306</v>
      </c>
      <c r="BN89" s="29">
        <v>3291.2225212637163</v>
      </c>
      <c r="BO89" s="29">
        <v>2549.790747917225</v>
      </c>
      <c r="BP89" s="29">
        <v>2410.3078596711775</v>
      </c>
      <c r="BQ89" s="29">
        <v>4221.4630139584933</v>
      </c>
      <c r="BR89" s="29">
        <v>547.68823091623858</v>
      </c>
      <c r="BS89" s="29">
        <v>0</v>
      </c>
      <c r="BT89" s="59">
        <f t="shared" si="5"/>
        <v>8893602.685901802</v>
      </c>
      <c r="BU89" s="29">
        <v>38941.700634019318</v>
      </c>
      <c r="BV89" s="29">
        <v>0</v>
      </c>
      <c r="BW89" s="29">
        <v>0</v>
      </c>
      <c r="BX89" s="29">
        <v>0</v>
      </c>
      <c r="BY89" s="29">
        <v>0</v>
      </c>
      <c r="BZ89" s="29">
        <v>0</v>
      </c>
      <c r="CA89" s="29">
        <v>0</v>
      </c>
      <c r="CB89" s="29">
        <v>0</v>
      </c>
      <c r="CC89" s="29">
        <v>10898.502562356072</v>
      </c>
      <c r="CD89" s="29">
        <v>27459.068865576672</v>
      </c>
      <c r="CE89" s="29">
        <v>0</v>
      </c>
      <c r="CF89" s="29">
        <v>0</v>
      </c>
      <c r="CG89" s="29">
        <v>0</v>
      </c>
      <c r="CH89" s="29">
        <v>226705.16834760355</v>
      </c>
      <c r="CI89" s="29">
        <v>3305760.2785457927</v>
      </c>
      <c r="CJ89" s="38">
        <f t="shared" si="6"/>
        <v>12503367.404857149</v>
      </c>
      <c r="CK89" s="29"/>
      <c r="CL89" s="29"/>
      <c r="CM89" s="29"/>
      <c r="CN89" s="29"/>
      <c r="CO89" s="29"/>
      <c r="CP89" s="29"/>
      <c r="CQ89" s="29"/>
      <c r="CR89" s="29"/>
      <c r="CS89" s="29"/>
      <c r="CT89" s="29"/>
      <c r="CU89" s="29"/>
      <c r="CV89" s="29"/>
      <c r="CW89" s="29"/>
      <c r="CX89" s="29"/>
      <c r="CY89" s="29"/>
      <c r="CZ89" s="29"/>
      <c r="DA89" s="29"/>
      <c r="DB89" s="29"/>
      <c r="DC89" s="29"/>
      <c r="DD89" s="29"/>
      <c r="DE89" s="29"/>
      <c r="DF89" s="29"/>
      <c r="DG89" s="29"/>
      <c r="DH89" s="29"/>
      <c r="DI89" s="29"/>
      <c r="DJ89" s="29"/>
      <c r="DK89" s="29"/>
      <c r="DL89" s="29"/>
      <c r="DM89" s="29"/>
      <c r="DN89" s="29"/>
      <c r="DO89" s="29"/>
      <c r="DP89" s="29"/>
      <c r="DQ89" s="29"/>
      <c r="DR89" s="29"/>
      <c r="DS89" s="29"/>
      <c r="DT89" s="29"/>
      <c r="DU89" s="29"/>
      <c r="DV89" s="29"/>
      <c r="DW89" s="29"/>
      <c r="DX89" s="29"/>
      <c r="DY89" s="29"/>
      <c r="DZ89" s="29"/>
      <c r="EA89" s="29"/>
      <c r="EB89" s="29"/>
      <c r="EC89" s="29"/>
      <c r="ED89" s="29"/>
      <c r="EE89" s="29"/>
      <c r="EF89" s="29"/>
      <c r="EG89" s="29"/>
      <c r="EH89" s="29"/>
      <c r="EI89" s="29"/>
      <c r="EJ89" s="29"/>
      <c r="EK89" s="29"/>
      <c r="EL89" s="29"/>
      <c r="EM89" s="29"/>
      <c r="EN89" s="29"/>
      <c r="EO89" s="29"/>
      <c r="EP89" s="29"/>
      <c r="EQ89" s="29"/>
      <c r="ER89" s="29"/>
      <c r="ES89" s="29"/>
      <c r="ET89" s="29"/>
      <c r="EU89" s="29"/>
      <c r="EV89" s="29"/>
      <c r="EW89" s="29"/>
      <c r="EX89" s="29"/>
      <c r="EY89" s="29"/>
      <c r="EZ89" s="29"/>
      <c r="FA89" s="29"/>
      <c r="FB89" s="29"/>
      <c r="FC89" s="29"/>
      <c r="FD89" s="29"/>
      <c r="FE89" s="29"/>
      <c r="FF89" s="29"/>
      <c r="FG89" s="29"/>
      <c r="FH89" s="29"/>
      <c r="FI89" s="29"/>
      <c r="FJ89" s="29"/>
      <c r="FK89" s="29"/>
      <c r="FL89" s="29"/>
      <c r="FM89" s="29"/>
      <c r="FN89" s="29"/>
      <c r="FO89" s="29"/>
      <c r="FP89" s="29"/>
      <c r="FQ89" s="29"/>
      <c r="FR89" s="29"/>
      <c r="FS89" s="29"/>
      <c r="FT89" s="29"/>
      <c r="FU89" s="29"/>
      <c r="FV89" s="29"/>
      <c r="FW89" s="29"/>
      <c r="FX89" s="29"/>
    </row>
    <row r="90" spans="1:180" x14ac:dyDescent="0.2">
      <c r="A90" s="1" t="s">
        <v>24</v>
      </c>
      <c r="B90" s="29" t="s">
        <v>141</v>
      </c>
      <c r="C90" s="29">
        <v>102310.66924288648</v>
      </c>
      <c r="D90" s="29">
        <v>13569.716657035335</v>
      </c>
      <c r="E90" s="29">
        <v>5737.1540086440318</v>
      </c>
      <c r="F90" s="29">
        <v>129314.55081735706</v>
      </c>
      <c r="G90" s="29">
        <v>712076.99229960714</v>
      </c>
      <c r="H90" s="29">
        <v>56576.018712427263</v>
      </c>
      <c r="I90" s="29">
        <v>384670.42470616463</v>
      </c>
      <c r="J90" s="29">
        <v>37484.793823888074</v>
      </c>
      <c r="K90" s="29">
        <v>11879.990738493432</v>
      </c>
      <c r="L90" s="29">
        <v>14866.683564692452</v>
      </c>
      <c r="M90" s="29">
        <v>190845.80004465076</v>
      </c>
      <c r="N90" s="29">
        <v>87456.098503322894</v>
      </c>
      <c r="O90" s="29">
        <v>645570.43851441168</v>
      </c>
      <c r="P90" s="29">
        <v>449538.74688240077</v>
      </c>
      <c r="Q90" s="29">
        <v>1674076.1335014291</v>
      </c>
      <c r="R90" s="29">
        <v>3980635.0564826517</v>
      </c>
      <c r="S90" s="29">
        <v>483370.76005635492</v>
      </c>
      <c r="T90" s="29">
        <v>657634.41686637537</v>
      </c>
      <c r="U90" s="29">
        <v>6631468.1918840092</v>
      </c>
      <c r="V90" s="29">
        <v>288561.3281318993</v>
      </c>
      <c r="W90" s="29">
        <v>158953.60195587878</v>
      </c>
      <c r="X90" s="29">
        <v>702600.52112981328</v>
      </c>
      <c r="Y90" s="29">
        <v>646322.46710350073</v>
      </c>
      <c r="Z90" s="29">
        <v>42327.254403730105</v>
      </c>
      <c r="AA90" s="29">
        <v>5749.1945998261308</v>
      </c>
      <c r="AB90" s="29">
        <v>85314.195275084901</v>
      </c>
      <c r="AC90" s="29">
        <v>3106353.2713344246</v>
      </c>
      <c r="AD90" s="29">
        <v>269924.65556022408</v>
      </c>
      <c r="AE90" s="29">
        <v>443833.9759886805</v>
      </c>
      <c r="AF90" s="29">
        <v>90948.084678513231</v>
      </c>
      <c r="AG90" s="29">
        <v>120139.81999639739</v>
      </c>
      <c r="AH90" s="29">
        <v>30429.413649992886</v>
      </c>
      <c r="AI90" s="29">
        <v>9403.6474427856447</v>
      </c>
      <c r="AJ90" s="29">
        <v>52982.454102910415</v>
      </c>
      <c r="AK90" s="29">
        <v>24483.42966967696</v>
      </c>
      <c r="AL90" s="29">
        <v>35223.626352540043</v>
      </c>
      <c r="AM90" s="29">
        <v>12859.941578009471</v>
      </c>
      <c r="AN90" s="29">
        <v>13432.393704621325</v>
      </c>
      <c r="AO90" s="29">
        <v>66306.58093630489</v>
      </c>
      <c r="AP90" s="29">
        <v>84780.724148312293</v>
      </c>
      <c r="AQ90" s="29">
        <v>16482.744595359902</v>
      </c>
      <c r="AR90" s="29">
        <v>6461.786570974049</v>
      </c>
      <c r="AS90" s="29">
        <v>10029.105365251031</v>
      </c>
      <c r="AT90" s="29">
        <v>1956.8771978860375</v>
      </c>
      <c r="AU90" s="29">
        <v>8006.4984555072242</v>
      </c>
      <c r="AV90" s="29">
        <v>863.96841627981212</v>
      </c>
      <c r="AW90" s="29">
        <v>4.0875437953954163</v>
      </c>
      <c r="AX90" s="29">
        <v>65706.611931758045</v>
      </c>
      <c r="AY90" s="29">
        <v>30840.824494547058</v>
      </c>
      <c r="AZ90" s="29">
        <v>27945.050906830522</v>
      </c>
      <c r="BA90" s="29">
        <v>230.6981776197234</v>
      </c>
      <c r="BB90" s="29">
        <v>3647.9158123222865</v>
      </c>
      <c r="BC90" s="29">
        <v>5750.2968762655219</v>
      </c>
      <c r="BD90" s="29">
        <v>20275.529793184491</v>
      </c>
      <c r="BE90" s="29">
        <v>2752.8481078085115</v>
      </c>
      <c r="BF90" s="29">
        <v>4235.253163524736</v>
      </c>
      <c r="BG90" s="29">
        <v>64070.73211372643</v>
      </c>
      <c r="BH90" s="29">
        <v>199327.70307954022</v>
      </c>
      <c r="BI90" s="29">
        <v>9067.5404870516886</v>
      </c>
      <c r="BJ90" s="29">
        <v>109165.74694953828</v>
      </c>
      <c r="BK90" s="29">
        <v>1935.1497000686004</v>
      </c>
      <c r="BL90" s="29">
        <v>32908.381498838615</v>
      </c>
      <c r="BM90" s="29">
        <v>59000.98717301427</v>
      </c>
      <c r="BN90" s="29">
        <v>17276.152706770386</v>
      </c>
      <c r="BO90" s="29">
        <v>17355.817430741008</v>
      </c>
      <c r="BP90" s="29">
        <v>27518.711628868798</v>
      </c>
      <c r="BQ90" s="29">
        <v>27797.74413928698</v>
      </c>
      <c r="BR90" s="29">
        <v>6316.4494996176736</v>
      </c>
      <c r="BS90" s="29">
        <v>0</v>
      </c>
      <c r="BT90" s="59">
        <f t="shared" si="5"/>
        <v>23336944.43286591</v>
      </c>
      <c r="BU90" s="29">
        <v>549160.80047403951</v>
      </c>
      <c r="BV90" s="29">
        <v>0</v>
      </c>
      <c r="BW90" s="29">
        <v>100.22405556207404</v>
      </c>
      <c r="BX90" s="29">
        <v>0</v>
      </c>
      <c r="BY90" s="29">
        <v>0</v>
      </c>
      <c r="BZ90" s="29">
        <v>0</v>
      </c>
      <c r="CA90" s="29">
        <v>0</v>
      </c>
      <c r="CB90" s="29">
        <v>0</v>
      </c>
      <c r="CC90" s="29">
        <v>-69221</v>
      </c>
      <c r="CD90" s="29">
        <v>651739.96967202029</v>
      </c>
      <c r="CE90" s="29">
        <v>0</v>
      </c>
      <c r="CF90" s="29">
        <v>93.074397714207606</v>
      </c>
      <c r="CG90" s="29">
        <v>0</v>
      </c>
      <c r="CH90" s="29">
        <v>259911.78580030598</v>
      </c>
      <c r="CI90" s="29">
        <v>6813071.5736319618</v>
      </c>
      <c r="CJ90" s="38">
        <f t="shared" si="6"/>
        <v>31541800.860897511</v>
      </c>
      <c r="CK90" s="29"/>
      <c r="CL90" s="29"/>
      <c r="CM90" s="29"/>
      <c r="CN90" s="29"/>
      <c r="CO90" s="29"/>
      <c r="CP90" s="29"/>
      <c r="CQ90" s="29"/>
      <c r="CR90" s="29"/>
      <c r="CS90" s="29"/>
      <c r="CT90" s="29"/>
      <c r="CU90" s="29"/>
      <c r="CV90" s="29"/>
      <c r="CW90" s="29"/>
      <c r="CX90" s="29"/>
      <c r="CY90" s="29"/>
      <c r="CZ90" s="29"/>
      <c r="DA90" s="29"/>
      <c r="DB90" s="29"/>
      <c r="DC90" s="29"/>
      <c r="DD90" s="29"/>
      <c r="DE90" s="29"/>
      <c r="DF90" s="29"/>
      <c r="DG90" s="29"/>
      <c r="DH90" s="29"/>
      <c r="DI90" s="29"/>
      <c r="DJ90" s="29"/>
      <c r="DK90" s="29"/>
      <c r="DL90" s="29"/>
      <c r="DM90" s="29"/>
      <c r="DN90" s="29"/>
      <c r="DO90" s="29"/>
      <c r="DP90" s="29"/>
      <c r="DQ90" s="29"/>
      <c r="DR90" s="29"/>
      <c r="DS90" s="29"/>
      <c r="DT90" s="29"/>
      <c r="DU90" s="29"/>
      <c r="DV90" s="29"/>
      <c r="DW90" s="29"/>
      <c r="DX90" s="29"/>
      <c r="DY90" s="29"/>
      <c r="DZ90" s="29"/>
      <c r="EA90" s="29"/>
      <c r="EB90" s="29"/>
      <c r="EC90" s="29"/>
      <c r="ED90" s="29"/>
      <c r="EE90" s="29"/>
      <c r="EF90" s="29"/>
      <c r="EG90" s="29"/>
      <c r="EH90" s="29"/>
      <c r="EI90" s="29"/>
      <c r="EJ90" s="29"/>
      <c r="EK90" s="29"/>
      <c r="EL90" s="29"/>
      <c r="EM90" s="29"/>
      <c r="EN90" s="29"/>
      <c r="EO90" s="29"/>
      <c r="EP90" s="29"/>
      <c r="EQ90" s="29"/>
      <c r="ER90" s="29"/>
      <c r="ES90" s="29"/>
      <c r="ET90" s="29"/>
      <c r="EU90" s="29"/>
      <c r="EV90" s="29"/>
      <c r="EW90" s="29"/>
      <c r="EX90" s="29"/>
      <c r="EY90" s="29"/>
      <c r="EZ90" s="29"/>
      <c r="FA90" s="29"/>
      <c r="FB90" s="29"/>
      <c r="FC90" s="29"/>
      <c r="FD90" s="29"/>
      <c r="FE90" s="29"/>
      <c r="FF90" s="29"/>
      <c r="FG90" s="29"/>
      <c r="FH90" s="29"/>
      <c r="FI90" s="29"/>
      <c r="FJ90" s="29"/>
      <c r="FK90" s="29"/>
      <c r="FL90" s="29"/>
      <c r="FM90" s="29"/>
      <c r="FN90" s="29"/>
      <c r="FO90" s="29"/>
      <c r="FP90" s="29"/>
      <c r="FQ90" s="29"/>
      <c r="FR90" s="29"/>
      <c r="FS90" s="29"/>
      <c r="FT90" s="29"/>
      <c r="FU90" s="29"/>
      <c r="FV90" s="29"/>
      <c r="FW90" s="29"/>
      <c r="FX90" s="29"/>
    </row>
    <row r="91" spans="1:180" x14ac:dyDescent="0.2">
      <c r="A91" s="1" t="s">
        <v>25</v>
      </c>
      <c r="B91" s="29" t="s">
        <v>142</v>
      </c>
      <c r="C91" s="29">
        <v>86468.489530501858</v>
      </c>
      <c r="D91" s="29">
        <v>375.43545335375489</v>
      </c>
      <c r="E91" s="29">
        <v>5986.438535805647</v>
      </c>
      <c r="F91" s="29">
        <v>61860.62487693163</v>
      </c>
      <c r="G91" s="29">
        <v>126484.63748124478</v>
      </c>
      <c r="H91" s="29">
        <v>8306.7099667703515</v>
      </c>
      <c r="I91" s="29">
        <v>11889.585408065428</v>
      </c>
      <c r="J91" s="29">
        <v>18465.492468900065</v>
      </c>
      <c r="K91" s="29">
        <v>61451.633046774812</v>
      </c>
      <c r="L91" s="29">
        <v>10883.063783368962</v>
      </c>
      <c r="M91" s="29">
        <v>72740.813650868193</v>
      </c>
      <c r="N91" s="29">
        <v>193955.01487344125</v>
      </c>
      <c r="O91" s="29">
        <v>43839.188414688215</v>
      </c>
      <c r="P91" s="29">
        <v>38262.839754959336</v>
      </c>
      <c r="Q91" s="29">
        <v>45376.106613321725</v>
      </c>
      <c r="R91" s="29">
        <v>234616.07846556476</v>
      </c>
      <c r="S91" s="29">
        <v>3378744.3179435339</v>
      </c>
      <c r="T91" s="29">
        <v>600283.93998093426</v>
      </c>
      <c r="U91" s="29">
        <v>2493051.3208491518</v>
      </c>
      <c r="V91" s="29">
        <v>43582.633028074182</v>
      </c>
      <c r="W91" s="29">
        <v>106346.92618653891</v>
      </c>
      <c r="X91" s="29">
        <v>303249.39937129128</v>
      </c>
      <c r="Y91" s="29">
        <v>164613.37813276914</v>
      </c>
      <c r="Z91" s="29">
        <v>39603.76180825325</v>
      </c>
      <c r="AA91" s="29">
        <v>1676.0532672518384</v>
      </c>
      <c r="AB91" s="29">
        <v>356151.79453084338</v>
      </c>
      <c r="AC91" s="29">
        <v>3747527.1248333082</v>
      </c>
      <c r="AD91" s="29">
        <v>150215.3494343576</v>
      </c>
      <c r="AE91" s="29">
        <v>167309.28147465177</v>
      </c>
      <c r="AF91" s="29">
        <v>168163.88427692885</v>
      </c>
      <c r="AG91" s="29">
        <v>109859.3096529803</v>
      </c>
      <c r="AH91" s="29">
        <v>51091.095761642478</v>
      </c>
      <c r="AI91" s="29">
        <v>15868.323410807938</v>
      </c>
      <c r="AJ91" s="29">
        <v>120076.87106642243</v>
      </c>
      <c r="AK91" s="29">
        <v>208295.46733236985</v>
      </c>
      <c r="AL91" s="29">
        <v>44246.590305684629</v>
      </c>
      <c r="AM91" s="29">
        <v>100307.78160127645</v>
      </c>
      <c r="AN91" s="29">
        <v>63542.533812044028</v>
      </c>
      <c r="AO91" s="29">
        <v>504720.29716400011</v>
      </c>
      <c r="AP91" s="29">
        <v>635473.96888702456</v>
      </c>
      <c r="AQ91" s="29">
        <v>18438.681798331454</v>
      </c>
      <c r="AR91" s="29">
        <v>11309.055602491811</v>
      </c>
      <c r="AS91" s="29">
        <v>13829.774356284834</v>
      </c>
      <c r="AT91" s="29">
        <v>2614.6124581490822</v>
      </c>
      <c r="AU91" s="29">
        <v>2821.1521942111358</v>
      </c>
      <c r="AV91" s="29">
        <v>793.6077285727381</v>
      </c>
      <c r="AW91" s="29">
        <v>4.2596511583880332</v>
      </c>
      <c r="AX91" s="29">
        <v>51915.769839548331</v>
      </c>
      <c r="AY91" s="29">
        <v>421194.44203835761</v>
      </c>
      <c r="AZ91" s="29">
        <v>182478.94629986733</v>
      </c>
      <c r="BA91" s="29">
        <v>749.1877736254512</v>
      </c>
      <c r="BB91" s="29">
        <v>10076.250011995002</v>
      </c>
      <c r="BC91" s="29">
        <v>64836.651262403197</v>
      </c>
      <c r="BD91" s="29">
        <v>128005.01949155473</v>
      </c>
      <c r="BE91" s="29">
        <v>6005.6178940404152</v>
      </c>
      <c r="BF91" s="29">
        <v>5092.9741603964376</v>
      </c>
      <c r="BG91" s="29">
        <v>30623.527722644511</v>
      </c>
      <c r="BH91" s="29">
        <v>399832.00869587652</v>
      </c>
      <c r="BI91" s="29">
        <v>19489.984958627996</v>
      </c>
      <c r="BJ91" s="29">
        <v>119777.62279833548</v>
      </c>
      <c r="BK91" s="29">
        <v>3076.1136027648408</v>
      </c>
      <c r="BL91" s="29">
        <v>260236.37191207218</v>
      </c>
      <c r="BM91" s="29">
        <v>84109.395337461756</v>
      </c>
      <c r="BN91" s="29">
        <v>73031.783192242219</v>
      </c>
      <c r="BO91" s="29">
        <v>50749.673344007315</v>
      </c>
      <c r="BP91" s="29">
        <v>47457.833337198317</v>
      </c>
      <c r="BQ91" s="29">
        <v>158534.35013618856</v>
      </c>
      <c r="BR91" s="29">
        <v>9790.1107698321612</v>
      </c>
      <c r="BS91" s="29">
        <v>0</v>
      </c>
      <c r="BT91" s="59">
        <f t="shared" si="5"/>
        <v>16771838.334804935</v>
      </c>
      <c r="BU91" s="29">
        <v>7983882.0009119092</v>
      </c>
      <c r="BV91" s="29">
        <v>0</v>
      </c>
      <c r="BW91" s="29">
        <v>136767.12688322578</v>
      </c>
      <c r="BX91" s="29">
        <v>0</v>
      </c>
      <c r="BY91" s="29">
        <v>0</v>
      </c>
      <c r="BZ91" s="29">
        <v>0</v>
      </c>
      <c r="CA91" s="29">
        <v>0</v>
      </c>
      <c r="CB91" s="29">
        <v>0</v>
      </c>
      <c r="CC91" s="29">
        <v>-11666.226749162453</v>
      </c>
      <c r="CD91" s="29">
        <v>8815854.0164125636</v>
      </c>
      <c r="CE91" s="29">
        <v>0</v>
      </c>
      <c r="CF91" s="29">
        <v>11722.081482260102</v>
      </c>
      <c r="CG91" s="29">
        <v>0</v>
      </c>
      <c r="CH91" s="29">
        <v>483982.90363878931</v>
      </c>
      <c r="CI91" s="29">
        <v>15063091.678739447</v>
      </c>
      <c r="CJ91" s="38">
        <f t="shared" si="6"/>
        <v>49255471.916123971</v>
      </c>
      <c r="CK91" s="29"/>
      <c r="CL91" s="29"/>
      <c r="CM91" s="29"/>
      <c r="CN91" s="29"/>
      <c r="CO91" s="29"/>
      <c r="CP91" s="29"/>
      <c r="CQ91" s="29"/>
      <c r="CR91" s="29"/>
      <c r="CS91" s="29"/>
      <c r="CT91" s="29"/>
      <c r="CU91" s="29"/>
      <c r="CV91" s="29"/>
      <c r="CW91" s="29"/>
      <c r="CX91" s="29"/>
      <c r="CY91" s="29"/>
      <c r="CZ91" s="29"/>
      <c r="DA91" s="29"/>
      <c r="DB91" s="29"/>
      <c r="DC91" s="29"/>
      <c r="DD91" s="29"/>
      <c r="DE91" s="29"/>
      <c r="DF91" s="29"/>
      <c r="DG91" s="29"/>
      <c r="DH91" s="29"/>
      <c r="DI91" s="29"/>
      <c r="DJ91" s="29"/>
      <c r="DK91" s="29"/>
      <c r="DL91" s="29"/>
      <c r="DM91" s="29"/>
      <c r="DN91" s="29"/>
      <c r="DO91" s="29"/>
      <c r="DP91" s="29"/>
      <c r="DQ91" s="29"/>
      <c r="DR91" s="29"/>
      <c r="DS91" s="29"/>
      <c r="DT91" s="29"/>
      <c r="DU91" s="29"/>
      <c r="DV91" s="29"/>
      <c r="DW91" s="29"/>
      <c r="DX91" s="29"/>
      <c r="DY91" s="29"/>
      <c r="DZ91" s="29"/>
      <c r="EA91" s="29"/>
      <c r="EB91" s="29"/>
      <c r="EC91" s="29"/>
      <c r="ED91" s="29"/>
      <c r="EE91" s="29"/>
      <c r="EF91" s="29"/>
      <c r="EG91" s="29"/>
      <c r="EH91" s="29"/>
      <c r="EI91" s="29"/>
      <c r="EJ91" s="29"/>
      <c r="EK91" s="29"/>
      <c r="EL91" s="29"/>
      <c r="EM91" s="29"/>
      <c r="EN91" s="29"/>
      <c r="EO91" s="29"/>
      <c r="EP91" s="29"/>
      <c r="EQ91" s="29"/>
      <c r="ER91" s="29"/>
      <c r="ES91" s="29"/>
      <c r="ET91" s="29"/>
      <c r="EU91" s="29"/>
      <c r="EV91" s="29"/>
      <c r="EW91" s="29"/>
      <c r="EX91" s="29"/>
      <c r="EY91" s="29"/>
      <c r="EZ91" s="29"/>
      <c r="FA91" s="29"/>
      <c r="FB91" s="29"/>
      <c r="FC91" s="29"/>
      <c r="FD91" s="29"/>
      <c r="FE91" s="29"/>
      <c r="FF91" s="29"/>
      <c r="FG91" s="29"/>
      <c r="FH91" s="29"/>
      <c r="FI91" s="29"/>
      <c r="FJ91" s="29"/>
      <c r="FK91" s="29"/>
      <c r="FL91" s="29"/>
      <c r="FM91" s="29"/>
      <c r="FN91" s="29"/>
      <c r="FO91" s="29"/>
      <c r="FP91" s="29"/>
      <c r="FQ91" s="29"/>
      <c r="FR91" s="29"/>
      <c r="FS91" s="29"/>
      <c r="FT91" s="29"/>
      <c r="FU91" s="29"/>
      <c r="FV91" s="29"/>
      <c r="FW91" s="29"/>
      <c r="FX91" s="29"/>
    </row>
    <row r="92" spans="1:180" x14ac:dyDescent="0.2">
      <c r="A92" s="1" t="s">
        <v>26</v>
      </c>
      <c r="B92" s="29" t="s">
        <v>143</v>
      </c>
      <c r="C92" s="29">
        <v>41419.034822492227</v>
      </c>
      <c r="D92" s="29">
        <v>177.72454461722594</v>
      </c>
      <c r="E92" s="29">
        <v>3663.0163864227179</v>
      </c>
      <c r="F92" s="29">
        <v>35581.126612627995</v>
      </c>
      <c r="G92" s="29">
        <v>63198.872281758588</v>
      </c>
      <c r="H92" s="29">
        <v>10419.604293513503</v>
      </c>
      <c r="I92" s="29">
        <v>6982.8672687411072</v>
      </c>
      <c r="J92" s="29">
        <v>4264.4946396566802</v>
      </c>
      <c r="K92" s="29">
        <v>7896.0310513882214</v>
      </c>
      <c r="L92" s="29">
        <v>6105.9558104536482</v>
      </c>
      <c r="M92" s="29">
        <v>22137.436719500052</v>
      </c>
      <c r="N92" s="29">
        <v>43975.319438777689</v>
      </c>
      <c r="O92" s="29">
        <v>16535.050714764504</v>
      </c>
      <c r="P92" s="29">
        <v>21258.414985015515</v>
      </c>
      <c r="Q92" s="29">
        <v>49221.544100152816</v>
      </c>
      <c r="R92" s="29">
        <v>330471.8878306229</v>
      </c>
      <c r="S92" s="29">
        <v>754988.83391535818</v>
      </c>
      <c r="T92" s="29">
        <v>1601046.0789872904</v>
      </c>
      <c r="U92" s="29">
        <v>5170947.4811891355</v>
      </c>
      <c r="V92" s="29">
        <v>56895.776136953929</v>
      </c>
      <c r="W92" s="29">
        <v>93958.096598432487</v>
      </c>
      <c r="X92" s="29">
        <v>134659.05131141175</v>
      </c>
      <c r="Y92" s="29">
        <v>174776.45994793382</v>
      </c>
      <c r="Z92" s="29">
        <v>18750.844483772817</v>
      </c>
      <c r="AA92" s="29">
        <v>899.66363387123681</v>
      </c>
      <c r="AB92" s="29">
        <v>244490.41150634974</v>
      </c>
      <c r="AC92" s="29">
        <v>2757296.8231275841</v>
      </c>
      <c r="AD92" s="29">
        <v>211769.60619614797</v>
      </c>
      <c r="AE92" s="29">
        <v>76854.730823206177</v>
      </c>
      <c r="AF92" s="29">
        <v>41612.436210234846</v>
      </c>
      <c r="AG92" s="29">
        <v>45756.673592362975</v>
      </c>
      <c r="AH92" s="29">
        <v>26119.533045343447</v>
      </c>
      <c r="AI92" s="29">
        <v>9547.6944896240148</v>
      </c>
      <c r="AJ92" s="29">
        <v>40232.585823840665</v>
      </c>
      <c r="AK92" s="29">
        <v>114263.55520639365</v>
      </c>
      <c r="AL92" s="29">
        <v>21946.54818640343</v>
      </c>
      <c r="AM92" s="29">
        <v>10889.481806809465</v>
      </c>
      <c r="AN92" s="29">
        <v>65621.35923452639</v>
      </c>
      <c r="AO92" s="29">
        <v>256500.90997421122</v>
      </c>
      <c r="AP92" s="29">
        <v>136434.21835373412</v>
      </c>
      <c r="AQ92" s="29">
        <v>9342.9714777830104</v>
      </c>
      <c r="AR92" s="29">
        <v>5593.4721760898992</v>
      </c>
      <c r="AS92" s="29">
        <v>5190.1919143950754</v>
      </c>
      <c r="AT92" s="29">
        <v>1434.8816322504081</v>
      </c>
      <c r="AU92" s="29">
        <v>27420.180670662226</v>
      </c>
      <c r="AV92" s="29">
        <v>2254.0270245882793</v>
      </c>
      <c r="AW92" s="29">
        <v>2.6136583202422292</v>
      </c>
      <c r="AX92" s="29">
        <v>15538.44917661113</v>
      </c>
      <c r="AY92" s="29">
        <v>28280.837276143069</v>
      </c>
      <c r="AZ92" s="29">
        <v>19904.780637521915</v>
      </c>
      <c r="BA92" s="29">
        <v>404.39752501504017</v>
      </c>
      <c r="BB92" s="29">
        <v>3539.5750611605772</v>
      </c>
      <c r="BC92" s="29">
        <v>5166.9357789860305</v>
      </c>
      <c r="BD92" s="29">
        <v>28563.405123324908</v>
      </c>
      <c r="BE92" s="29">
        <v>2655.8494159850434</v>
      </c>
      <c r="BF92" s="29">
        <v>3730.9086748347377</v>
      </c>
      <c r="BG92" s="29">
        <v>6237.4279357453415</v>
      </c>
      <c r="BH92" s="29">
        <v>177044.00071395328</v>
      </c>
      <c r="BI92" s="29">
        <v>5322.0520533281724</v>
      </c>
      <c r="BJ92" s="29">
        <v>43284.792519014307</v>
      </c>
      <c r="BK92" s="29">
        <v>1575.2913507829344</v>
      </c>
      <c r="BL92" s="29">
        <v>28530.248936340129</v>
      </c>
      <c r="BM92" s="29">
        <v>36219.647522764142</v>
      </c>
      <c r="BN92" s="29">
        <v>39506.972867613164</v>
      </c>
      <c r="BO92" s="29">
        <v>28607.211752520296</v>
      </c>
      <c r="BP92" s="29">
        <v>28145.842184645287</v>
      </c>
      <c r="BQ92" s="29">
        <v>95706.332581788345</v>
      </c>
      <c r="BR92" s="29">
        <v>4947.2625351220886</v>
      </c>
      <c r="BS92" s="29">
        <v>0</v>
      </c>
      <c r="BT92" s="59">
        <f t="shared" si="5"/>
        <v>13383717.79545873</v>
      </c>
      <c r="BU92" s="29">
        <v>3656792.8863287796</v>
      </c>
      <c r="BV92" s="29">
        <v>0</v>
      </c>
      <c r="BW92" s="29">
        <v>1249.1364888701014</v>
      </c>
      <c r="BX92" s="29">
        <v>0</v>
      </c>
      <c r="BY92" s="29">
        <v>0</v>
      </c>
      <c r="BZ92" s="29">
        <v>0</v>
      </c>
      <c r="CA92" s="29">
        <v>0</v>
      </c>
      <c r="CB92" s="29">
        <v>0</v>
      </c>
      <c r="CC92" s="29">
        <v>0</v>
      </c>
      <c r="CD92" s="29">
        <v>801647.23761156923</v>
      </c>
      <c r="CE92" s="29">
        <v>0</v>
      </c>
      <c r="CF92" s="29">
        <v>478.23402845616721</v>
      </c>
      <c r="CG92" s="29">
        <v>0</v>
      </c>
      <c r="CH92" s="29">
        <v>579264.61079639324</v>
      </c>
      <c r="CI92" s="29">
        <v>5510571.5550768347</v>
      </c>
      <c r="CJ92" s="38">
        <f t="shared" si="6"/>
        <v>23933721.455789629</v>
      </c>
      <c r="CK92" s="29"/>
      <c r="CL92" s="29"/>
      <c r="CM92" s="29"/>
      <c r="CN92" s="29"/>
      <c r="CO92" s="29"/>
      <c r="CP92" s="29"/>
      <c r="CQ92" s="29"/>
      <c r="CR92" s="29"/>
      <c r="CS92" s="29"/>
      <c r="CT92" s="29"/>
      <c r="CU92" s="29"/>
      <c r="CV92" s="29"/>
      <c r="CW92" s="29"/>
      <c r="CX92" s="29"/>
      <c r="CY92" s="29"/>
      <c r="CZ92" s="29"/>
      <c r="DA92" s="29"/>
      <c r="DB92" s="29"/>
      <c r="DC92" s="29"/>
      <c r="DD92" s="29"/>
      <c r="DE92" s="29"/>
      <c r="DF92" s="29"/>
      <c r="DG92" s="29"/>
      <c r="DH92" s="29"/>
      <c r="DI92" s="29"/>
      <c r="DJ92" s="29"/>
      <c r="DK92" s="29"/>
      <c r="DL92" s="29"/>
      <c r="DM92" s="29"/>
      <c r="DN92" s="29"/>
      <c r="DO92" s="29"/>
      <c r="DP92" s="29"/>
      <c r="DQ92" s="29"/>
      <c r="DR92" s="29"/>
      <c r="DS92" s="29"/>
      <c r="DT92" s="29"/>
      <c r="DU92" s="29"/>
      <c r="DV92" s="29"/>
      <c r="DW92" s="29"/>
      <c r="DX92" s="29"/>
      <c r="DY92" s="29"/>
      <c r="DZ92" s="29"/>
      <c r="EA92" s="29"/>
      <c r="EB92" s="29"/>
      <c r="EC92" s="29"/>
      <c r="ED92" s="29"/>
      <c r="EE92" s="29"/>
      <c r="EF92" s="29"/>
      <c r="EG92" s="29"/>
      <c r="EH92" s="29"/>
      <c r="EI92" s="29"/>
      <c r="EJ92" s="29"/>
      <c r="EK92" s="29"/>
      <c r="EL92" s="29"/>
      <c r="EM92" s="29"/>
      <c r="EN92" s="29"/>
      <c r="EO92" s="29"/>
      <c r="EP92" s="29"/>
      <c r="EQ92" s="29"/>
      <c r="ER92" s="29"/>
      <c r="ES92" s="29"/>
      <c r="ET92" s="29"/>
      <c r="EU92" s="29"/>
      <c r="EV92" s="29"/>
      <c r="EW92" s="29"/>
      <c r="EX92" s="29"/>
      <c r="EY92" s="29"/>
      <c r="EZ92" s="29"/>
      <c r="FA92" s="29"/>
      <c r="FB92" s="29"/>
      <c r="FC92" s="29"/>
      <c r="FD92" s="29"/>
      <c r="FE92" s="29"/>
      <c r="FF92" s="29"/>
      <c r="FG92" s="29"/>
      <c r="FH92" s="29"/>
      <c r="FI92" s="29"/>
      <c r="FJ92" s="29"/>
      <c r="FK92" s="29"/>
      <c r="FL92" s="29"/>
      <c r="FM92" s="29"/>
      <c r="FN92" s="29"/>
      <c r="FO92" s="29"/>
      <c r="FP92" s="29"/>
      <c r="FQ92" s="29"/>
      <c r="FR92" s="29"/>
      <c r="FS92" s="29"/>
      <c r="FT92" s="29"/>
      <c r="FU92" s="29"/>
      <c r="FV92" s="29"/>
      <c r="FW92" s="29"/>
      <c r="FX92" s="29"/>
    </row>
    <row r="93" spans="1:180" x14ac:dyDescent="0.2">
      <c r="A93" s="1" t="s">
        <v>27</v>
      </c>
      <c r="B93" s="29" t="s">
        <v>144</v>
      </c>
      <c r="C93" s="29">
        <v>249976.95198555689</v>
      </c>
      <c r="D93" s="29">
        <v>2297.9135821073924</v>
      </c>
      <c r="E93" s="29">
        <v>20557.115733219645</v>
      </c>
      <c r="F93" s="29">
        <v>182317.54485304942</v>
      </c>
      <c r="G93" s="29">
        <v>405570.43354832346</v>
      </c>
      <c r="H93" s="29">
        <v>44506.237928499053</v>
      </c>
      <c r="I93" s="29">
        <v>70184.352112509849</v>
      </c>
      <c r="J93" s="29">
        <v>202743.35011598113</v>
      </c>
      <c r="K93" s="29">
        <v>51049.946379943496</v>
      </c>
      <c r="L93" s="29">
        <v>42777.587300278363</v>
      </c>
      <c r="M93" s="29">
        <v>136876.83405264249</v>
      </c>
      <c r="N93" s="29">
        <v>240811.66581679456</v>
      </c>
      <c r="O93" s="29">
        <v>204056.71887937564</v>
      </c>
      <c r="P93" s="29">
        <v>201576.53217018856</v>
      </c>
      <c r="Q93" s="29">
        <v>333629.47605048888</v>
      </c>
      <c r="R93" s="29">
        <v>1455945.7396742036</v>
      </c>
      <c r="S93" s="29">
        <v>821161.11507926998</v>
      </c>
      <c r="T93" s="29">
        <v>1078076.0394053888</v>
      </c>
      <c r="U93" s="29">
        <v>19484335.324430067</v>
      </c>
      <c r="V93" s="29">
        <v>519778.3929810205</v>
      </c>
      <c r="W93" s="29">
        <v>405558.01394715853</v>
      </c>
      <c r="X93" s="29">
        <v>328723.269322932</v>
      </c>
      <c r="Y93" s="29">
        <v>804990.36520324042</v>
      </c>
      <c r="Z93" s="29">
        <v>128439.05224599369</v>
      </c>
      <c r="AA93" s="29">
        <v>15284.293644388848</v>
      </c>
      <c r="AB93" s="29">
        <v>396401.61554853956</v>
      </c>
      <c r="AC93" s="29">
        <v>4585781.2307764674</v>
      </c>
      <c r="AD93" s="29">
        <v>601191.85228675883</v>
      </c>
      <c r="AE93" s="29">
        <v>1048114.6297721453</v>
      </c>
      <c r="AF93" s="29">
        <v>299808.34078972682</v>
      </c>
      <c r="AG93" s="29">
        <v>282203.43830933562</v>
      </c>
      <c r="AH93" s="29">
        <v>233257.25122793682</v>
      </c>
      <c r="AI93" s="29">
        <v>24679.988495398458</v>
      </c>
      <c r="AJ93" s="29">
        <v>168379.84027417062</v>
      </c>
      <c r="AK93" s="29">
        <v>222155.79494259466</v>
      </c>
      <c r="AL93" s="29">
        <v>117368.4254609489</v>
      </c>
      <c r="AM93" s="29">
        <v>85744.7794105551</v>
      </c>
      <c r="AN93" s="29">
        <v>62516.651671228632</v>
      </c>
      <c r="AO93" s="29">
        <v>548066.94156271568</v>
      </c>
      <c r="AP93" s="29">
        <v>471709.08610163152</v>
      </c>
      <c r="AQ93" s="29">
        <v>43332.68205816501</v>
      </c>
      <c r="AR93" s="29">
        <v>20274.841500884453</v>
      </c>
      <c r="AS93" s="29">
        <v>34493.226290057544</v>
      </c>
      <c r="AT93" s="29">
        <v>6674.6069750254956</v>
      </c>
      <c r="AU93" s="29">
        <v>3414.3704803339233</v>
      </c>
      <c r="AV93" s="29">
        <v>798.70180861985091</v>
      </c>
      <c r="AW93" s="29">
        <v>15.888255598438867</v>
      </c>
      <c r="AX93" s="29">
        <v>70059.253893214584</v>
      </c>
      <c r="AY93" s="29">
        <v>123457.99093718105</v>
      </c>
      <c r="AZ93" s="29">
        <v>86316.241377987724</v>
      </c>
      <c r="BA93" s="29">
        <v>1259.7384593119409</v>
      </c>
      <c r="BB93" s="29">
        <v>12752.376766574729</v>
      </c>
      <c r="BC93" s="29">
        <v>19137.024433242746</v>
      </c>
      <c r="BD93" s="29">
        <v>175222.8031879309</v>
      </c>
      <c r="BE93" s="29">
        <v>8838.5181577993462</v>
      </c>
      <c r="BF93" s="29">
        <v>15106.620534062124</v>
      </c>
      <c r="BG93" s="29">
        <v>173985.02465980628</v>
      </c>
      <c r="BH93" s="29">
        <v>279288.56198105676</v>
      </c>
      <c r="BI93" s="29">
        <v>26913.714323453823</v>
      </c>
      <c r="BJ93" s="29">
        <v>79783.169677465747</v>
      </c>
      <c r="BK93" s="29">
        <v>6287.1631000020861</v>
      </c>
      <c r="BL93" s="29">
        <v>80564.507958709626</v>
      </c>
      <c r="BM93" s="29">
        <v>86155.042456604555</v>
      </c>
      <c r="BN93" s="29">
        <v>58543.269108134613</v>
      </c>
      <c r="BO93" s="29">
        <v>44284.545253024698</v>
      </c>
      <c r="BP93" s="29">
        <v>82610.060410868784</v>
      </c>
      <c r="BQ93" s="29">
        <v>76184.504717454052</v>
      </c>
      <c r="BR93" s="29">
        <v>75337.87671206909</v>
      </c>
      <c r="BS93" s="29">
        <v>0</v>
      </c>
      <c r="BT93" s="59">
        <f t="shared" si="5"/>
        <v>38269696.458547406</v>
      </c>
      <c r="BU93" s="29">
        <v>1556856.3341287386</v>
      </c>
      <c r="BV93" s="29">
        <v>0</v>
      </c>
      <c r="BW93" s="29">
        <v>16.22992953108254</v>
      </c>
      <c r="BX93" s="29">
        <v>0</v>
      </c>
      <c r="BY93" s="29">
        <v>0</v>
      </c>
      <c r="BZ93" s="29">
        <v>0</v>
      </c>
      <c r="CA93" s="29">
        <v>0</v>
      </c>
      <c r="CB93" s="29">
        <v>0</v>
      </c>
      <c r="CC93" s="29">
        <v>373409.23934925423</v>
      </c>
      <c r="CD93" s="29">
        <v>14142883.775867453</v>
      </c>
      <c r="CE93" s="29">
        <v>0</v>
      </c>
      <c r="CF93" s="29">
        <v>4663.74736961707</v>
      </c>
      <c r="CG93" s="29">
        <v>0</v>
      </c>
      <c r="CH93" s="29">
        <v>483647.53559698514</v>
      </c>
      <c r="CI93" s="29">
        <v>24271944.943266593</v>
      </c>
      <c r="CJ93" s="38">
        <f t="shared" si="6"/>
        <v>79103118.26405558</v>
      </c>
      <c r="CK93" s="29"/>
      <c r="CL93" s="29"/>
      <c r="CM93" s="29"/>
      <c r="CN93" s="29"/>
      <c r="CO93" s="29"/>
      <c r="CP93" s="29"/>
      <c r="CQ93" s="29"/>
      <c r="CR93" s="29"/>
      <c r="CS93" s="29"/>
      <c r="CT93" s="29"/>
      <c r="CU93" s="29"/>
      <c r="CV93" s="29"/>
      <c r="CW93" s="29"/>
      <c r="CX93" s="29"/>
      <c r="CY93" s="29"/>
      <c r="CZ93" s="29"/>
      <c r="DA93" s="29"/>
      <c r="DB93" s="29"/>
      <c r="DC93" s="29"/>
      <c r="DD93" s="29"/>
      <c r="DE93" s="29"/>
      <c r="DF93" s="29"/>
      <c r="DG93" s="29"/>
      <c r="DH93" s="29"/>
      <c r="DI93" s="29"/>
      <c r="DJ93" s="29"/>
      <c r="DK93" s="29"/>
      <c r="DL93" s="29"/>
      <c r="DM93" s="29"/>
      <c r="DN93" s="29"/>
      <c r="DO93" s="29"/>
      <c r="DP93" s="29"/>
      <c r="DQ93" s="29"/>
      <c r="DR93" s="29"/>
      <c r="DS93" s="29"/>
      <c r="DT93" s="29"/>
      <c r="DU93" s="29"/>
      <c r="DV93" s="29"/>
      <c r="DW93" s="29"/>
      <c r="DX93" s="29"/>
      <c r="DY93" s="29"/>
      <c r="DZ93" s="29"/>
      <c r="EA93" s="29"/>
      <c r="EB93" s="29"/>
      <c r="EC93" s="29"/>
      <c r="ED93" s="29"/>
      <c r="EE93" s="29"/>
      <c r="EF93" s="29"/>
      <c r="EG93" s="29"/>
      <c r="EH93" s="29"/>
      <c r="EI93" s="29"/>
      <c r="EJ93" s="29"/>
      <c r="EK93" s="29"/>
      <c r="EL93" s="29"/>
      <c r="EM93" s="29"/>
      <c r="EN93" s="29"/>
      <c r="EO93" s="29"/>
      <c r="EP93" s="29"/>
      <c r="EQ93" s="29"/>
      <c r="ER93" s="29"/>
      <c r="ES93" s="29"/>
      <c r="ET93" s="29"/>
      <c r="EU93" s="29"/>
      <c r="EV93" s="29"/>
      <c r="EW93" s="29"/>
      <c r="EX93" s="29"/>
      <c r="EY93" s="29"/>
      <c r="EZ93" s="29"/>
      <c r="FA93" s="29"/>
      <c r="FB93" s="29"/>
      <c r="FC93" s="29"/>
      <c r="FD93" s="29"/>
      <c r="FE93" s="29"/>
      <c r="FF93" s="29"/>
      <c r="FG93" s="29"/>
      <c r="FH93" s="29"/>
      <c r="FI93" s="29"/>
      <c r="FJ93" s="29"/>
      <c r="FK93" s="29"/>
      <c r="FL93" s="29"/>
      <c r="FM93" s="29"/>
      <c r="FN93" s="29"/>
      <c r="FO93" s="29"/>
      <c r="FP93" s="29"/>
      <c r="FQ93" s="29"/>
      <c r="FR93" s="29"/>
      <c r="FS93" s="29"/>
      <c r="FT93" s="29"/>
      <c r="FU93" s="29"/>
      <c r="FV93" s="29"/>
      <c r="FW93" s="29"/>
      <c r="FX93" s="29"/>
    </row>
    <row r="94" spans="1:180" x14ac:dyDescent="0.2">
      <c r="A94" s="1" t="s">
        <v>28</v>
      </c>
      <c r="B94" s="29" t="s">
        <v>145</v>
      </c>
      <c r="C94" s="29">
        <v>2806.4528369993695</v>
      </c>
      <c r="D94" s="29">
        <v>7.7109757896821147</v>
      </c>
      <c r="E94" s="29">
        <v>247.44508508227926</v>
      </c>
      <c r="F94" s="29">
        <v>2005.1269378360535</v>
      </c>
      <c r="G94" s="29">
        <v>4080.1204395697914</v>
      </c>
      <c r="H94" s="29">
        <v>4702.916167469637</v>
      </c>
      <c r="I94" s="29">
        <v>720.35491930492822</v>
      </c>
      <c r="J94" s="29">
        <v>175.3320864976364</v>
      </c>
      <c r="K94" s="29">
        <v>196.68157755418756</v>
      </c>
      <c r="L94" s="29">
        <v>418.40049674356646</v>
      </c>
      <c r="M94" s="29">
        <v>1491.0154918621975</v>
      </c>
      <c r="N94" s="29">
        <v>2871.2945285383466</v>
      </c>
      <c r="O94" s="29">
        <v>4896.4805418034257</v>
      </c>
      <c r="P94" s="29">
        <v>1713.3735012512941</v>
      </c>
      <c r="Q94" s="29">
        <v>3890.6242779448589</v>
      </c>
      <c r="R94" s="29">
        <v>12923.993860327309</v>
      </c>
      <c r="S94" s="29">
        <v>1400.2955364141333</v>
      </c>
      <c r="T94" s="29">
        <v>3668.1390624724036</v>
      </c>
      <c r="U94" s="29">
        <v>312132.03251698759</v>
      </c>
      <c r="V94" s="29">
        <v>489864.48179514665</v>
      </c>
      <c r="W94" s="29">
        <v>13673.058074142647</v>
      </c>
      <c r="X94" s="29">
        <v>28160.568929673711</v>
      </c>
      <c r="Y94" s="29">
        <v>105128.93355000741</v>
      </c>
      <c r="Z94" s="29">
        <v>1998.7185774718851</v>
      </c>
      <c r="AA94" s="29">
        <v>49.503246565666224</v>
      </c>
      <c r="AB94" s="29">
        <v>1763.0513363358916</v>
      </c>
      <c r="AC94" s="29">
        <v>19237.440027902783</v>
      </c>
      <c r="AD94" s="29">
        <v>1545588.057518614</v>
      </c>
      <c r="AE94" s="29">
        <v>192443.42215172175</v>
      </c>
      <c r="AF94" s="29">
        <v>1982.0177390087788</v>
      </c>
      <c r="AG94" s="29">
        <v>899922.78178656078</v>
      </c>
      <c r="AH94" s="29">
        <v>976.57132926837483</v>
      </c>
      <c r="AI94" s="29">
        <v>1041.8835410856882</v>
      </c>
      <c r="AJ94" s="29">
        <v>2908.9425351102727</v>
      </c>
      <c r="AK94" s="29">
        <v>5002.981299814086</v>
      </c>
      <c r="AL94" s="29">
        <v>1285.2116104095403</v>
      </c>
      <c r="AM94" s="29">
        <v>519.14865359219823</v>
      </c>
      <c r="AN94" s="29">
        <v>767.06386646940291</v>
      </c>
      <c r="AO94" s="29">
        <v>14398.81315235534</v>
      </c>
      <c r="AP94" s="29">
        <v>3044.751591917377</v>
      </c>
      <c r="AQ94" s="29">
        <v>573.62741127085258</v>
      </c>
      <c r="AR94" s="29">
        <v>271.90387519315527</v>
      </c>
      <c r="AS94" s="29">
        <v>273.39388967253177</v>
      </c>
      <c r="AT94" s="29">
        <v>84.899372358859722</v>
      </c>
      <c r="AU94" s="29">
        <v>50.237152815026391</v>
      </c>
      <c r="AV94" s="29">
        <v>16.140536184317277</v>
      </c>
      <c r="AW94" s="29">
        <v>0.18063026220119374</v>
      </c>
      <c r="AX94" s="29">
        <v>771.87760133512575</v>
      </c>
      <c r="AY94" s="29">
        <v>1298.1250692866538</v>
      </c>
      <c r="AZ94" s="29">
        <v>868.35725005746121</v>
      </c>
      <c r="BA94" s="29">
        <v>9.8520911529385895</v>
      </c>
      <c r="BB94" s="29">
        <v>159.07456823303593</v>
      </c>
      <c r="BC94" s="29">
        <v>232.27109346405535</v>
      </c>
      <c r="BD94" s="29">
        <v>149110.85281985885</v>
      </c>
      <c r="BE94" s="29">
        <v>108.21164334667709</v>
      </c>
      <c r="BF94" s="29">
        <v>184.36674029429065</v>
      </c>
      <c r="BG94" s="29">
        <v>380.19540378151322</v>
      </c>
      <c r="BH94" s="29">
        <v>204430.39555977276</v>
      </c>
      <c r="BI94" s="29">
        <v>3769.8689288072596</v>
      </c>
      <c r="BJ94" s="29">
        <v>651.12924636189666</v>
      </c>
      <c r="BK94" s="29">
        <v>82.376437402890303</v>
      </c>
      <c r="BL94" s="29">
        <v>1259.1447471128913</v>
      </c>
      <c r="BM94" s="29">
        <v>817.16716404534554</v>
      </c>
      <c r="BN94" s="29">
        <v>792.754852212694</v>
      </c>
      <c r="BO94" s="29">
        <v>573.30718017794845</v>
      </c>
      <c r="BP94" s="29">
        <v>1118.2614065730688</v>
      </c>
      <c r="BQ94" s="29">
        <v>1408.4672779406394</v>
      </c>
      <c r="BR94" s="29">
        <v>266.50910074595572</v>
      </c>
      <c r="BS94" s="29">
        <v>0</v>
      </c>
      <c r="BT94" s="59">
        <f t="shared" si="5"/>
        <v>4059668.1422033445</v>
      </c>
      <c r="BU94" s="29">
        <v>14803638.711396823</v>
      </c>
      <c r="BV94" s="29">
        <v>0</v>
      </c>
      <c r="BW94" s="29">
        <v>194221</v>
      </c>
      <c r="BX94" s="29">
        <v>0</v>
      </c>
      <c r="BY94" s="29">
        <v>0</v>
      </c>
      <c r="BZ94" s="29">
        <v>0</v>
      </c>
      <c r="CA94" s="29">
        <v>0</v>
      </c>
      <c r="CB94" s="29">
        <v>0</v>
      </c>
      <c r="CC94" s="29">
        <v>15726863.919222118</v>
      </c>
      <c r="CD94" s="29">
        <v>182500.99384788636</v>
      </c>
      <c r="CE94" s="29">
        <v>0</v>
      </c>
      <c r="CF94" s="29">
        <v>0</v>
      </c>
      <c r="CG94" s="29">
        <v>0</v>
      </c>
      <c r="CH94" s="29">
        <v>1245892.8757522774</v>
      </c>
      <c r="CI94" s="29">
        <v>8610918.4463378619</v>
      </c>
      <c r="CJ94" s="38">
        <f t="shared" si="6"/>
        <v>44823704.088760309</v>
      </c>
      <c r="CK94" s="29"/>
      <c r="CL94" s="29"/>
      <c r="CM94" s="29"/>
      <c r="CN94" s="29"/>
      <c r="CO94" s="29"/>
      <c r="CP94" s="29"/>
      <c r="CQ94" s="29"/>
      <c r="CR94" s="29"/>
      <c r="CS94" s="29"/>
      <c r="CT94" s="29"/>
      <c r="CU94" s="29"/>
      <c r="CV94" s="29"/>
      <c r="CW94" s="29"/>
      <c r="CX94" s="29"/>
      <c r="CY94" s="29"/>
      <c r="CZ94" s="29"/>
      <c r="DA94" s="29"/>
      <c r="DB94" s="29"/>
      <c r="DC94" s="29"/>
      <c r="DD94" s="29"/>
      <c r="DE94" s="29"/>
      <c r="DF94" s="29"/>
      <c r="DG94" s="29"/>
      <c r="DH94" s="29"/>
      <c r="DI94" s="29"/>
      <c r="DJ94" s="29"/>
      <c r="DK94" s="29"/>
      <c r="DL94" s="29"/>
      <c r="DM94" s="29"/>
      <c r="DN94" s="29"/>
      <c r="DO94" s="29"/>
      <c r="DP94" s="29"/>
      <c r="DQ94" s="29"/>
      <c r="DR94" s="29"/>
      <c r="DS94" s="29"/>
      <c r="DT94" s="29"/>
      <c r="DU94" s="29"/>
      <c r="DV94" s="29"/>
      <c r="DW94" s="29"/>
      <c r="DX94" s="29"/>
      <c r="DY94" s="29"/>
      <c r="DZ94" s="29"/>
      <c r="EA94" s="29"/>
      <c r="EB94" s="29"/>
      <c r="EC94" s="29"/>
      <c r="ED94" s="29"/>
      <c r="EE94" s="29"/>
      <c r="EF94" s="29"/>
      <c r="EG94" s="29"/>
      <c r="EH94" s="29"/>
      <c r="EI94" s="29"/>
      <c r="EJ94" s="29"/>
      <c r="EK94" s="29"/>
      <c r="EL94" s="29"/>
      <c r="EM94" s="29"/>
      <c r="EN94" s="29"/>
      <c r="EO94" s="29"/>
      <c r="EP94" s="29"/>
      <c r="EQ94" s="29"/>
      <c r="ER94" s="29"/>
      <c r="ES94" s="29"/>
      <c r="ET94" s="29"/>
      <c r="EU94" s="29"/>
      <c r="EV94" s="29"/>
      <c r="EW94" s="29"/>
      <c r="EX94" s="29"/>
      <c r="EY94" s="29"/>
      <c r="EZ94" s="29"/>
      <c r="FA94" s="29"/>
      <c r="FB94" s="29"/>
      <c r="FC94" s="29"/>
      <c r="FD94" s="29"/>
      <c r="FE94" s="29"/>
      <c r="FF94" s="29"/>
      <c r="FG94" s="29"/>
      <c r="FH94" s="29"/>
      <c r="FI94" s="29"/>
      <c r="FJ94" s="29"/>
      <c r="FK94" s="29"/>
      <c r="FL94" s="29"/>
      <c r="FM94" s="29"/>
      <c r="FN94" s="29"/>
      <c r="FO94" s="29"/>
      <c r="FP94" s="29"/>
      <c r="FQ94" s="29"/>
      <c r="FR94" s="29"/>
      <c r="FS94" s="29"/>
      <c r="FT94" s="29"/>
      <c r="FU94" s="29"/>
      <c r="FV94" s="29"/>
      <c r="FW94" s="29"/>
      <c r="FX94" s="29"/>
    </row>
    <row r="95" spans="1:180" x14ac:dyDescent="0.2">
      <c r="A95" s="1" t="s">
        <v>29</v>
      </c>
      <c r="B95" s="29" t="s">
        <v>146</v>
      </c>
      <c r="C95" s="29">
        <v>31016.560158042998</v>
      </c>
      <c r="D95" s="29">
        <v>17.650686072632659</v>
      </c>
      <c r="E95" s="29">
        <v>7055.5568583651821</v>
      </c>
      <c r="F95" s="29">
        <v>3134.482910600253</v>
      </c>
      <c r="G95" s="29">
        <v>6074.081995367902</v>
      </c>
      <c r="H95" s="29">
        <v>809.00866470134724</v>
      </c>
      <c r="I95" s="29">
        <v>993.42046866839951</v>
      </c>
      <c r="J95" s="29">
        <v>282.50605944771485</v>
      </c>
      <c r="K95" s="29">
        <v>368.78413002442517</v>
      </c>
      <c r="L95" s="29">
        <v>591.02060038851937</v>
      </c>
      <c r="M95" s="29">
        <v>2250.5583179984078</v>
      </c>
      <c r="N95" s="29">
        <v>4274.0744516571567</v>
      </c>
      <c r="O95" s="29">
        <v>1964.5723844642089</v>
      </c>
      <c r="P95" s="29">
        <v>1809.16346639416</v>
      </c>
      <c r="Q95" s="29">
        <v>1239.7072555041736</v>
      </c>
      <c r="R95" s="29">
        <v>3806.4006021728128</v>
      </c>
      <c r="S95" s="29">
        <v>47369.666009667206</v>
      </c>
      <c r="T95" s="29">
        <v>1168.4754851650141</v>
      </c>
      <c r="U95" s="29">
        <v>56221.875877840772</v>
      </c>
      <c r="V95" s="29">
        <v>63459.485204090517</v>
      </c>
      <c r="W95" s="29">
        <v>137837.28364755397</v>
      </c>
      <c r="X95" s="29">
        <v>10750.813853478319</v>
      </c>
      <c r="Y95" s="29">
        <v>227153.03055647729</v>
      </c>
      <c r="Z95" s="29">
        <v>2437.4394171719123</v>
      </c>
      <c r="AA95" s="29">
        <v>85.379473347246019</v>
      </c>
      <c r="AB95" s="29">
        <v>23650.171289237402</v>
      </c>
      <c r="AC95" s="29">
        <v>68182.209419021383</v>
      </c>
      <c r="AD95" s="29">
        <v>61942.532625954431</v>
      </c>
      <c r="AE95" s="29">
        <v>8772.1295536354901</v>
      </c>
      <c r="AF95" s="29">
        <v>178213.39988600067</v>
      </c>
      <c r="AG95" s="29">
        <v>21531.236657420435</v>
      </c>
      <c r="AH95" s="29">
        <v>1381436.8634043576</v>
      </c>
      <c r="AI95" s="29">
        <v>166577.09779868208</v>
      </c>
      <c r="AJ95" s="29">
        <v>16547.470464632359</v>
      </c>
      <c r="AK95" s="29">
        <v>1329.2261626445409</v>
      </c>
      <c r="AL95" s="29">
        <v>2257.5263029868488</v>
      </c>
      <c r="AM95" s="29">
        <v>798.09524002649255</v>
      </c>
      <c r="AN95" s="29">
        <v>1121.8642411063965</v>
      </c>
      <c r="AO95" s="29">
        <v>3034.9075312440336</v>
      </c>
      <c r="AP95" s="29">
        <v>5134.0018676424716</v>
      </c>
      <c r="AQ95" s="29">
        <v>959.12405046901085</v>
      </c>
      <c r="AR95" s="29">
        <v>532.82990866321779</v>
      </c>
      <c r="AS95" s="29">
        <v>488.21458557585657</v>
      </c>
      <c r="AT95" s="29">
        <v>139.63939375357614</v>
      </c>
      <c r="AU95" s="29">
        <v>118.83300326992487</v>
      </c>
      <c r="AV95" s="29">
        <v>71.795025356756369</v>
      </c>
      <c r="AW95" s="29">
        <v>0.25727891749617371</v>
      </c>
      <c r="AX95" s="29">
        <v>1477.0497053027698</v>
      </c>
      <c r="AY95" s="29">
        <v>2513.3971921170123</v>
      </c>
      <c r="AZ95" s="29">
        <v>1865.6484121658743</v>
      </c>
      <c r="BA95" s="29">
        <v>14.184384977071524</v>
      </c>
      <c r="BB95" s="29">
        <v>334.60710277510043</v>
      </c>
      <c r="BC95" s="29">
        <v>478.93139283494907</v>
      </c>
      <c r="BD95" s="29">
        <v>12043.281852169181</v>
      </c>
      <c r="BE95" s="29">
        <v>1267.1738046323364</v>
      </c>
      <c r="BF95" s="29">
        <v>276.15077659953403</v>
      </c>
      <c r="BG95" s="29">
        <v>15710.890106898807</v>
      </c>
      <c r="BH95" s="29">
        <v>1042374.4680874093</v>
      </c>
      <c r="BI95" s="29">
        <v>1664.6684737522905</v>
      </c>
      <c r="BJ95" s="29">
        <v>1339.9558639347792</v>
      </c>
      <c r="BK95" s="29">
        <v>150.94198152251508</v>
      </c>
      <c r="BL95" s="29">
        <v>3442.6552420910721</v>
      </c>
      <c r="BM95" s="29">
        <v>5041.5112642601744</v>
      </c>
      <c r="BN95" s="29">
        <v>1170.2006571978811</v>
      </c>
      <c r="BO95" s="29">
        <v>890.86117002157084</v>
      </c>
      <c r="BP95" s="29">
        <v>2279.5634700253822</v>
      </c>
      <c r="BQ95" s="29">
        <v>61590.96750590414</v>
      </c>
      <c r="BR95" s="29">
        <v>23231.77024072401</v>
      </c>
      <c r="BS95" s="29">
        <v>0</v>
      </c>
      <c r="BT95" s="59">
        <f t="shared" si="5"/>
        <v>3734169.3029125761</v>
      </c>
      <c r="BU95" s="29">
        <v>1312169.8950600093</v>
      </c>
      <c r="BV95" s="29">
        <v>0</v>
      </c>
      <c r="BW95" s="29">
        <v>39323.174410037318</v>
      </c>
      <c r="BX95" s="29">
        <v>0</v>
      </c>
      <c r="BY95" s="29">
        <v>0</v>
      </c>
      <c r="BZ95" s="29">
        <v>0</v>
      </c>
      <c r="CA95" s="29">
        <v>0</v>
      </c>
      <c r="CB95" s="29">
        <v>0</v>
      </c>
      <c r="CC95" s="29">
        <v>9845158.8350628819</v>
      </c>
      <c r="CD95" s="29">
        <v>531038.43740934099</v>
      </c>
      <c r="CE95" s="29">
        <v>0</v>
      </c>
      <c r="CF95" s="29">
        <v>0</v>
      </c>
      <c r="CG95" s="29">
        <v>0</v>
      </c>
      <c r="CH95" s="29">
        <v>-94225.470375123245</v>
      </c>
      <c r="CI95" s="29">
        <v>7304931.1106802467</v>
      </c>
      <c r="CJ95" s="38">
        <f t="shared" si="6"/>
        <v>22672565.285159972</v>
      </c>
      <c r="CK95" s="29"/>
      <c r="CL95" s="29"/>
      <c r="CM95" s="29"/>
      <c r="CN95" s="29"/>
      <c r="CO95" s="29"/>
      <c r="CP95" s="29"/>
      <c r="CQ95" s="29"/>
      <c r="CR95" s="29"/>
      <c r="CS95" s="29"/>
      <c r="CT95" s="29"/>
      <c r="CU95" s="29"/>
      <c r="CV95" s="29"/>
      <c r="CW95" s="29"/>
      <c r="CX95" s="29"/>
      <c r="CY95" s="29"/>
      <c r="CZ95" s="29"/>
      <c r="DA95" s="29"/>
      <c r="DB95" s="29"/>
      <c r="DC95" s="29"/>
      <c r="DD95" s="29"/>
      <c r="DE95" s="29"/>
      <c r="DF95" s="29"/>
      <c r="DG95" s="29"/>
      <c r="DH95" s="29"/>
      <c r="DI95" s="29"/>
      <c r="DJ95" s="29"/>
      <c r="DK95" s="29"/>
      <c r="DL95" s="29"/>
      <c r="DM95" s="29"/>
      <c r="DN95" s="29"/>
      <c r="DO95" s="29"/>
      <c r="DP95" s="29"/>
      <c r="DQ95" s="29"/>
      <c r="DR95" s="29"/>
      <c r="DS95" s="29"/>
      <c r="DT95" s="29"/>
      <c r="DU95" s="29"/>
      <c r="DV95" s="29"/>
      <c r="DW95" s="29"/>
      <c r="DX95" s="29"/>
      <c r="DY95" s="29"/>
      <c r="DZ95" s="29"/>
      <c r="EA95" s="29"/>
      <c r="EB95" s="29"/>
      <c r="EC95" s="29"/>
      <c r="ED95" s="29"/>
      <c r="EE95" s="29"/>
      <c r="EF95" s="29"/>
      <c r="EG95" s="29"/>
      <c r="EH95" s="29"/>
      <c r="EI95" s="29"/>
      <c r="EJ95" s="29"/>
      <c r="EK95" s="29"/>
      <c r="EL95" s="29"/>
      <c r="EM95" s="29"/>
      <c r="EN95" s="29"/>
      <c r="EO95" s="29"/>
      <c r="EP95" s="29"/>
      <c r="EQ95" s="29"/>
      <c r="ER95" s="29"/>
      <c r="ES95" s="29"/>
      <c r="ET95" s="29"/>
      <c r="EU95" s="29"/>
      <c r="EV95" s="29"/>
      <c r="EW95" s="29"/>
      <c r="EX95" s="29"/>
      <c r="EY95" s="29"/>
      <c r="EZ95" s="29"/>
      <c r="FA95" s="29"/>
      <c r="FB95" s="29"/>
      <c r="FC95" s="29"/>
      <c r="FD95" s="29"/>
      <c r="FE95" s="29"/>
      <c r="FF95" s="29"/>
      <c r="FG95" s="29"/>
      <c r="FH95" s="29"/>
      <c r="FI95" s="29"/>
      <c r="FJ95" s="29"/>
      <c r="FK95" s="29"/>
      <c r="FL95" s="29"/>
      <c r="FM95" s="29"/>
      <c r="FN95" s="29"/>
      <c r="FO95" s="29"/>
      <c r="FP95" s="29"/>
      <c r="FQ95" s="29"/>
      <c r="FR95" s="29"/>
      <c r="FS95" s="29"/>
      <c r="FT95" s="29"/>
      <c r="FU95" s="29"/>
      <c r="FV95" s="29"/>
      <c r="FW95" s="29"/>
      <c r="FX95" s="29"/>
    </row>
    <row r="96" spans="1:180" x14ac:dyDescent="0.2">
      <c r="A96" s="1" t="s">
        <v>30</v>
      </c>
      <c r="B96" s="29" t="s">
        <v>147</v>
      </c>
      <c r="C96" s="29">
        <v>8521.6399027453044</v>
      </c>
      <c r="D96" s="29">
        <v>203.96220908435942</v>
      </c>
      <c r="E96" s="29">
        <v>6494.422363859846</v>
      </c>
      <c r="F96" s="29">
        <v>11855.279550799916</v>
      </c>
      <c r="G96" s="29">
        <v>42724.378698229455</v>
      </c>
      <c r="H96" s="29">
        <v>68022.398775230322</v>
      </c>
      <c r="I96" s="29">
        <v>20904.816702077536</v>
      </c>
      <c r="J96" s="29">
        <v>4228.9363680376509</v>
      </c>
      <c r="K96" s="29">
        <v>1136.4992677459297</v>
      </c>
      <c r="L96" s="29">
        <v>1302.7131586600156</v>
      </c>
      <c r="M96" s="29">
        <v>49358.944211775619</v>
      </c>
      <c r="N96" s="29">
        <v>384304.75738208601</v>
      </c>
      <c r="O96" s="29">
        <v>15061.14525667566</v>
      </c>
      <c r="P96" s="29">
        <v>15140.204113000522</v>
      </c>
      <c r="Q96" s="29">
        <v>14957.701086037161</v>
      </c>
      <c r="R96" s="29">
        <v>52229.256345703514</v>
      </c>
      <c r="S96" s="29">
        <v>245933.29816183008</v>
      </c>
      <c r="T96" s="29">
        <v>13985.809605070539</v>
      </c>
      <c r="U96" s="29">
        <v>132384.81170411792</v>
      </c>
      <c r="V96" s="29">
        <v>17702.531655014678</v>
      </c>
      <c r="W96" s="29">
        <v>44388.484189199524</v>
      </c>
      <c r="X96" s="29">
        <v>2024668.5970899924</v>
      </c>
      <c r="Y96" s="29">
        <v>57388.680591065502</v>
      </c>
      <c r="Z96" s="29">
        <v>9022.7512711675863</v>
      </c>
      <c r="AA96" s="29">
        <v>372.61705548982201</v>
      </c>
      <c r="AB96" s="29">
        <v>64020.134219618631</v>
      </c>
      <c r="AC96" s="29">
        <v>284319.48809544113</v>
      </c>
      <c r="AD96" s="29">
        <v>8510.0314299257407</v>
      </c>
      <c r="AE96" s="29">
        <v>47104.780786984586</v>
      </c>
      <c r="AF96" s="29">
        <v>80777.386786447198</v>
      </c>
      <c r="AG96" s="29">
        <v>122741.11347140835</v>
      </c>
      <c r="AH96" s="29">
        <v>7286.3599642991285</v>
      </c>
      <c r="AI96" s="29">
        <v>4948.3387874295513</v>
      </c>
      <c r="AJ96" s="29">
        <v>42905.673121579632</v>
      </c>
      <c r="AK96" s="29">
        <v>5570.5044272101359</v>
      </c>
      <c r="AL96" s="29">
        <v>98446.404597847635</v>
      </c>
      <c r="AM96" s="29">
        <v>2764.1756621098148</v>
      </c>
      <c r="AN96" s="29">
        <v>91408.900896951876</v>
      </c>
      <c r="AO96" s="29">
        <v>6388.8764067302027</v>
      </c>
      <c r="AP96" s="29">
        <v>18554.351137490543</v>
      </c>
      <c r="AQ96" s="29">
        <v>3978.2809990494593</v>
      </c>
      <c r="AR96" s="29">
        <v>3040.9842655290449</v>
      </c>
      <c r="AS96" s="29">
        <v>2229.6204206199977</v>
      </c>
      <c r="AT96" s="29">
        <v>499.12212874828731</v>
      </c>
      <c r="AU96" s="29">
        <v>1646.1904712882147</v>
      </c>
      <c r="AV96" s="29">
        <v>366.47231996453786</v>
      </c>
      <c r="AW96" s="29">
        <v>0.40778009988958996</v>
      </c>
      <c r="AX96" s="29">
        <v>8766.4551083524093</v>
      </c>
      <c r="AY96" s="29">
        <v>14103.544362062914</v>
      </c>
      <c r="AZ96" s="29">
        <v>274701.81201040972</v>
      </c>
      <c r="BA96" s="29">
        <v>3993.6650432219453</v>
      </c>
      <c r="BB96" s="29">
        <v>2224.9323655201379</v>
      </c>
      <c r="BC96" s="29">
        <v>26322.774123617375</v>
      </c>
      <c r="BD96" s="29">
        <v>8221.9073423045265</v>
      </c>
      <c r="BE96" s="29">
        <v>2638.6379010472519</v>
      </c>
      <c r="BF96" s="29">
        <v>552.12170631566414</v>
      </c>
      <c r="BG96" s="29">
        <v>196885.25616498679</v>
      </c>
      <c r="BH96" s="29">
        <v>87465.903614545095</v>
      </c>
      <c r="BI96" s="29">
        <v>6917.3152572363479</v>
      </c>
      <c r="BJ96" s="29">
        <v>193161.27792853897</v>
      </c>
      <c r="BK96" s="29">
        <v>743.31400444099438</v>
      </c>
      <c r="BL96" s="29">
        <v>1331560.3412950139</v>
      </c>
      <c r="BM96" s="29">
        <v>223475.92536994116</v>
      </c>
      <c r="BN96" s="29">
        <v>46342.400301733847</v>
      </c>
      <c r="BO96" s="29">
        <v>128146.50274665431</v>
      </c>
      <c r="BP96" s="29">
        <v>16538.454181339981</v>
      </c>
      <c r="BQ96" s="29">
        <v>34346.866059483553</v>
      </c>
      <c r="BR96" s="29">
        <v>7725.3263060652234</v>
      </c>
      <c r="BS96" s="29">
        <v>0</v>
      </c>
      <c r="BT96" s="59">
        <f t="shared" si="5"/>
        <v>6754636.9680843018</v>
      </c>
      <c r="BU96" s="29">
        <v>6157635.4370587617</v>
      </c>
      <c r="BV96" s="29">
        <v>0</v>
      </c>
      <c r="BW96" s="29">
        <v>541234.43195407372</v>
      </c>
      <c r="BX96" s="29">
        <v>0</v>
      </c>
      <c r="BY96" s="29">
        <v>0</v>
      </c>
      <c r="BZ96" s="29">
        <v>0</v>
      </c>
      <c r="CA96" s="29">
        <v>0</v>
      </c>
      <c r="CB96" s="29">
        <v>0</v>
      </c>
      <c r="CC96" s="29">
        <v>1784.9116192236193</v>
      </c>
      <c r="CD96" s="29">
        <v>3397454.3901954191</v>
      </c>
      <c r="CE96" s="29">
        <v>0</v>
      </c>
      <c r="CF96" s="29">
        <v>0</v>
      </c>
      <c r="CG96" s="29">
        <v>506028.29090490029</v>
      </c>
      <c r="CH96" s="29">
        <v>343941.51314255793</v>
      </c>
      <c r="CI96" s="29">
        <v>9416967.4584276229</v>
      </c>
      <c r="CJ96" s="38">
        <f t="shared" si="6"/>
        <v>27119683.401386864</v>
      </c>
      <c r="CK96" s="29"/>
      <c r="CL96" s="29"/>
      <c r="CM96" s="29"/>
      <c r="CN96" s="29"/>
      <c r="CO96" s="29"/>
      <c r="CP96" s="29"/>
      <c r="CQ96" s="29"/>
      <c r="CR96" s="29"/>
      <c r="CS96" s="29"/>
      <c r="CT96" s="29"/>
      <c r="CU96" s="29"/>
      <c r="CV96" s="29"/>
      <c r="CW96" s="29"/>
      <c r="CX96" s="29"/>
      <c r="CY96" s="29"/>
      <c r="CZ96" s="29"/>
      <c r="DA96" s="29"/>
      <c r="DB96" s="29"/>
      <c r="DC96" s="29"/>
      <c r="DD96" s="29"/>
      <c r="DE96" s="29"/>
      <c r="DF96" s="29"/>
      <c r="DG96" s="29"/>
      <c r="DH96" s="29"/>
      <c r="DI96" s="29"/>
      <c r="DJ96" s="29"/>
      <c r="DK96" s="29"/>
      <c r="DL96" s="29"/>
      <c r="DM96" s="29"/>
      <c r="DN96" s="29"/>
      <c r="DO96" s="29"/>
      <c r="DP96" s="29"/>
      <c r="DQ96" s="29"/>
      <c r="DR96" s="29"/>
      <c r="DS96" s="29"/>
      <c r="DT96" s="29"/>
      <c r="DU96" s="29"/>
      <c r="DV96" s="29"/>
      <c r="DW96" s="29"/>
      <c r="DX96" s="29"/>
      <c r="DY96" s="29"/>
      <c r="DZ96" s="29"/>
      <c r="EA96" s="29"/>
      <c r="EB96" s="29"/>
      <c r="EC96" s="29"/>
      <c r="ED96" s="29"/>
      <c r="EE96" s="29"/>
      <c r="EF96" s="29"/>
      <c r="EG96" s="29"/>
      <c r="EH96" s="29"/>
      <c r="EI96" s="29"/>
      <c r="EJ96" s="29"/>
      <c r="EK96" s="29"/>
      <c r="EL96" s="29"/>
      <c r="EM96" s="29"/>
      <c r="EN96" s="29"/>
      <c r="EO96" s="29"/>
      <c r="EP96" s="29"/>
      <c r="EQ96" s="29"/>
      <c r="ER96" s="29"/>
      <c r="ES96" s="29"/>
      <c r="ET96" s="29"/>
      <c r="EU96" s="29"/>
      <c r="EV96" s="29"/>
      <c r="EW96" s="29"/>
      <c r="EX96" s="29"/>
      <c r="EY96" s="29"/>
      <c r="EZ96" s="29"/>
      <c r="FA96" s="29"/>
      <c r="FB96" s="29"/>
      <c r="FC96" s="29"/>
      <c r="FD96" s="29"/>
      <c r="FE96" s="29"/>
      <c r="FF96" s="29"/>
      <c r="FG96" s="29"/>
      <c r="FH96" s="29"/>
      <c r="FI96" s="29"/>
      <c r="FJ96" s="29"/>
      <c r="FK96" s="29"/>
      <c r="FL96" s="29"/>
      <c r="FM96" s="29"/>
      <c r="FN96" s="29"/>
      <c r="FO96" s="29"/>
      <c r="FP96" s="29"/>
      <c r="FQ96" s="29"/>
      <c r="FR96" s="29"/>
      <c r="FS96" s="29"/>
      <c r="FT96" s="29"/>
      <c r="FU96" s="29"/>
      <c r="FV96" s="29"/>
      <c r="FW96" s="29"/>
      <c r="FX96" s="29"/>
    </row>
    <row r="97" spans="1:180" x14ac:dyDescent="0.2">
      <c r="A97" s="1" t="s">
        <v>31</v>
      </c>
      <c r="B97" s="29" t="s">
        <v>148</v>
      </c>
      <c r="C97" s="29">
        <v>1530.2283550466523</v>
      </c>
      <c r="D97" s="29">
        <v>12.972305287601245</v>
      </c>
      <c r="E97" s="29">
        <v>11021.025723828414</v>
      </c>
      <c r="F97" s="29">
        <v>1589.1250373932767</v>
      </c>
      <c r="G97" s="29">
        <v>2929.0652328222827</v>
      </c>
      <c r="H97" s="29">
        <v>481.51661865376235</v>
      </c>
      <c r="I97" s="29">
        <v>1155.9907509950003</v>
      </c>
      <c r="J97" s="29">
        <v>282.02629616340448</v>
      </c>
      <c r="K97" s="29">
        <v>171.56904054829846</v>
      </c>
      <c r="L97" s="29">
        <v>315.66729757631123</v>
      </c>
      <c r="M97" s="29">
        <v>981.53100966555439</v>
      </c>
      <c r="N97" s="29">
        <v>1897.1147223634589</v>
      </c>
      <c r="O97" s="29">
        <v>2980.4065014174471</v>
      </c>
      <c r="P97" s="29">
        <v>1711.1086830149607</v>
      </c>
      <c r="Q97" s="29">
        <v>1498.8885463008289</v>
      </c>
      <c r="R97" s="29">
        <v>25928.570595837882</v>
      </c>
      <c r="S97" s="29">
        <v>19408.00233186044</v>
      </c>
      <c r="T97" s="29">
        <v>17402.717066336205</v>
      </c>
      <c r="U97" s="29">
        <v>119473.63141510088</v>
      </c>
      <c r="V97" s="29">
        <v>4181.6880595992525</v>
      </c>
      <c r="W97" s="29">
        <v>57624.987506664213</v>
      </c>
      <c r="X97" s="29">
        <v>3215.9265762527584</v>
      </c>
      <c r="Y97" s="29">
        <v>28429.455763783109</v>
      </c>
      <c r="Z97" s="29">
        <v>2986.9668063006461</v>
      </c>
      <c r="AA97" s="29">
        <v>49.570228733043081</v>
      </c>
      <c r="AB97" s="29">
        <v>2374.0582681118867</v>
      </c>
      <c r="AC97" s="29">
        <v>34072.063130840514</v>
      </c>
      <c r="AD97" s="29">
        <v>1320.8243609577796</v>
      </c>
      <c r="AE97" s="29">
        <v>21507.695444196648</v>
      </c>
      <c r="AF97" s="29">
        <v>2491.1697395404367</v>
      </c>
      <c r="AG97" s="29">
        <v>34744.44036791793</v>
      </c>
      <c r="AH97" s="29">
        <v>453704.23572394933</v>
      </c>
      <c r="AI97" s="29">
        <v>376351.90275972174</v>
      </c>
      <c r="AJ97" s="29">
        <v>29044.833158699548</v>
      </c>
      <c r="AK97" s="29">
        <v>281.89137486320368</v>
      </c>
      <c r="AL97" s="29">
        <v>1317.5114174684186</v>
      </c>
      <c r="AM97" s="29">
        <v>329.62762750772094</v>
      </c>
      <c r="AN97" s="29">
        <v>1177.2103671217624</v>
      </c>
      <c r="AO97" s="29">
        <v>946.18838433326721</v>
      </c>
      <c r="AP97" s="29">
        <v>2536.7453389383845</v>
      </c>
      <c r="AQ97" s="29">
        <v>544.75475433261261</v>
      </c>
      <c r="AR97" s="29">
        <v>371.27310442639077</v>
      </c>
      <c r="AS97" s="29">
        <v>323.61842259493085</v>
      </c>
      <c r="AT97" s="29">
        <v>70.836319957572456</v>
      </c>
      <c r="AU97" s="29">
        <v>103.01967328922187</v>
      </c>
      <c r="AV97" s="29">
        <v>20.459949711070504</v>
      </c>
      <c r="AW97" s="29">
        <v>8.350430564951411E-2</v>
      </c>
      <c r="AX97" s="29">
        <v>1457.3083604856402</v>
      </c>
      <c r="AY97" s="29">
        <v>1721.537067573794</v>
      </c>
      <c r="AZ97" s="29">
        <v>1363.3349627164248</v>
      </c>
      <c r="BA97" s="29">
        <v>4.8127212972802749</v>
      </c>
      <c r="BB97" s="29">
        <v>256.01145848931316</v>
      </c>
      <c r="BC97" s="29">
        <v>295.68333399091358</v>
      </c>
      <c r="BD97" s="29">
        <v>7770.8663462723625</v>
      </c>
      <c r="BE97" s="29">
        <v>222.23952040023292</v>
      </c>
      <c r="BF97" s="29">
        <v>825.99940615535161</v>
      </c>
      <c r="BG97" s="29">
        <v>408.65633614169525</v>
      </c>
      <c r="BH97" s="29">
        <v>443940.50599648769</v>
      </c>
      <c r="BI97" s="29">
        <v>3551.9961118082101</v>
      </c>
      <c r="BJ97" s="29">
        <v>625.8816853845716</v>
      </c>
      <c r="BK97" s="29">
        <v>94.79095516087898</v>
      </c>
      <c r="BL97" s="29">
        <v>642.36663860575641</v>
      </c>
      <c r="BM97" s="29">
        <v>1188.7026977642149</v>
      </c>
      <c r="BN97" s="29">
        <v>579.34033652403321</v>
      </c>
      <c r="BO97" s="29">
        <v>405.27557673884621</v>
      </c>
      <c r="BP97" s="29">
        <v>1924.1889356751744</v>
      </c>
      <c r="BQ97" s="29">
        <v>539.98637413969561</v>
      </c>
      <c r="BR97" s="29">
        <v>293.48478640148153</v>
      </c>
      <c r="BS97" s="29">
        <v>0</v>
      </c>
      <c r="BT97" s="59">
        <f t="shared" si="5"/>
        <v>1739007.1652725455</v>
      </c>
      <c r="BU97" s="29">
        <v>9959.9741652814409</v>
      </c>
      <c r="BV97" s="29">
        <v>0</v>
      </c>
      <c r="BW97" s="29">
        <v>0</v>
      </c>
      <c r="BX97" s="29">
        <v>0</v>
      </c>
      <c r="BY97" s="29">
        <v>0</v>
      </c>
      <c r="BZ97" s="29">
        <v>0</v>
      </c>
      <c r="CA97" s="29">
        <v>0</v>
      </c>
      <c r="CB97" s="29">
        <v>0</v>
      </c>
      <c r="CC97" s="29">
        <v>292443.99553490535</v>
      </c>
      <c r="CD97" s="29">
        <v>191049.57118639056</v>
      </c>
      <c r="CE97" s="29">
        <v>0</v>
      </c>
      <c r="CF97" s="29">
        <v>0</v>
      </c>
      <c r="CG97" s="29">
        <v>0</v>
      </c>
      <c r="CH97" s="29">
        <v>-13475.348488286689</v>
      </c>
      <c r="CI97" s="29">
        <v>495952.82542437245</v>
      </c>
      <c r="CJ97" s="38">
        <f t="shared" si="6"/>
        <v>2714938.1830952093</v>
      </c>
      <c r="CK97" s="29"/>
      <c r="CL97" s="29"/>
      <c r="CM97" s="29"/>
      <c r="CN97" s="29"/>
      <c r="CO97" s="29"/>
      <c r="CP97" s="29"/>
      <c r="CQ97" s="29"/>
      <c r="CR97" s="29"/>
      <c r="CS97" s="29"/>
      <c r="CT97" s="29"/>
      <c r="CU97" s="29"/>
      <c r="CV97" s="29"/>
      <c r="CW97" s="29"/>
      <c r="CX97" s="29"/>
      <c r="CY97" s="29"/>
      <c r="CZ97" s="29"/>
      <c r="DA97" s="29"/>
      <c r="DB97" s="29"/>
      <c r="DC97" s="29"/>
      <c r="DD97" s="29"/>
      <c r="DE97" s="29"/>
      <c r="DF97" s="29"/>
      <c r="DG97" s="29"/>
      <c r="DH97" s="29"/>
      <c r="DI97" s="29"/>
      <c r="DJ97" s="29"/>
      <c r="DK97" s="29"/>
      <c r="DL97" s="29"/>
      <c r="DM97" s="29"/>
      <c r="DN97" s="29"/>
      <c r="DO97" s="29"/>
      <c r="DP97" s="29"/>
      <c r="DQ97" s="29"/>
      <c r="DR97" s="29"/>
      <c r="DS97" s="29"/>
      <c r="DT97" s="29"/>
      <c r="DU97" s="29"/>
      <c r="DV97" s="29"/>
      <c r="DW97" s="29"/>
      <c r="DX97" s="29"/>
      <c r="DY97" s="29"/>
      <c r="DZ97" s="29"/>
      <c r="EA97" s="29"/>
      <c r="EB97" s="29"/>
      <c r="EC97" s="29"/>
      <c r="ED97" s="29"/>
      <c r="EE97" s="29"/>
      <c r="EF97" s="29"/>
      <c r="EG97" s="29"/>
      <c r="EH97" s="29"/>
      <c r="EI97" s="29"/>
      <c r="EJ97" s="29"/>
      <c r="EK97" s="29"/>
      <c r="EL97" s="29"/>
      <c r="EM97" s="29"/>
      <c r="EN97" s="29"/>
      <c r="EO97" s="29"/>
      <c r="EP97" s="29"/>
      <c r="EQ97" s="29"/>
      <c r="ER97" s="29"/>
      <c r="ES97" s="29"/>
      <c r="ET97" s="29"/>
      <c r="EU97" s="29"/>
      <c r="EV97" s="29"/>
      <c r="EW97" s="29"/>
      <c r="EX97" s="29"/>
      <c r="EY97" s="29"/>
      <c r="EZ97" s="29"/>
      <c r="FA97" s="29"/>
      <c r="FB97" s="29"/>
      <c r="FC97" s="29"/>
      <c r="FD97" s="29"/>
      <c r="FE97" s="29"/>
      <c r="FF97" s="29"/>
      <c r="FG97" s="29"/>
      <c r="FH97" s="29"/>
      <c r="FI97" s="29"/>
      <c r="FJ97" s="29"/>
      <c r="FK97" s="29"/>
      <c r="FL97" s="29"/>
      <c r="FM97" s="29"/>
      <c r="FN97" s="29"/>
      <c r="FO97" s="29"/>
      <c r="FP97" s="29"/>
      <c r="FQ97" s="29"/>
      <c r="FR97" s="29"/>
      <c r="FS97" s="29"/>
      <c r="FT97" s="29"/>
      <c r="FU97" s="29"/>
      <c r="FV97" s="29"/>
      <c r="FW97" s="29"/>
      <c r="FX97" s="29"/>
    </row>
    <row r="98" spans="1:180" x14ac:dyDescent="0.2">
      <c r="A98" s="1" t="s">
        <v>32</v>
      </c>
      <c r="B98" s="29" t="s">
        <v>149</v>
      </c>
      <c r="C98" s="29">
        <v>44019.943300888182</v>
      </c>
      <c r="D98" s="29">
        <v>350.39440648224166</v>
      </c>
      <c r="E98" s="29">
        <v>1769.8289792493501</v>
      </c>
      <c r="F98" s="29">
        <v>2532.1536018215302</v>
      </c>
      <c r="G98" s="29">
        <v>58635.790054285477</v>
      </c>
      <c r="H98" s="29">
        <v>2848.8895905225268</v>
      </c>
      <c r="I98" s="29">
        <v>5130.5320676363135</v>
      </c>
      <c r="J98" s="29">
        <v>5154.6839094030083</v>
      </c>
      <c r="K98" s="29">
        <v>3676.5398063838802</v>
      </c>
      <c r="L98" s="29">
        <v>7255.3160405100207</v>
      </c>
      <c r="M98" s="29">
        <v>21876.494184510069</v>
      </c>
      <c r="N98" s="29">
        <v>10455.627775462308</v>
      </c>
      <c r="O98" s="29">
        <v>13648.681111160242</v>
      </c>
      <c r="P98" s="29">
        <v>18117.92804318983</v>
      </c>
      <c r="Q98" s="29">
        <v>10699.2016690243</v>
      </c>
      <c r="R98" s="29">
        <v>13104.23693346208</v>
      </c>
      <c r="S98" s="29">
        <v>2805.7888303484506</v>
      </c>
      <c r="T98" s="29">
        <v>2781.1231196079957</v>
      </c>
      <c r="U98" s="29">
        <v>16523.585318479341</v>
      </c>
      <c r="V98" s="29">
        <v>1611.1076999793925</v>
      </c>
      <c r="W98" s="29">
        <v>673.81069184211094</v>
      </c>
      <c r="X98" s="29">
        <v>7259.5554595435369</v>
      </c>
      <c r="Y98" s="29">
        <v>1157.0402280411768</v>
      </c>
      <c r="Z98" s="29">
        <v>941931.11465947365</v>
      </c>
      <c r="AA98" s="29">
        <v>5647.548488860064</v>
      </c>
      <c r="AB98" s="29">
        <v>8131.2057062830454</v>
      </c>
      <c r="AC98" s="29">
        <v>8979.7318492033774</v>
      </c>
      <c r="AD98" s="29">
        <v>8358.0146245761316</v>
      </c>
      <c r="AE98" s="29">
        <v>31111.618913671904</v>
      </c>
      <c r="AF98" s="29">
        <v>40932.040403945779</v>
      </c>
      <c r="AG98" s="29">
        <v>11504.819752635714</v>
      </c>
      <c r="AH98" s="29">
        <v>675.28806514166934</v>
      </c>
      <c r="AI98" s="29">
        <v>124.48475889323269</v>
      </c>
      <c r="AJ98" s="29">
        <v>15897.371740331702</v>
      </c>
      <c r="AK98" s="29">
        <v>701.04574745136313</v>
      </c>
      <c r="AL98" s="29">
        <v>18993.496540854256</v>
      </c>
      <c r="AM98" s="29">
        <v>1421.6827495273062</v>
      </c>
      <c r="AN98" s="29">
        <v>2802.1275139104146</v>
      </c>
      <c r="AO98" s="29">
        <v>4287.0161472101354</v>
      </c>
      <c r="AP98" s="29">
        <v>5031.0984212138555</v>
      </c>
      <c r="AQ98" s="29">
        <v>3073.7072665422966</v>
      </c>
      <c r="AR98" s="29">
        <v>1534.6054565109507</v>
      </c>
      <c r="AS98" s="29">
        <v>373.26157581453828</v>
      </c>
      <c r="AT98" s="29">
        <v>1038.3364951027384</v>
      </c>
      <c r="AU98" s="29">
        <v>3019.4298561889518</v>
      </c>
      <c r="AV98" s="29">
        <v>155.50959818396097</v>
      </c>
      <c r="AW98" s="29">
        <v>243.89506167059059</v>
      </c>
      <c r="AX98" s="29">
        <v>3377.5965308993059</v>
      </c>
      <c r="AY98" s="29">
        <v>4931.8574756565567</v>
      </c>
      <c r="AZ98" s="29">
        <v>803.75530858153809</v>
      </c>
      <c r="BA98" s="29">
        <v>502.82079082364578</v>
      </c>
      <c r="BB98" s="29">
        <v>1173.2271007146001</v>
      </c>
      <c r="BC98" s="29">
        <v>1016.047428365921</v>
      </c>
      <c r="BD98" s="29">
        <v>1591.6449125982524</v>
      </c>
      <c r="BE98" s="29">
        <v>651.90702683561335</v>
      </c>
      <c r="BF98" s="29">
        <v>270.16661295404373</v>
      </c>
      <c r="BG98" s="29">
        <v>1822.2436145728166</v>
      </c>
      <c r="BH98" s="29">
        <v>6820.6471223312255</v>
      </c>
      <c r="BI98" s="29">
        <v>515.60328154591275</v>
      </c>
      <c r="BJ98" s="29">
        <v>21195.168158926728</v>
      </c>
      <c r="BK98" s="29">
        <v>96.414666201621401</v>
      </c>
      <c r="BL98" s="29">
        <v>15060.086481212358</v>
      </c>
      <c r="BM98" s="29">
        <v>17610.932066954389</v>
      </c>
      <c r="BN98" s="29">
        <v>5635.9864369504767</v>
      </c>
      <c r="BO98" s="29">
        <v>6069.756084425193</v>
      </c>
      <c r="BP98" s="29">
        <v>1357.3206605639321</v>
      </c>
      <c r="BQ98" s="29">
        <v>278.06734842559564</v>
      </c>
      <c r="BR98" s="29">
        <v>624.80043846980107</v>
      </c>
      <c r="BS98" s="29">
        <v>0</v>
      </c>
      <c r="BT98" s="59">
        <f t="shared" si="5"/>
        <v>1459462.7537630408</v>
      </c>
      <c r="BU98" s="29">
        <v>260163.89644532869</v>
      </c>
      <c r="BV98" s="29">
        <v>0</v>
      </c>
      <c r="BW98" s="29">
        <v>0</v>
      </c>
      <c r="BX98" s="29">
        <v>0</v>
      </c>
      <c r="BY98" s="29">
        <v>0</v>
      </c>
      <c r="BZ98" s="29">
        <v>0</v>
      </c>
      <c r="CA98" s="29">
        <v>0</v>
      </c>
      <c r="CB98" s="29">
        <v>0</v>
      </c>
      <c r="CC98" s="29">
        <v>0</v>
      </c>
      <c r="CD98" s="29">
        <v>0</v>
      </c>
      <c r="CE98" s="29">
        <v>0</v>
      </c>
      <c r="CF98" s="29">
        <v>0</v>
      </c>
      <c r="CG98" s="29">
        <v>0</v>
      </c>
      <c r="CH98" s="29">
        <v>0</v>
      </c>
      <c r="CI98" s="29">
        <v>1474333.0786287277</v>
      </c>
      <c r="CJ98" s="38">
        <f t="shared" si="6"/>
        <v>3193959.7288370971</v>
      </c>
      <c r="CK98" s="29"/>
      <c r="CL98" s="29"/>
      <c r="CM98" s="29"/>
      <c r="CN98" s="29"/>
      <c r="CO98" s="29"/>
      <c r="CP98" s="29"/>
      <c r="CQ98" s="29"/>
      <c r="CR98" s="29"/>
      <c r="CS98" s="29"/>
      <c r="CT98" s="29"/>
      <c r="CU98" s="29"/>
      <c r="CV98" s="29"/>
      <c r="CW98" s="29"/>
      <c r="CX98" s="29"/>
      <c r="CY98" s="29"/>
      <c r="CZ98" s="29"/>
      <c r="DA98" s="29"/>
      <c r="DB98" s="29"/>
      <c r="DC98" s="29"/>
      <c r="DD98" s="29"/>
      <c r="DE98" s="29"/>
      <c r="DF98" s="29"/>
      <c r="DG98" s="29"/>
      <c r="DH98" s="29"/>
      <c r="DI98" s="29"/>
      <c r="DJ98" s="29"/>
      <c r="DK98" s="29"/>
      <c r="DL98" s="29"/>
      <c r="DM98" s="29"/>
      <c r="DN98" s="29"/>
      <c r="DO98" s="29"/>
      <c r="DP98" s="29"/>
      <c r="DQ98" s="29"/>
      <c r="DR98" s="29"/>
      <c r="DS98" s="29"/>
      <c r="DT98" s="29"/>
      <c r="DU98" s="29"/>
      <c r="DV98" s="29"/>
      <c r="DW98" s="29"/>
      <c r="DX98" s="29"/>
      <c r="DY98" s="29"/>
      <c r="DZ98" s="29"/>
      <c r="EA98" s="29"/>
      <c r="EB98" s="29"/>
      <c r="EC98" s="29"/>
      <c r="ED98" s="29"/>
      <c r="EE98" s="29"/>
      <c r="EF98" s="29"/>
      <c r="EG98" s="29"/>
      <c r="EH98" s="29"/>
      <c r="EI98" s="29"/>
      <c r="EJ98" s="29"/>
      <c r="EK98" s="29"/>
      <c r="EL98" s="29"/>
      <c r="EM98" s="29"/>
      <c r="EN98" s="29"/>
      <c r="EO98" s="29"/>
      <c r="EP98" s="29"/>
      <c r="EQ98" s="29"/>
      <c r="ER98" s="29"/>
      <c r="ES98" s="29"/>
      <c r="ET98" s="29"/>
      <c r="EU98" s="29"/>
      <c r="EV98" s="29"/>
      <c r="EW98" s="29"/>
      <c r="EX98" s="29"/>
      <c r="EY98" s="29"/>
      <c r="EZ98" s="29"/>
      <c r="FA98" s="29"/>
      <c r="FB98" s="29"/>
      <c r="FC98" s="29"/>
      <c r="FD98" s="29"/>
      <c r="FE98" s="29"/>
      <c r="FF98" s="29"/>
      <c r="FG98" s="29"/>
      <c r="FH98" s="29"/>
      <c r="FI98" s="29"/>
      <c r="FJ98" s="29"/>
      <c r="FK98" s="29"/>
      <c r="FL98" s="29"/>
      <c r="FM98" s="29"/>
      <c r="FN98" s="29"/>
      <c r="FO98" s="29"/>
      <c r="FP98" s="29"/>
      <c r="FQ98" s="29"/>
      <c r="FR98" s="29"/>
      <c r="FS98" s="29"/>
      <c r="FT98" s="29"/>
      <c r="FU98" s="29"/>
      <c r="FV98" s="29"/>
      <c r="FW98" s="29"/>
      <c r="FX98" s="29"/>
    </row>
    <row r="99" spans="1:180" x14ac:dyDescent="0.2">
      <c r="A99" s="1" t="s">
        <v>33</v>
      </c>
      <c r="B99" s="29" t="s">
        <v>150</v>
      </c>
      <c r="C99" s="29">
        <v>0</v>
      </c>
      <c r="D99" s="29">
        <v>0</v>
      </c>
      <c r="E99" s="29">
        <v>0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0</v>
      </c>
      <c r="L99" s="29">
        <v>0</v>
      </c>
      <c r="M99" s="29">
        <v>0</v>
      </c>
      <c r="N99" s="29">
        <v>0</v>
      </c>
      <c r="O99" s="29">
        <v>0</v>
      </c>
      <c r="P99" s="29">
        <v>0</v>
      </c>
      <c r="Q99" s="29">
        <v>0</v>
      </c>
      <c r="R99" s="29">
        <v>0</v>
      </c>
      <c r="S99" s="29">
        <v>0</v>
      </c>
      <c r="T99" s="29">
        <v>0</v>
      </c>
      <c r="U99" s="29">
        <v>0</v>
      </c>
      <c r="V99" s="29">
        <v>0</v>
      </c>
      <c r="W99" s="29">
        <v>0</v>
      </c>
      <c r="X99" s="29">
        <v>0</v>
      </c>
      <c r="Y99" s="29">
        <v>0</v>
      </c>
      <c r="Z99" s="29">
        <v>0</v>
      </c>
      <c r="AA99" s="29">
        <v>0</v>
      </c>
      <c r="AB99" s="29">
        <v>0</v>
      </c>
      <c r="AC99" s="29">
        <v>0</v>
      </c>
      <c r="AD99" s="29">
        <v>0</v>
      </c>
      <c r="AE99" s="29">
        <v>0</v>
      </c>
      <c r="AF99" s="29">
        <v>0</v>
      </c>
      <c r="AG99" s="29">
        <v>0</v>
      </c>
      <c r="AH99" s="29">
        <v>0</v>
      </c>
      <c r="AI99" s="29">
        <v>0</v>
      </c>
      <c r="AJ99" s="29">
        <v>0</v>
      </c>
      <c r="AK99" s="29">
        <v>0</v>
      </c>
      <c r="AL99" s="29">
        <v>0</v>
      </c>
      <c r="AM99" s="29">
        <v>0</v>
      </c>
      <c r="AN99" s="29">
        <v>0</v>
      </c>
      <c r="AO99" s="29">
        <v>0</v>
      </c>
      <c r="AP99" s="29">
        <v>0</v>
      </c>
      <c r="AQ99" s="29">
        <v>0</v>
      </c>
      <c r="AR99" s="29">
        <v>0</v>
      </c>
      <c r="AS99" s="29">
        <v>0</v>
      </c>
      <c r="AT99" s="29">
        <v>0</v>
      </c>
      <c r="AU99" s="29">
        <v>0</v>
      </c>
      <c r="AV99" s="29">
        <v>0</v>
      </c>
      <c r="AW99" s="29">
        <v>0</v>
      </c>
      <c r="AX99" s="29">
        <v>0</v>
      </c>
      <c r="AY99" s="29">
        <v>0</v>
      </c>
      <c r="AZ99" s="29">
        <v>0</v>
      </c>
      <c r="BA99" s="29">
        <v>0</v>
      </c>
      <c r="BB99" s="29">
        <v>0</v>
      </c>
      <c r="BC99" s="29">
        <v>0</v>
      </c>
      <c r="BD99" s="29">
        <v>0</v>
      </c>
      <c r="BE99" s="29">
        <v>0</v>
      </c>
      <c r="BF99" s="29">
        <v>0</v>
      </c>
      <c r="BG99" s="29">
        <v>0</v>
      </c>
      <c r="BH99" s="29">
        <v>0</v>
      </c>
      <c r="BI99" s="29">
        <v>0</v>
      </c>
      <c r="BJ99" s="29">
        <v>0</v>
      </c>
      <c r="BK99" s="29">
        <v>0</v>
      </c>
      <c r="BL99" s="29">
        <v>0</v>
      </c>
      <c r="BM99" s="29">
        <v>0</v>
      </c>
      <c r="BN99" s="29">
        <v>0</v>
      </c>
      <c r="BO99" s="29">
        <v>0</v>
      </c>
      <c r="BP99" s="29">
        <v>0</v>
      </c>
      <c r="BQ99" s="29">
        <v>0</v>
      </c>
      <c r="BR99" s="29">
        <v>0</v>
      </c>
      <c r="BS99" s="29">
        <v>0</v>
      </c>
      <c r="BT99" s="59">
        <f t="shared" si="5"/>
        <v>0</v>
      </c>
      <c r="BU99" s="29">
        <v>0</v>
      </c>
      <c r="BV99" s="29">
        <v>0</v>
      </c>
      <c r="BW99" s="29">
        <v>0</v>
      </c>
      <c r="BX99" s="29">
        <v>0</v>
      </c>
      <c r="BY99" s="29">
        <v>0</v>
      </c>
      <c r="BZ99" s="29">
        <v>0</v>
      </c>
      <c r="CA99" s="29">
        <v>0</v>
      </c>
      <c r="CB99" s="29">
        <v>0</v>
      </c>
      <c r="CC99" s="29">
        <v>0</v>
      </c>
      <c r="CD99" s="29">
        <v>0</v>
      </c>
      <c r="CE99" s="29">
        <v>0</v>
      </c>
      <c r="CF99" s="29">
        <v>0</v>
      </c>
      <c r="CG99" s="29">
        <v>0</v>
      </c>
      <c r="CH99" s="29">
        <v>0</v>
      </c>
      <c r="CI99" s="29">
        <v>0</v>
      </c>
      <c r="CJ99" s="38">
        <f t="shared" si="6"/>
        <v>0</v>
      </c>
      <c r="CK99" s="29"/>
      <c r="CL99" s="29"/>
      <c r="CM99" s="29"/>
      <c r="CN99" s="29"/>
      <c r="CO99" s="29"/>
      <c r="CP99" s="29"/>
      <c r="CQ99" s="29"/>
      <c r="CR99" s="29"/>
      <c r="CS99" s="29"/>
      <c r="CT99" s="29"/>
      <c r="CU99" s="29"/>
      <c r="CV99" s="29"/>
      <c r="CW99" s="29"/>
      <c r="CX99" s="29"/>
      <c r="CY99" s="29"/>
      <c r="CZ99" s="29"/>
      <c r="DA99" s="29"/>
      <c r="DB99" s="29"/>
      <c r="DC99" s="29"/>
      <c r="DD99" s="29"/>
      <c r="DE99" s="29"/>
      <c r="DF99" s="29"/>
      <c r="DG99" s="29"/>
      <c r="DH99" s="29"/>
      <c r="DI99" s="29"/>
      <c r="DJ99" s="29"/>
      <c r="DK99" s="29"/>
      <c r="DL99" s="29"/>
      <c r="DM99" s="29"/>
      <c r="DN99" s="29"/>
      <c r="DO99" s="29"/>
      <c r="DP99" s="29"/>
      <c r="DQ99" s="29"/>
      <c r="DR99" s="29"/>
      <c r="DS99" s="29"/>
      <c r="DT99" s="29"/>
      <c r="DU99" s="29"/>
      <c r="DV99" s="29"/>
      <c r="DW99" s="29"/>
      <c r="DX99" s="29"/>
      <c r="DY99" s="29"/>
      <c r="DZ99" s="29"/>
      <c r="EA99" s="29"/>
      <c r="EB99" s="29"/>
      <c r="EC99" s="29"/>
      <c r="ED99" s="29"/>
      <c r="EE99" s="29"/>
      <c r="EF99" s="29"/>
      <c r="EG99" s="29"/>
      <c r="EH99" s="29"/>
      <c r="EI99" s="29"/>
      <c r="EJ99" s="29"/>
      <c r="EK99" s="29"/>
      <c r="EL99" s="29"/>
      <c r="EM99" s="29"/>
      <c r="EN99" s="29"/>
      <c r="EO99" s="29"/>
      <c r="EP99" s="29"/>
      <c r="EQ99" s="29"/>
      <c r="ER99" s="29"/>
      <c r="ES99" s="29"/>
      <c r="ET99" s="29"/>
      <c r="EU99" s="29"/>
      <c r="EV99" s="29"/>
      <c r="EW99" s="29"/>
      <c r="EX99" s="29"/>
      <c r="EY99" s="29"/>
      <c r="EZ99" s="29"/>
      <c r="FA99" s="29"/>
      <c r="FB99" s="29"/>
      <c r="FC99" s="29"/>
      <c r="FD99" s="29"/>
      <c r="FE99" s="29"/>
      <c r="FF99" s="29"/>
      <c r="FG99" s="29"/>
      <c r="FH99" s="29"/>
      <c r="FI99" s="29"/>
      <c r="FJ99" s="29"/>
      <c r="FK99" s="29"/>
      <c r="FL99" s="29"/>
      <c r="FM99" s="29"/>
      <c r="FN99" s="29"/>
      <c r="FO99" s="29"/>
      <c r="FP99" s="29"/>
      <c r="FQ99" s="29"/>
      <c r="FR99" s="29"/>
      <c r="FS99" s="29"/>
      <c r="FT99" s="29"/>
      <c r="FU99" s="29"/>
      <c r="FV99" s="29"/>
      <c r="FW99" s="29"/>
      <c r="FX99" s="29"/>
    </row>
    <row r="100" spans="1:180" x14ac:dyDescent="0.2">
      <c r="A100" s="1" t="s">
        <v>34</v>
      </c>
      <c r="B100" s="29" t="s">
        <v>151</v>
      </c>
      <c r="C100" s="29">
        <v>2801.3610927330114</v>
      </c>
      <c r="D100" s="29">
        <v>50.069597315323435</v>
      </c>
      <c r="E100" s="29">
        <v>116.37052014359871</v>
      </c>
      <c r="F100" s="29">
        <v>153.19085461848135</v>
      </c>
      <c r="G100" s="29">
        <v>4137.3180717882178</v>
      </c>
      <c r="H100" s="29">
        <v>191.53543050121951</v>
      </c>
      <c r="I100" s="29">
        <v>322.63833624475075</v>
      </c>
      <c r="J100" s="29">
        <v>326.38246075414895</v>
      </c>
      <c r="K100" s="29">
        <v>235.73231949196054</v>
      </c>
      <c r="L100" s="29">
        <v>462.62678563925988</v>
      </c>
      <c r="M100" s="29">
        <v>1351.7483965681733</v>
      </c>
      <c r="N100" s="29">
        <v>780.99656350675627</v>
      </c>
      <c r="O100" s="29">
        <v>858.37904060618189</v>
      </c>
      <c r="P100" s="29">
        <v>1180.3225943309124</v>
      </c>
      <c r="Q100" s="29">
        <v>649.17615097001476</v>
      </c>
      <c r="R100" s="29">
        <v>871.18425412092131</v>
      </c>
      <c r="S100" s="29">
        <v>272.70215480534927</v>
      </c>
      <c r="T100" s="29">
        <v>200.10343497218511</v>
      </c>
      <c r="U100" s="29">
        <v>1181.2005751248394</v>
      </c>
      <c r="V100" s="29">
        <v>123.58426059404302</v>
      </c>
      <c r="W100" s="29">
        <v>61.116300983886291</v>
      </c>
      <c r="X100" s="29">
        <v>567.95604460937773</v>
      </c>
      <c r="Y100" s="29">
        <v>140.49288639314716</v>
      </c>
      <c r="Z100" s="29">
        <v>4362.8431761848815</v>
      </c>
      <c r="AA100" s="29">
        <v>506.15273949696194</v>
      </c>
      <c r="AB100" s="29">
        <v>30928.423700226595</v>
      </c>
      <c r="AC100" s="29">
        <v>779.07320959843207</v>
      </c>
      <c r="AD100" s="29">
        <v>759.13958484363422</v>
      </c>
      <c r="AE100" s="29">
        <v>4536.9148584144068</v>
      </c>
      <c r="AF100" s="29">
        <v>3195.8174665573556</v>
      </c>
      <c r="AG100" s="29">
        <v>906.91870585353286</v>
      </c>
      <c r="AH100" s="29">
        <v>756.98572285456339</v>
      </c>
      <c r="AI100" s="29">
        <v>7.9765693126684392</v>
      </c>
      <c r="AJ100" s="29">
        <v>1411.3710614739412</v>
      </c>
      <c r="AK100" s="29">
        <v>446.75014346175453</v>
      </c>
      <c r="AL100" s="29">
        <v>1726.4445646787299</v>
      </c>
      <c r="AM100" s="29">
        <v>256.50897376118365</v>
      </c>
      <c r="AN100" s="29">
        <v>493.67918083358967</v>
      </c>
      <c r="AO100" s="29">
        <v>1311.8666166041035</v>
      </c>
      <c r="AP100" s="29">
        <v>1943.1627970922996</v>
      </c>
      <c r="AQ100" s="29">
        <v>541.12440402754464</v>
      </c>
      <c r="AR100" s="29">
        <v>114.47357179859203</v>
      </c>
      <c r="AS100" s="29">
        <v>192.63587080319326</v>
      </c>
      <c r="AT100" s="29">
        <v>407.71462803089838</v>
      </c>
      <c r="AU100" s="29">
        <v>182.67021392280648</v>
      </c>
      <c r="AV100" s="29">
        <v>9.4080581170275597</v>
      </c>
      <c r="AW100" s="29">
        <v>14.755223738270814</v>
      </c>
      <c r="AX100" s="29">
        <v>989.34983809894447</v>
      </c>
      <c r="AY100" s="29">
        <v>1488.0242589750555</v>
      </c>
      <c r="AZ100" s="29">
        <v>364.03902058820637</v>
      </c>
      <c r="BA100" s="29">
        <v>196.43699865978496</v>
      </c>
      <c r="BB100" s="29">
        <v>158.95645285161393</v>
      </c>
      <c r="BC100" s="29">
        <v>444.87059214943389</v>
      </c>
      <c r="BD100" s="29">
        <v>604.42191715337049</v>
      </c>
      <c r="BE100" s="29">
        <v>277.25897280527329</v>
      </c>
      <c r="BF100" s="29">
        <v>24.08446697493266</v>
      </c>
      <c r="BG100" s="29">
        <v>529.97684640715295</v>
      </c>
      <c r="BH100" s="29">
        <v>2893.0954169894781</v>
      </c>
      <c r="BI100" s="29">
        <v>81.390822708054046</v>
      </c>
      <c r="BJ100" s="29">
        <v>4398.5387900631467</v>
      </c>
      <c r="BK100" s="29">
        <v>102.83174473445588</v>
      </c>
      <c r="BL100" s="29">
        <v>4899.0301609913104</v>
      </c>
      <c r="BM100" s="29">
        <v>9237.2197122375328</v>
      </c>
      <c r="BN100" s="29">
        <v>944.84346187846222</v>
      </c>
      <c r="BO100" s="29">
        <v>648.90711445877946</v>
      </c>
      <c r="BP100" s="29">
        <v>305.5413481097911</v>
      </c>
      <c r="BQ100" s="29">
        <v>111.67763932065746</v>
      </c>
      <c r="BR100" s="29">
        <v>169.09854649357462</v>
      </c>
      <c r="BS100" s="29">
        <v>0</v>
      </c>
      <c r="BT100" s="59">
        <f t="shared" si="5"/>
        <v>101698.59329115179</v>
      </c>
      <c r="BU100" s="29">
        <v>20769.812182928166</v>
      </c>
      <c r="BV100" s="29">
        <v>0</v>
      </c>
      <c r="BW100" s="29">
        <v>0</v>
      </c>
      <c r="BX100" s="29">
        <v>0</v>
      </c>
      <c r="BY100" s="29">
        <v>0</v>
      </c>
      <c r="BZ100" s="29">
        <v>0</v>
      </c>
      <c r="CA100" s="29">
        <v>0</v>
      </c>
      <c r="CB100" s="29">
        <v>0</v>
      </c>
      <c r="CC100" s="29">
        <v>0</v>
      </c>
      <c r="CD100" s="29">
        <v>0</v>
      </c>
      <c r="CE100" s="29">
        <v>0</v>
      </c>
      <c r="CF100" s="29">
        <v>0</v>
      </c>
      <c r="CG100" s="29">
        <v>0</v>
      </c>
      <c r="CH100" s="29">
        <v>0</v>
      </c>
      <c r="CI100" s="29">
        <v>69389.921371272343</v>
      </c>
      <c r="CJ100" s="38">
        <f t="shared" si="6"/>
        <v>191858.32684535231</v>
      </c>
      <c r="CK100" s="29"/>
      <c r="CL100" s="29"/>
      <c r="CM100" s="29"/>
      <c r="CN100" s="29"/>
      <c r="CO100" s="29"/>
      <c r="CP100" s="29"/>
      <c r="CQ100" s="29"/>
      <c r="CR100" s="29"/>
      <c r="CS100" s="29"/>
      <c r="CT100" s="29"/>
      <c r="CU100" s="29"/>
      <c r="CV100" s="29"/>
      <c r="CW100" s="29"/>
      <c r="CX100" s="29"/>
      <c r="CY100" s="29"/>
      <c r="CZ100" s="29"/>
      <c r="DA100" s="29"/>
      <c r="DB100" s="29"/>
      <c r="DC100" s="29"/>
      <c r="DD100" s="29"/>
      <c r="DE100" s="29"/>
      <c r="DF100" s="29"/>
      <c r="DG100" s="29"/>
      <c r="DH100" s="29"/>
      <c r="DI100" s="29"/>
      <c r="DJ100" s="29"/>
      <c r="DK100" s="29"/>
      <c r="DL100" s="29"/>
      <c r="DM100" s="29"/>
      <c r="DN100" s="29"/>
      <c r="DO100" s="29"/>
      <c r="DP100" s="29"/>
      <c r="DQ100" s="29"/>
      <c r="DR100" s="29"/>
      <c r="DS100" s="29"/>
      <c r="DT100" s="29"/>
      <c r="DU100" s="29"/>
      <c r="DV100" s="29"/>
      <c r="DW100" s="29"/>
      <c r="DX100" s="29"/>
      <c r="DY100" s="29"/>
      <c r="DZ100" s="29"/>
      <c r="EA100" s="29"/>
      <c r="EB100" s="29"/>
      <c r="EC100" s="29"/>
      <c r="ED100" s="29"/>
      <c r="EE100" s="29"/>
      <c r="EF100" s="29"/>
      <c r="EG100" s="29"/>
      <c r="EH100" s="29"/>
      <c r="EI100" s="29"/>
      <c r="EJ100" s="29"/>
      <c r="EK100" s="29"/>
      <c r="EL100" s="29"/>
      <c r="EM100" s="29"/>
      <c r="EN100" s="29"/>
      <c r="EO100" s="29"/>
      <c r="EP100" s="29"/>
      <c r="EQ100" s="29"/>
      <c r="ER100" s="29"/>
      <c r="ES100" s="29"/>
      <c r="ET100" s="29"/>
      <c r="EU100" s="29"/>
      <c r="EV100" s="29"/>
      <c r="EW100" s="29"/>
      <c r="EX100" s="29"/>
      <c r="EY100" s="29"/>
      <c r="EZ100" s="29"/>
      <c r="FA100" s="29"/>
      <c r="FB100" s="29"/>
      <c r="FC100" s="29"/>
      <c r="FD100" s="29"/>
      <c r="FE100" s="29"/>
      <c r="FF100" s="29"/>
      <c r="FG100" s="29"/>
      <c r="FH100" s="29"/>
      <c r="FI100" s="29"/>
      <c r="FJ100" s="29"/>
      <c r="FK100" s="29"/>
      <c r="FL100" s="29"/>
      <c r="FM100" s="29"/>
      <c r="FN100" s="29"/>
      <c r="FO100" s="29"/>
      <c r="FP100" s="29"/>
      <c r="FQ100" s="29"/>
      <c r="FR100" s="29"/>
      <c r="FS100" s="29"/>
      <c r="FT100" s="29"/>
      <c r="FU100" s="29"/>
      <c r="FV100" s="29"/>
      <c r="FW100" s="29"/>
      <c r="FX100" s="29"/>
    </row>
    <row r="101" spans="1:180" x14ac:dyDescent="0.2">
      <c r="A101" s="1" t="s">
        <v>35</v>
      </c>
      <c r="B101" s="29" t="s">
        <v>152</v>
      </c>
      <c r="C101" s="29">
        <v>2072.0575461436729</v>
      </c>
      <c r="D101" s="29">
        <v>81.379083489775766</v>
      </c>
      <c r="E101" s="29">
        <v>10.497834429877035</v>
      </c>
      <c r="F101" s="29">
        <v>4022.1845522450521</v>
      </c>
      <c r="G101" s="29">
        <v>1527.30866536034</v>
      </c>
      <c r="H101" s="29">
        <v>52.947766694289541</v>
      </c>
      <c r="I101" s="29">
        <v>136.03555138845823</v>
      </c>
      <c r="J101" s="29">
        <v>111.28306311032506</v>
      </c>
      <c r="K101" s="29">
        <v>331.33909717949052</v>
      </c>
      <c r="L101" s="29">
        <v>84.449102888475466</v>
      </c>
      <c r="M101" s="29">
        <v>1235.6405185814151</v>
      </c>
      <c r="N101" s="29">
        <v>2944.1221801950383</v>
      </c>
      <c r="O101" s="29">
        <v>306.15939720430316</v>
      </c>
      <c r="P101" s="29">
        <v>371.83147104583441</v>
      </c>
      <c r="Q101" s="29">
        <v>115.26707336954766</v>
      </c>
      <c r="R101" s="29">
        <v>621.68017708851494</v>
      </c>
      <c r="S101" s="29">
        <v>404.10109849737455</v>
      </c>
      <c r="T101" s="29">
        <v>207.28793018551076</v>
      </c>
      <c r="U101" s="29">
        <v>2041.5156251590972</v>
      </c>
      <c r="V101" s="29">
        <v>38.884736558702485</v>
      </c>
      <c r="W101" s="29">
        <v>25.825784964750696</v>
      </c>
      <c r="X101" s="29">
        <v>4557.6967728555119</v>
      </c>
      <c r="Y101" s="29">
        <v>302.89651922443556</v>
      </c>
      <c r="Z101" s="29">
        <v>16099.695955290796</v>
      </c>
      <c r="AA101" s="29">
        <v>1010.022735162147</v>
      </c>
      <c r="AB101" s="29">
        <v>3772.0406316154058</v>
      </c>
      <c r="AC101" s="29">
        <v>11498095.408697674</v>
      </c>
      <c r="AD101" s="29">
        <v>372.24800953782056</v>
      </c>
      <c r="AE101" s="29">
        <v>3856.6044860540128</v>
      </c>
      <c r="AF101" s="29">
        <v>996.54596325209889</v>
      </c>
      <c r="AG101" s="29">
        <v>1936.4882989595858</v>
      </c>
      <c r="AH101" s="29">
        <v>337.08648141685774</v>
      </c>
      <c r="AI101" s="29">
        <v>23.679118579483095</v>
      </c>
      <c r="AJ101" s="29">
        <v>3451.685279478465</v>
      </c>
      <c r="AK101" s="29">
        <v>703.52012587436798</v>
      </c>
      <c r="AL101" s="29">
        <v>1198.4361816227452</v>
      </c>
      <c r="AM101" s="29">
        <v>134.33323914621954</v>
      </c>
      <c r="AN101" s="29">
        <v>2659.3909484703158</v>
      </c>
      <c r="AO101" s="29">
        <v>11035.430147446083</v>
      </c>
      <c r="AP101" s="29">
        <v>989.67342261201043</v>
      </c>
      <c r="AQ101" s="29">
        <v>2346.2605560897073</v>
      </c>
      <c r="AR101" s="29">
        <v>542.89543783633974</v>
      </c>
      <c r="AS101" s="29">
        <v>1071.5116719183077</v>
      </c>
      <c r="AT101" s="29">
        <v>445.37943823182292</v>
      </c>
      <c r="AU101" s="29">
        <v>24208.162699264907</v>
      </c>
      <c r="AV101" s="29">
        <v>20983.924347422504</v>
      </c>
      <c r="AW101" s="29">
        <v>14107.072580544333</v>
      </c>
      <c r="AX101" s="29">
        <v>725.61364683698662</v>
      </c>
      <c r="AY101" s="29">
        <v>307.67345472954332</v>
      </c>
      <c r="AZ101" s="29">
        <v>160.93688588665711</v>
      </c>
      <c r="BA101" s="29">
        <v>23.384557971574978</v>
      </c>
      <c r="BB101" s="29">
        <v>88.731065909500103</v>
      </c>
      <c r="BC101" s="29">
        <v>250.59034683462551</v>
      </c>
      <c r="BD101" s="29">
        <v>950.14410933697582</v>
      </c>
      <c r="BE101" s="29">
        <v>99.346766060405415</v>
      </c>
      <c r="BF101" s="29">
        <v>34.392170864952682</v>
      </c>
      <c r="BG101" s="29">
        <v>1145.8263580451539</v>
      </c>
      <c r="BH101" s="29">
        <v>9976.300466319346</v>
      </c>
      <c r="BI101" s="29">
        <v>20.551368592371222</v>
      </c>
      <c r="BJ101" s="29">
        <v>933.07184118932071</v>
      </c>
      <c r="BK101" s="29">
        <v>11.447649762554898</v>
      </c>
      <c r="BL101" s="29">
        <v>1269.0272899987747</v>
      </c>
      <c r="BM101" s="29">
        <v>1569.9936330056437</v>
      </c>
      <c r="BN101" s="29">
        <v>547.23739155865951</v>
      </c>
      <c r="BO101" s="29">
        <v>864.60804660237704</v>
      </c>
      <c r="BP101" s="29">
        <v>881.35291158069458</v>
      </c>
      <c r="BQ101" s="29">
        <v>60.806082498895741</v>
      </c>
      <c r="BR101" s="29">
        <v>61.657549490307446</v>
      </c>
      <c r="BS101" s="29">
        <v>0</v>
      </c>
      <c r="BT101" s="59">
        <f t="shared" si="5"/>
        <v>11651962.581594443</v>
      </c>
      <c r="BU101" s="29">
        <v>2043.9395588906259</v>
      </c>
      <c r="BV101" s="29">
        <v>0</v>
      </c>
      <c r="BW101" s="29">
        <v>582.55316547144366</v>
      </c>
      <c r="BX101" s="29">
        <v>0</v>
      </c>
      <c r="BY101" s="29">
        <v>0</v>
      </c>
      <c r="BZ101" s="29">
        <v>244207.99999999994</v>
      </c>
      <c r="CA101" s="29">
        <v>75356</v>
      </c>
      <c r="CB101" s="29">
        <v>1607869</v>
      </c>
      <c r="CC101" s="29">
        <v>0</v>
      </c>
      <c r="CD101" s="29">
        <v>0</v>
      </c>
      <c r="CE101" s="29">
        <v>0</v>
      </c>
      <c r="CF101" s="29">
        <v>0</v>
      </c>
      <c r="CG101" s="29">
        <v>0</v>
      </c>
      <c r="CH101" s="29">
        <v>0</v>
      </c>
      <c r="CI101" s="29">
        <v>2.3906930362535793E-3</v>
      </c>
      <c r="CJ101" s="38">
        <f t="shared" si="6"/>
        <v>13582022.076709498</v>
      </c>
      <c r="CK101" s="29"/>
      <c r="CL101" s="29"/>
      <c r="CM101" s="29"/>
      <c r="CN101" s="29"/>
      <c r="CO101" s="29"/>
      <c r="CP101" s="29"/>
      <c r="CQ101" s="29"/>
      <c r="CR101" s="29"/>
      <c r="CS101" s="29"/>
      <c r="CT101" s="29"/>
      <c r="CU101" s="29"/>
      <c r="CV101" s="29"/>
      <c r="CW101" s="29"/>
      <c r="CX101" s="29"/>
      <c r="CY101" s="29"/>
      <c r="CZ101" s="29"/>
      <c r="DA101" s="29"/>
      <c r="DB101" s="29"/>
      <c r="DC101" s="29"/>
      <c r="DD101" s="29"/>
      <c r="DE101" s="29"/>
      <c r="DF101" s="29"/>
      <c r="DG101" s="29"/>
      <c r="DH101" s="29"/>
      <c r="DI101" s="29"/>
      <c r="DJ101" s="29"/>
      <c r="DK101" s="29"/>
      <c r="DL101" s="29"/>
      <c r="DM101" s="29"/>
      <c r="DN101" s="29"/>
      <c r="DO101" s="29"/>
      <c r="DP101" s="29"/>
      <c r="DQ101" s="29"/>
      <c r="DR101" s="29"/>
      <c r="DS101" s="29"/>
      <c r="DT101" s="29"/>
      <c r="DU101" s="29"/>
      <c r="DV101" s="29"/>
      <c r="DW101" s="29"/>
      <c r="DX101" s="29"/>
      <c r="DY101" s="29"/>
      <c r="DZ101" s="29"/>
      <c r="EA101" s="29"/>
      <c r="EB101" s="29"/>
      <c r="EC101" s="29"/>
      <c r="ED101" s="29"/>
      <c r="EE101" s="29"/>
      <c r="EF101" s="29"/>
      <c r="EG101" s="29"/>
      <c r="EH101" s="29"/>
      <c r="EI101" s="29"/>
      <c r="EJ101" s="29"/>
      <c r="EK101" s="29"/>
      <c r="EL101" s="29"/>
      <c r="EM101" s="29"/>
      <c r="EN101" s="29"/>
      <c r="EO101" s="29"/>
      <c r="EP101" s="29"/>
      <c r="EQ101" s="29"/>
      <c r="ER101" s="29"/>
      <c r="ES101" s="29"/>
      <c r="ET101" s="29"/>
      <c r="EU101" s="29"/>
      <c r="EV101" s="29"/>
      <c r="EW101" s="29"/>
      <c r="EX101" s="29"/>
      <c r="EY101" s="29"/>
      <c r="EZ101" s="29"/>
      <c r="FA101" s="29"/>
      <c r="FB101" s="29"/>
      <c r="FC101" s="29"/>
      <c r="FD101" s="29"/>
      <c r="FE101" s="29"/>
      <c r="FF101" s="29"/>
      <c r="FG101" s="29"/>
      <c r="FH101" s="29"/>
      <c r="FI101" s="29"/>
      <c r="FJ101" s="29"/>
      <c r="FK101" s="29"/>
      <c r="FL101" s="29"/>
      <c r="FM101" s="29"/>
      <c r="FN101" s="29"/>
      <c r="FO101" s="29"/>
      <c r="FP101" s="29"/>
      <c r="FQ101" s="29"/>
      <c r="FR101" s="29"/>
      <c r="FS101" s="29"/>
      <c r="FT101" s="29"/>
      <c r="FU101" s="29"/>
      <c r="FV101" s="29"/>
      <c r="FW101" s="29"/>
      <c r="FX101" s="29"/>
    </row>
    <row r="102" spans="1:180" x14ac:dyDescent="0.2">
      <c r="A102" s="1" t="s">
        <v>36</v>
      </c>
      <c r="B102" s="29" t="s">
        <v>153</v>
      </c>
      <c r="C102" s="29">
        <v>11230.725831587213</v>
      </c>
      <c r="D102" s="29">
        <v>1388.589407957734</v>
      </c>
      <c r="E102" s="29">
        <v>368.11221933842171</v>
      </c>
      <c r="F102" s="29">
        <v>424.89695653574699</v>
      </c>
      <c r="G102" s="29">
        <v>4175.3324039105328</v>
      </c>
      <c r="H102" s="29">
        <v>378.98467911122827</v>
      </c>
      <c r="I102" s="29">
        <v>725.9719420295562</v>
      </c>
      <c r="J102" s="29">
        <v>201.64199028062976</v>
      </c>
      <c r="K102" s="29">
        <v>785.40442477918577</v>
      </c>
      <c r="L102" s="29">
        <v>106.56288124596303</v>
      </c>
      <c r="M102" s="29">
        <v>1929.0109296236176</v>
      </c>
      <c r="N102" s="29">
        <v>3673.8268548004535</v>
      </c>
      <c r="O102" s="29">
        <v>771.54912014755439</v>
      </c>
      <c r="P102" s="29">
        <v>3293.1402739828336</v>
      </c>
      <c r="Q102" s="29">
        <v>213.31686566613504</v>
      </c>
      <c r="R102" s="29">
        <v>4379.9639287727814</v>
      </c>
      <c r="S102" s="29">
        <v>688.63560317749466</v>
      </c>
      <c r="T102" s="29">
        <v>471.99062040640672</v>
      </c>
      <c r="U102" s="29">
        <v>3990.284113207641</v>
      </c>
      <c r="V102" s="29">
        <v>339.86507992534376</v>
      </c>
      <c r="W102" s="29">
        <v>118.00731411414239</v>
      </c>
      <c r="X102" s="29">
        <v>7954.8495466042814</v>
      </c>
      <c r="Y102" s="29">
        <v>2331.8800183814947</v>
      </c>
      <c r="Z102" s="29">
        <v>1482.4168571819848</v>
      </c>
      <c r="AA102" s="29">
        <v>363.37140601989529</v>
      </c>
      <c r="AB102" s="29">
        <v>5595.0126160544469</v>
      </c>
      <c r="AC102" s="29">
        <v>50070.118105622023</v>
      </c>
      <c r="AD102" s="29">
        <v>209483.0732689932</v>
      </c>
      <c r="AE102" s="29">
        <v>23919.201006606112</v>
      </c>
      <c r="AF102" s="29">
        <v>7265.0029783641767</v>
      </c>
      <c r="AG102" s="29">
        <v>189246.21028699452</v>
      </c>
      <c r="AH102" s="29">
        <v>221.63861434833353</v>
      </c>
      <c r="AI102" s="29">
        <v>116.46369453735589</v>
      </c>
      <c r="AJ102" s="29">
        <v>12249.09916349577</v>
      </c>
      <c r="AK102" s="29">
        <v>1490.0283153790547</v>
      </c>
      <c r="AL102" s="29">
        <v>3900.5762650371735</v>
      </c>
      <c r="AM102" s="29">
        <v>472.37289520706742</v>
      </c>
      <c r="AN102" s="29">
        <v>4577.9699385355743</v>
      </c>
      <c r="AO102" s="29">
        <v>4766.1530015050976</v>
      </c>
      <c r="AP102" s="29">
        <v>2804.9496381071617</v>
      </c>
      <c r="AQ102" s="29">
        <v>14373.334178931413</v>
      </c>
      <c r="AR102" s="29">
        <v>207.33944851913725</v>
      </c>
      <c r="AS102" s="29">
        <v>181.77284876969583</v>
      </c>
      <c r="AT102" s="29">
        <v>839.52353665153794</v>
      </c>
      <c r="AU102" s="29">
        <v>4012.0968061979306</v>
      </c>
      <c r="AV102" s="29">
        <v>635.23441132385437</v>
      </c>
      <c r="AW102" s="29">
        <v>271.63175956515158</v>
      </c>
      <c r="AX102" s="29">
        <v>3564.6662056146615</v>
      </c>
      <c r="AY102" s="29">
        <v>2350.5282037806255</v>
      </c>
      <c r="AZ102" s="29">
        <v>307.78052189091557</v>
      </c>
      <c r="BA102" s="29">
        <v>127.40188619769756</v>
      </c>
      <c r="BB102" s="29">
        <v>592.00964113791599</v>
      </c>
      <c r="BC102" s="29">
        <v>1051.8735392652466</v>
      </c>
      <c r="BD102" s="29">
        <v>45944.266836461713</v>
      </c>
      <c r="BE102" s="29">
        <v>430.32858094941594</v>
      </c>
      <c r="BF102" s="29">
        <v>234.70926235403076</v>
      </c>
      <c r="BG102" s="29">
        <v>8976.9143346796172</v>
      </c>
      <c r="BH102" s="29">
        <v>13385.809944244218</v>
      </c>
      <c r="BI102" s="29">
        <v>89.312639276866278</v>
      </c>
      <c r="BJ102" s="29">
        <v>2759.2668949959861</v>
      </c>
      <c r="BK102" s="29">
        <v>354.66299199651269</v>
      </c>
      <c r="BL102" s="29">
        <v>1369.8078330235826</v>
      </c>
      <c r="BM102" s="29">
        <v>1808.1500729740742</v>
      </c>
      <c r="BN102" s="29">
        <v>1112.3549868002478</v>
      </c>
      <c r="BO102" s="29">
        <v>948.96937024515319</v>
      </c>
      <c r="BP102" s="29">
        <v>852.53620953439463</v>
      </c>
      <c r="BQ102" s="29">
        <v>1044.6298686773898</v>
      </c>
      <c r="BR102" s="29">
        <v>1014.3401290145679</v>
      </c>
      <c r="BS102" s="29">
        <v>0</v>
      </c>
      <c r="BT102" s="59">
        <f t="shared" si="5"/>
        <v>676807.45400064904</v>
      </c>
      <c r="BU102" s="29">
        <v>930566.02445404907</v>
      </c>
      <c r="BV102" s="29">
        <v>0</v>
      </c>
      <c r="BW102" s="29">
        <v>0</v>
      </c>
      <c r="BX102" s="29">
        <v>0</v>
      </c>
      <c r="BY102" s="29">
        <v>0</v>
      </c>
      <c r="BZ102" s="29">
        <v>0</v>
      </c>
      <c r="CA102" s="29">
        <v>0</v>
      </c>
      <c r="CB102" s="29">
        <v>0</v>
      </c>
      <c r="CC102" s="29">
        <v>0</v>
      </c>
      <c r="CD102" s="29">
        <v>0</v>
      </c>
      <c r="CE102" s="29">
        <v>0</v>
      </c>
      <c r="CF102" s="29">
        <v>0</v>
      </c>
      <c r="CG102" s="29">
        <v>0</v>
      </c>
      <c r="CH102" s="29">
        <v>0</v>
      </c>
      <c r="CI102" s="29">
        <v>3.8737701143633833E-3</v>
      </c>
      <c r="CJ102" s="38">
        <f t="shared" si="6"/>
        <v>1607373.4823284682</v>
      </c>
      <c r="CK102" s="29"/>
      <c r="CL102" s="29"/>
      <c r="CM102" s="29"/>
      <c r="CN102" s="29"/>
      <c r="CO102" s="29"/>
      <c r="CP102" s="29"/>
      <c r="CQ102" s="29"/>
      <c r="CR102" s="29"/>
      <c r="CS102" s="29"/>
      <c r="CT102" s="29"/>
      <c r="CU102" s="29"/>
      <c r="CV102" s="29"/>
      <c r="CW102" s="29"/>
      <c r="CX102" s="29"/>
      <c r="CY102" s="29"/>
      <c r="CZ102" s="29"/>
      <c r="DA102" s="29"/>
      <c r="DB102" s="29"/>
      <c r="DC102" s="29"/>
      <c r="DD102" s="29"/>
      <c r="DE102" s="29"/>
      <c r="DF102" s="29"/>
      <c r="DG102" s="29"/>
      <c r="DH102" s="29"/>
      <c r="DI102" s="29"/>
      <c r="DJ102" s="29"/>
      <c r="DK102" s="29"/>
      <c r="DL102" s="29"/>
      <c r="DM102" s="29"/>
      <c r="DN102" s="29"/>
      <c r="DO102" s="29"/>
      <c r="DP102" s="29"/>
      <c r="DQ102" s="29"/>
      <c r="DR102" s="29"/>
      <c r="DS102" s="29"/>
      <c r="DT102" s="29"/>
      <c r="DU102" s="29"/>
      <c r="DV102" s="29"/>
      <c r="DW102" s="29"/>
      <c r="DX102" s="29"/>
      <c r="DY102" s="29"/>
      <c r="DZ102" s="29"/>
      <c r="EA102" s="29"/>
      <c r="EB102" s="29"/>
      <c r="EC102" s="29"/>
      <c r="ED102" s="29"/>
      <c r="EE102" s="29"/>
      <c r="EF102" s="29"/>
      <c r="EG102" s="29"/>
      <c r="EH102" s="29"/>
      <c r="EI102" s="29"/>
      <c r="EJ102" s="29"/>
      <c r="EK102" s="29"/>
      <c r="EL102" s="29"/>
      <c r="EM102" s="29"/>
      <c r="EN102" s="29"/>
      <c r="EO102" s="29"/>
      <c r="EP102" s="29"/>
      <c r="EQ102" s="29"/>
      <c r="ER102" s="29"/>
      <c r="ES102" s="29"/>
      <c r="ET102" s="29"/>
      <c r="EU102" s="29"/>
      <c r="EV102" s="29"/>
      <c r="EW102" s="29"/>
      <c r="EX102" s="29"/>
      <c r="EY102" s="29"/>
      <c r="EZ102" s="29"/>
      <c r="FA102" s="29"/>
      <c r="FB102" s="29"/>
      <c r="FC102" s="29"/>
      <c r="FD102" s="29"/>
      <c r="FE102" s="29"/>
      <c r="FF102" s="29"/>
      <c r="FG102" s="29"/>
      <c r="FH102" s="29"/>
      <c r="FI102" s="29"/>
      <c r="FJ102" s="29"/>
      <c r="FK102" s="29"/>
      <c r="FL102" s="29"/>
      <c r="FM102" s="29"/>
      <c r="FN102" s="29"/>
      <c r="FO102" s="29"/>
      <c r="FP102" s="29"/>
      <c r="FQ102" s="29"/>
      <c r="FR102" s="29"/>
      <c r="FS102" s="29"/>
      <c r="FT102" s="29"/>
      <c r="FU102" s="29"/>
      <c r="FV102" s="29"/>
      <c r="FW102" s="29"/>
      <c r="FX102" s="29"/>
    </row>
    <row r="103" spans="1:180" x14ac:dyDescent="0.2">
      <c r="A103" s="1" t="s">
        <v>37</v>
      </c>
      <c r="B103" s="29" t="s">
        <v>154</v>
      </c>
      <c r="C103" s="29">
        <v>72081.065424040658</v>
      </c>
      <c r="D103" s="29">
        <v>0</v>
      </c>
      <c r="E103" s="29">
        <v>0</v>
      </c>
      <c r="F103" s="29">
        <v>632.02912584287958</v>
      </c>
      <c r="G103" s="29">
        <v>757773.14968484023</v>
      </c>
      <c r="H103" s="29">
        <v>64550.355030460225</v>
      </c>
      <c r="I103" s="29">
        <v>42483.111372781445</v>
      </c>
      <c r="J103" s="29">
        <v>9398.2863091832896</v>
      </c>
      <c r="K103" s="29">
        <v>64393.837114879367</v>
      </c>
      <c r="L103" s="29">
        <v>37570.361792992997</v>
      </c>
      <c r="M103" s="29">
        <v>511571.67636752117</v>
      </c>
      <c r="N103" s="29">
        <v>298501.56967217993</v>
      </c>
      <c r="O103" s="29">
        <v>57728.077866861582</v>
      </c>
      <c r="P103" s="29">
        <v>22304.487530502058</v>
      </c>
      <c r="Q103" s="29">
        <v>7232.6968398609743</v>
      </c>
      <c r="R103" s="29">
        <v>123198.71036331682</v>
      </c>
      <c r="S103" s="29">
        <v>128965.9406122466</v>
      </c>
      <c r="T103" s="29">
        <v>63877.537584910882</v>
      </c>
      <c r="U103" s="29">
        <v>665225.90412368847</v>
      </c>
      <c r="V103" s="29">
        <v>29503.927131249387</v>
      </c>
      <c r="W103" s="29">
        <v>4804.8743880327447</v>
      </c>
      <c r="X103" s="29">
        <v>442310.16472987446</v>
      </c>
      <c r="Y103" s="29">
        <v>51346.295159637186</v>
      </c>
      <c r="Z103" s="29">
        <v>1300.6349540891374</v>
      </c>
      <c r="AA103" s="29">
        <v>1.2000058888393255</v>
      </c>
      <c r="AB103" s="29">
        <v>1193.124954788424</v>
      </c>
      <c r="AC103" s="29">
        <v>955.03325810341164</v>
      </c>
      <c r="AD103" s="29">
        <v>77829.43131762647</v>
      </c>
      <c r="AE103" s="29">
        <v>6699173.4520819867</v>
      </c>
      <c r="AF103" s="29">
        <v>204600.82892123429</v>
      </c>
      <c r="AG103" s="29">
        <v>102.34335937672533</v>
      </c>
      <c r="AH103" s="29">
        <v>0</v>
      </c>
      <c r="AI103" s="29">
        <v>0</v>
      </c>
      <c r="AJ103" s="29">
        <v>127.54348304235116</v>
      </c>
      <c r="AK103" s="29">
        <v>1023.0907349418707</v>
      </c>
      <c r="AL103" s="29">
        <v>49863.673269527804</v>
      </c>
      <c r="AM103" s="29">
        <v>34292.183272141156</v>
      </c>
      <c r="AN103" s="29">
        <v>184245.35985612374</v>
      </c>
      <c r="AO103" s="29">
        <v>169090.25835515899</v>
      </c>
      <c r="AP103" s="29">
        <v>51409.623713178233</v>
      </c>
      <c r="AQ103" s="29">
        <v>20860.559512757449</v>
      </c>
      <c r="AR103" s="29">
        <v>56.057417950065627</v>
      </c>
      <c r="AS103" s="29">
        <v>35.485888427105763</v>
      </c>
      <c r="AT103" s="29">
        <v>233.48686008559446</v>
      </c>
      <c r="AU103" s="29">
        <v>457.20224364778301</v>
      </c>
      <c r="AV103" s="29">
        <v>51.771682632782323</v>
      </c>
      <c r="AW103" s="29">
        <v>0</v>
      </c>
      <c r="AX103" s="29">
        <v>23219.599660802873</v>
      </c>
      <c r="AY103" s="29">
        <v>6699.6328773899531</v>
      </c>
      <c r="AZ103" s="29">
        <v>9493.5894454332865</v>
      </c>
      <c r="BA103" s="29">
        <v>0</v>
      </c>
      <c r="BB103" s="29">
        <v>3497.6743071412507</v>
      </c>
      <c r="BC103" s="29">
        <v>1733.8370799601341</v>
      </c>
      <c r="BD103" s="29">
        <v>65903.466267992306</v>
      </c>
      <c r="BE103" s="29">
        <v>2415.0975659954884</v>
      </c>
      <c r="BF103" s="29">
        <v>1068.6909587177649</v>
      </c>
      <c r="BG103" s="29">
        <v>37307.668795776553</v>
      </c>
      <c r="BH103" s="29">
        <v>42950.267914511751</v>
      </c>
      <c r="BI103" s="29">
        <v>95.486182869072039</v>
      </c>
      <c r="BJ103" s="29">
        <v>69.943200378063551</v>
      </c>
      <c r="BK103" s="29">
        <v>19.200094221429207</v>
      </c>
      <c r="BL103" s="29">
        <v>15.942935380293894</v>
      </c>
      <c r="BM103" s="29">
        <v>228.85826594292848</v>
      </c>
      <c r="BN103" s="29">
        <v>11457.141938399807</v>
      </c>
      <c r="BO103" s="29">
        <v>10516.337321549774</v>
      </c>
      <c r="BP103" s="29">
        <v>8718.7285000684642</v>
      </c>
      <c r="BQ103" s="29">
        <v>1658.4081383759478</v>
      </c>
      <c r="BR103" s="29">
        <v>1962.523916490371</v>
      </c>
      <c r="BS103" s="29">
        <v>0</v>
      </c>
      <c r="BT103" s="59">
        <f t="shared" si="5"/>
        <v>11181388.498735011</v>
      </c>
      <c r="BU103" s="29">
        <v>40414.85845695078</v>
      </c>
      <c r="BV103" s="29">
        <v>0</v>
      </c>
      <c r="BW103" s="29">
        <v>0</v>
      </c>
      <c r="BX103" s="29">
        <v>0</v>
      </c>
      <c r="BY103" s="29">
        <v>0</v>
      </c>
      <c r="BZ103" s="29">
        <v>0</v>
      </c>
      <c r="CA103" s="29">
        <v>0</v>
      </c>
      <c r="CB103" s="29">
        <v>0</v>
      </c>
      <c r="CC103" s="29">
        <v>0</v>
      </c>
      <c r="CD103" s="29">
        <v>0</v>
      </c>
      <c r="CE103" s="29">
        <v>0</v>
      </c>
      <c r="CF103" s="29">
        <v>0</v>
      </c>
      <c r="CG103" s="29">
        <v>0</v>
      </c>
      <c r="CH103" s="29">
        <v>9.8419368860762582</v>
      </c>
      <c r="CI103" s="29">
        <v>516545.5060445983</v>
      </c>
      <c r="CJ103" s="38">
        <f t="shared" si="6"/>
        <v>11738358.705173446</v>
      </c>
      <c r="CK103" s="29"/>
      <c r="CL103" s="29"/>
      <c r="CM103" s="29"/>
      <c r="CN103" s="29"/>
      <c r="CO103" s="29"/>
      <c r="CP103" s="29"/>
      <c r="CQ103" s="29"/>
      <c r="CR103" s="29"/>
      <c r="CS103" s="29"/>
      <c r="CT103" s="29"/>
      <c r="CU103" s="29"/>
      <c r="CV103" s="29"/>
      <c r="CW103" s="29"/>
      <c r="CX103" s="29"/>
      <c r="CY103" s="29"/>
      <c r="CZ103" s="29"/>
      <c r="DA103" s="29"/>
      <c r="DB103" s="29"/>
      <c r="DC103" s="29"/>
      <c r="DD103" s="29"/>
      <c r="DE103" s="29"/>
      <c r="DF103" s="29"/>
      <c r="DG103" s="29"/>
      <c r="DH103" s="29"/>
      <c r="DI103" s="29"/>
      <c r="DJ103" s="29"/>
      <c r="DK103" s="29"/>
      <c r="DL103" s="29"/>
      <c r="DM103" s="29"/>
      <c r="DN103" s="29"/>
      <c r="DO103" s="29"/>
      <c r="DP103" s="29"/>
      <c r="DQ103" s="29"/>
      <c r="DR103" s="29"/>
      <c r="DS103" s="29"/>
      <c r="DT103" s="29"/>
      <c r="DU103" s="29"/>
      <c r="DV103" s="29"/>
      <c r="DW103" s="29"/>
      <c r="DX103" s="29"/>
      <c r="DY103" s="29"/>
      <c r="DZ103" s="29"/>
      <c r="EA103" s="29"/>
      <c r="EB103" s="29"/>
      <c r="EC103" s="29"/>
      <c r="ED103" s="29"/>
      <c r="EE103" s="29"/>
      <c r="EF103" s="29"/>
      <c r="EG103" s="29"/>
      <c r="EH103" s="29"/>
      <c r="EI103" s="29"/>
      <c r="EJ103" s="29"/>
      <c r="EK103" s="29"/>
      <c r="EL103" s="29"/>
      <c r="EM103" s="29"/>
      <c r="EN103" s="29"/>
      <c r="EO103" s="29"/>
      <c r="EP103" s="29"/>
      <c r="EQ103" s="29"/>
      <c r="ER103" s="29"/>
      <c r="ES103" s="29"/>
      <c r="ET103" s="29"/>
      <c r="EU103" s="29"/>
      <c r="EV103" s="29"/>
      <c r="EW103" s="29"/>
      <c r="EX103" s="29"/>
      <c r="EY103" s="29"/>
      <c r="EZ103" s="29"/>
      <c r="FA103" s="29"/>
      <c r="FB103" s="29"/>
      <c r="FC103" s="29"/>
      <c r="FD103" s="29"/>
      <c r="FE103" s="29"/>
      <c r="FF103" s="29"/>
      <c r="FG103" s="29"/>
      <c r="FH103" s="29"/>
      <c r="FI103" s="29"/>
      <c r="FJ103" s="29"/>
      <c r="FK103" s="29"/>
      <c r="FL103" s="29"/>
      <c r="FM103" s="29"/>
      <c r="FN103" s="29"/>
      <c r="FO103" s="29"/>
      <c r="FP103" s="29"/>
      <c r="FQ103" s="29"/>
      <c r="FR103" s="29"/>
      <c r="FS103" s="29"/>
      <c r="FT103" s="29"/>
      <c r="FU103" s="29"/>
      <c r="FV103" s="29"/>
      <c r="FW103" s="29"/>
      <c r="FX103" s="29"/>
    </row>
    <row r="104" spans="1:180" x14ac:dyDescent="0.2">
      <c r="A104" s="1" t="s">
        <v>38</v>
      </c>
      <c r="B104" s="29" t="s">
        <v>155</v>
      </c>
      <c r="C104" s="29">
        <v>839.57293830111314</v>
      </c>
      <c r="D104" s="29">
        <v>0</v>
      </c>
      <c r="E104" s="29">
        <v>0</v>
      </c>
      <c r="F104" s="29">
        <v>17.899645721111522</v>
      </c>
      <c r="G104" s="29">
        <v>8326.8356354800962</v>
      </c>
      <c r="H104" s="29">
        <v>135.40087563258584</v>
      </c>
      <c r="I104" s="29">
        <v>186.31542346152526</v>
      </c>
      <c r="J104" s="29">
        <v>907.0347141744578</v>
      </c>
      <c r="K104" s="29">
        <v>4790.3031878838656</v>
      </c>
      <c r="L104" s="29">
        <v>19.291840388309083</v>
      </c>
      <c r="M104" s="29">
        <v>16173.920988643913</v>
      </c>
      <c r="N104" s="29">
        <v>36828.998395072857</v>
      </c>
      <c r="O104" s="29">
        <v>2658.7338214329229</v>
      </c>
      <c r="P104" s="29">
        <v>1971.7454186566627</v>
      </c>
      <c r="Q104" s="29">
        <v>174.46188029510031</v>
      </c>
      <c r="R104" s="29">
        <v>6604.9692710901518</v>
      </c>
      <c r="S104" s="29">
        <v>3872.250247343301</v>
      </c>
      <c r="T104" s="29">
        <v>1361.8448234526559</v>
      </c>
      <c r="U104" s="29">
        <v>14931.804906570247</v>
      </c>
      <c r="V104" s="29">
        <v>110.97780347089143</v>
      </c>
      <c r="W104" s="29">
        <v>55.449124744954354</v>
      </c>
      <c r="X104" s="29">
        <v>72112.780040527883</v>
      </c>
      <c r="Y104" s="29">
        <v>1491.9155823593997</v>
      </c>
      <c r="Z104" s="29">
        <v>301.78802685794028</v>
      </c>
      <c r="AA104" s="29">
        <v>0.27843893343951259</v>
      </c>
      <c r="AB104" s="29">
        <v>130.90607570706226</v>
      </c>
      <c r="AC104" s="29">
        <v>221.59761402736063</v>
      </c>
      <c r="AD104" s="29">
        <v>1097.9642685329807</v>
      </c>
      <c r="AE104" s="29">
        <v>40156.462980646502</v>
      </c>
      <c r="AF104" s="29">
        <v>5232.1857752523711</v>
      </c>
      <c r="AG104" s="29">
        <v>23.746863323341287</v>
      </c>
      <c r="AH104" s="29">
        <v>0</v>
      </c>
      <c r="AI104" s="29">
        <v>0</v>
      </c>
      <c r="AJ104" s="29">
        <v>29.594080925571049</v>
      </c>
      <c r="AK104" s="29">
        <v>237.38907925243015</v>
      </c>
      <c r="AL104" s="29">
        <v>11569.933224221575</v>
      </c>
      <c r="AM104" s="29">
        <v>1002.1812754297885</v>
      </c>
      <c r="AN104" s="29">
        <v>41296.352197157379</v>
      </c>
      <c r="AO104" s="29">
        <v>39234.233456104346</v>
      </c>
      <c r="AP104" s="29">
        <v>11928.642124472648</v>
      </c>
      <c r="AQ104" s="29">
        <v>4840.3028649315038</v>
      </c>
      <c r="AR104" s="29">
        <v>13.007075890674372</v>
      </c>
      <c r="AS104" s="29">
        <v>8.2338370317112997</v>
      </c>
      <c r="AT104" s="29">
        <v>54.176261049230874</v>
      </c>
      <c r="AU104" s="29">
        <v>106.08523364045429</v>
      </c>
      <c r="AV104" s="29">
        <v>12.012651128390399</v>
      </c>
      <c r="AW104" s="29">
        <v>0</v>
      </c>
      <c r="AX104" s="29">
        <v>5387.6740310830937</v>
      </c>
      <c r="AY104" s="29">
        <v>1554.5245653927984</v>
      </c>
      <c r="AZ104" s="29">
        <v>2202.8099564209665</v>
      </c>
      <c r="BA104" s="29">
        <v>0</v>
      </c>
      <c r="BB104" s="29">
        <v>811.56993699519637</v>
      </c>
      <c r="BC104" s="29">
        <v>402.3044818296043</v>
      </c>
      <c r="BD104" s="29">
        <v>15291.667339545573</v>
      </c>
      <c r="BE104" s="29">
        <v>560.37824204226467</v>
      </c>
      <c r="BF104" s="29">
        <v>247.96975872313163</v>
      </c>
      <c r="BG104" s="29">
        <v>8656.5471096629717</v>
      </c>
      <c r="BH104" s="29">
        <v>9965.8067516860501</v>
      </c>
      <c r="BI104" s="29">
        <v>22.155783703686925</v>
      </c>
      <c r="BJ104" s="29">
        <v>16.229012120474447</v>
      </c>
      <c r="BK104" s="29">
        <v>4.4550229350322015</v>
      </c>
      <c r="BL104" s="29">
        <v>3.6992601156963811</v>
      </c>
      <c r="BM104" s="29">
        <v>53.102282305964188</v>
      </c>
      <c r="BN104" s="29">
        <v>2658.415605508992</v>
      </c>
      <c r="BO104" s="29">
        <v>2440.119481692414</v>
      </c>
      <c r="BP104" s="29">
        <v>2023.0179594000242</v>
      </c>
      <c r="BQ104" s="29">
        <v>384.80260601340638</v>
      </c>
      <c r="BR104" s="29">
        <v>455.36698714507708</v>
      </c>
      <c r="BS104" s="29">
        <v>0</v>
      </c>
      <c r="BT104" s="59">
        <f t="shared" si="5"/>
        <v>384212.19614354317</v>
      </c>
      <c r="BU104" s="29">
        <v>0</v>
      </c>
      <c r="BV104" s="29">
        <v>0</v>
      </c>
      <c r="BW104" s="29">
        <v>0</v>
      </c>
      <c r="BX104" s="29">
        <v>0</v>
      </c>
      <c r="BY104" s="29">
        <v>0</v>
      </c>
      <c r="BZ104" s="29">
        <v>0</v>
      </c>
      <c r="CA104" s="29">
        <v>0</v>
      </c>
      <c r="CB104" s="29">
        <v>0</v>
      </c>
      <c r="CC104" s="29">
        <v>0</v>
      </c>
      <c r="CD104" s="29">
        <v>0</v>
      </c>
      <c r="CE104" s="29">
        <v>0</v>
      </c>
      <c r="CF104" s="29">
        <v>0</v>
      </c>
      <c r="CG104" s="29">
        <v>0</v>
      </c>
      <c r="CH104" s="29">
        <v>0</v>
      </c>
      <c r="CI104" s="29">
        <v>26166.039777006965</v>
      </c>
      <c r="CJ104" s="38">
        <f t="shared" si="6"/>
        <v>410378.23592055013</v>
      </c>
      <c r="CK104" s="29"/>
      <c r="CL104" s="29"/>
      <c r="CM104" s="29"/>
      <c r="CN104" s="29"/>
      <c r="CO104" s="29"/>
      <c r="CP104" s="29"/>
      <c r="CQ104" s="29"/>
      <c r="CR104" s="29"/>
      <c r="CS104" s="29"/>
      <c r="CT104" s="29"/>
      <c r="CU104" s="29"/>
      <c r="CV104" s="29"/>
      <c r="CW104" s="29"/>
      <c r="CX104" s="29"/>
      <c r="CY104" s="29"/>
      <c r="CZ104" s="29"/>
      <c r="DA104" s="29"/>
      <c r="DB104" s="29"/>
      <c r="DC104" s="29"/>
      <c r="DD104" s="29"/>
      <c r="DE104" s="29"/>
      <c r="DF104" s="29"/>
      <c r="DG104" s="29"/>
      <c r="DH104" s="29"/>
      <c r="DI104" s="29"/>
      <c r="DJ104" s="29"/>
      <c r="DK104" s="29"/>
      <c r="DL104" s="29"/>
      <c r="DM104" s="29"/>
      <c r="DN104" s="29"/>
      <c r="DO104" s="29"/>
      <c r="DP104" s="29"/>
      <c r="DQ104" s="29"/>
      <c r="DR104" s="29"/>
      <c r="DS104" s="29"/>
      <c r="DT104" s="29"/>
      <c r="DU104" s="29"/>
      <c r="DV104" s="29"/>
      <c r="DW104" s="29"/>
      <c r="DX104" s="29"/>
      <c r="DY104" s="29"/>
      <c r="DZ104" s="29"/>
      <c r="EA104" s="29"/>
      <c r="EB104" s="29"/>
      <c r="EC104" s="29"/>
      <c r="ED104" s="29"/>
      <c r="EE104" s="29"/>
      <c r="EF104" s="29"/>
      <c r="EG104" s="29"/>
      <c r="EH104" s="29"/>
      <c r="EI104" s="29"/>
      <c r="EJ104" s="29"/>
      <c r="EK104" s="29"/>
      <c r="EL104" s="29"/>
      <c r="EM104" s="29"/>
      <c r="EN104" s="29"/>
      <c r="EO104" s="29"/>
      <c r="EP104" s="29"/>
      <c r="EQ104" s="29"/>
      <c r="ER104" s="29"/>
      <c r="ES104" s="29"/>
      <c r="ET104" s="29"/>
      <c r="EU104" s="29"/>
      <c r="EV104" s="29"/>
      <c r="EW104" s="29"/>
      <c r="EX104" s="29"/>
      <c r="EY104" s="29"/>
      <c r="EZ104" s="29"/>
      <c r="FA104" s="29"/>
      <c r="FB104" s="29"/>
      <c r="FC104" s="29"/>
      <c r="FD104" s="29"/>
      <c r="FE104" s="29"/>
      <c r="FF104" s="29"/>
      <c r="FG104" s="29"/>
      <c r="FH104" s="29"/>
      <c r="FI104" s="29"/>
      <c r="FJ104" s="29"/>
      <c r="FK104" s="29"/>
      <c r="FL104" s="29"/>
      <c r="FM104" s="29"/>
      <c r="FN104" s="29"/>
      <c r="FO104" s="29"/>
      <c r="FP104" s="29"/>
      <c r="FQ104" s="29"/>
      <c r="FR104" s="29"/>
      <c r="FS104" s="29"/>
      <c r="FT104" s="29"/>
      <c r="FU104" s="29"/>
      <c r="FV104" s="29"/>
      <c r="FW104" s="29"/>
      <c r="FX104" s="29"/>
    </row>
    <row r="105" spans="1:180" x14ac:dyDescent="0.2">
      <c r="A105" s="1" t="s">
        <v>39</v>
      </c>
      <c r="B105" s="29" t="s">
        <v>156</v>
      </c>
      <c r="C105" s="29">
        <v>25690.348386203528</v>
      </c>
      <c r="D105" s="29">
        <v>24168.471135465174</v>
      </c>
      <c r="E105" s="29">
        <v>6389.9381247807905</v>
      </c>
      <c r="F105" s="29">
        <v>769334.15279709909</v>
      </c>
      <c r="G105" s="29">
        <v>1270107.4648997707</v>
      </c>
      <c r="H105" s="29">
        <v>23198.789997916898</v>
      </c>
      <c r="I105" s="29">
        <v>41338.97716804123</v>
      </c>
      <c r="J105" s="29">
        <v>83938.131731209302</v>
      </c>
      <c r="K105" s="29">
        <v>9870.0049671162742</v>
      </c>
      <c r="L105" s="29">
        <v>2799.4044156413638</v>
      </c>
      <c r="M105" s="29">
        <v>154212.3841216451</v>
      </c>
      <c r="N105" s="29">
        <v>37613.760755377167</v>
      </c>
      <c r="O105" s="29">
        <v>96021.37834569496</v>
      </c>
      <c r="P105" s="29">
        <v>365684.6547464297</v>
      </c>
      <c r="Q105" s="29">
        <v>40509.680918870348</v>
      </c>
      <c r="R105" s="29">
        <v>91962.483894257384</v>
      </c>
      <c r="S105" s="29">
        <v>47819.244139567585</v>
      </c>
      <c r="T105" s="29">
        <v>39575.388938729469</v>
      </c>
      <c r="U105" s="29">
        <v>223140.34576358832</v>
      </c>
      <c r="V105" s="29">
        <v>22154.030668523032</v>
      </c>
      <c r="W105" s="29">
        <v>6089.2536221696982</v>
      </c>
      <c r="X105" s="29">
        <v>265767.00449107372</v>
      </c>
      <c r="Y105" s="29">
        <v>6632.3061706997187</v>
      </c>
      <c r="Z105" s="29">
        <v>13412.904009303529</v>
      </c>
      <c r="AA105" s="29">
        <v>4496.0965234347668</v>
      </c>
      <c r="AB105" s="29">
        <v>337717.5889445371</v>
      </c>
      <c r="AC105" s="29">
        <v>262372.37457794487</v>
      </c>
      <c r="AD105" s="29">
        <v>153757.22045140166</v>
      </c>
      <c r="AE105" s="29">
        <v>6519276.6938518258</v>
      </c>
      <c r="AF105" s="29">
        <v>459369.29223061487</v>
      </c>
      <c r="AG105" s="29">
        <v>1559287.3427495032</v>
      </c>
      <c r="AH105" s="29">
        <v>12158.179191396575</v>
      </c>
      <c r="AI105" s="29">
        <v>494.78472199227627</v>
      </c>
      <c r="AJ105" s="29">
        <v>506111.2341883718</v>
      </c>
      <c r="AK105" s="29">
        <v>50649.994365619859</v>
      </c>
      <c r="AL105" s="29">
        <v>13034.409274865648</v>
      </c>
      <c r="AM105" s="29">
        <v>41623.033903914307</v>
      </c>
      <c r="AN105" s="29">
        <v>5456.2608883425601</v>
      </c>
      <c r="AO105" s="29">
        <v>152947.83258125462</v>
      </c>
      <c r="AP105" s="29">
        <v>29990.746406836992</v>
      </c>
      <c r="AQ105" s="29">
        <v>15104.895469922274</v>
      </c>
      <c r="AR105" s="29">
        <v>3476.6714484892186</v>
      </c>
      <c r="AS105" s="29">
        <v>3148.2351425203965</v>
      </c>
      <c r="AT105" s="29">
        <v>7265.5944832677469</v>
      </c>
      <c r="AU105" s="29">
        <v>8449.3443005672325</v>
      </c>
      <c r="AV105" s="29">
        <v>312.18658266126954</v>
      </c>
      <c r="AW105" s="29">
        <v>0</v>
      </c>
      <c r="AX105" s="29">
        <v>42640.903729870726</v>
      </c>
      <c r="AY105" s="29">
        <v>28668.908674643902</v>
      </c>
      <c r="AZ105" s="29">
        <v>3515.6564477395477</v>
      </c>
      <c r="BA105" s="29">
        <v>493.62625298260059</v>
      </c>
      <c r="BB105" s="29">
        <v>5766.388163266146</v>
      </c>
      <c r="BC105" s="29">
        <v>25543.888600392733</v>
      </c>
      <c r="BD105" s="29">
        <v>23454.008785472819</v>
      </c>
      <c r="BE105" s="29">
        <v>27180.849240029802</v>
      </c>
      <c r="BF105" s="29">
        <v>2203.1995439054504</v>
      </c>
      <c r="BG105" s="29">
        <v>38244.930527252931</v>
      </c>
      <c r="BH105" s="29">
        <v>115600.51318371718</v>
      </c>
      <c r="BI105" s="29">
        <v>6323.0664860630886</v>
      </c>
      <c r="BJ105" s="29">
        <v>94570.164636787056</v>
      </c>
      <c r="BK105" s="29">
        <v>2772.488584135569</v>
      </c>
      <c r="BL105" s="29">
        <v>48469.025266472963</v>
      </c>
      <c r="BM105" s="29">
        <v>66979.878143813738</v>
      </c>
      <c r="BN105" s="29">
        <v>14707.948721060526</v>
      </c>
      <c r="BO105" s="29">
        <v>13460.039652944053</v>
      </c>
      <c r="BP105" s="29">
        <v>8923.7703792244665</v>
      </c>
      <c r="BQ105" s="29">
        <v>20029.860023798254</v>
      </c>
      <c r="BR105" s="29">
        <v>28282.324534234209</v>
      </c>
      <c r="BS105" s="29">
        <v>0</v>
      </c>
      <c r="BT105" s="59">
        <f t="shared" si="5"/>
        <v>14431761.956066266</v>
      </c>
      <c r="BU105" s="29">
        <v>299303.24025215418</v>
      </c>
      <c r="BV105" s="29">
        <v>0</v>
      </c>
      <c r="BW105" s="29">
        <v>7680.8193297305515</v>
      </c>
      <c r="BX105" s="29">
        <v>0</v>
      </c>
      <c r="BY105" s="29">
        <v>0</v>
      </c>
      <c r="BZ105" s="29">
        <v>0</v>
      </c>
      <c r="CA105" s="29">
        <v>0</v>
      </c>
      <c r="CB105" s="29">
        <v>0</v>
      </c>
      <c r="CC105" s="29">
        <v>0</v>
      </c>
      <c r="CD105" s="29">
        <v>0</v>
      </c>
      <c r="CE105" s="29">
        <v>0</v>
      </c>
      <c r="CF105" s="29">
        <v>0</v>
      </c>
      <c r="CG105" s="29">
        <v>0</v>
      </c>
      <c r="CH105" s="29">
        <v>0</v>
      </c>
      <c r="CI105" s="29">
        <v>321300.00006089394</v>
      </c>
      <c r="CJ105" s="38">
        <f t="shared" si="6"/>
        <v>15060046.015709044</v>
      </c>
      <c r="CK105" s="29"/>
      <c r="CL105" s="29"/>
      <c r="CM105" s="29"/>
      <c r="CN105" s="29"/>
      <c r="CO105" s="29"/>
      <c r="CP105" s="29"/>
      <c r="CQ105" s="29"/>
      <c r="CR105" s="29"/>
      <c r="CS105" s="29"/>
      <c r="CT105" s="29"/>
      <c r="CU105" s="29"/>
      <c r="CV105" s="29"/>
      <c r="CW105" s="29"/>
      <c r="CX105" s="29"/>
      <c r="CY105" s="29"/>
      <c r="CZ105" s="29"/>
      <c r="DA105" s="29"/>
      <c r="DB105" s="29"/>
      <c r="DC105" s="29"/>
      <c r="DD105" s="29"/>
      <c r="DE105" s="29"/>
      <c r="DF105" s="29"/>
      <c r="DG105" s="29"/>
      <c r="DH105" s="29"/>
      <c r="DI105" s="29"/>
      <c r="DJ105" s="29"/>
      <c r="DK105" s="29"/>
      <c r="DL105" s="29"/>
      <c r="DM105" s="29"/>
      <c r="DN105" s="29"/>
      <c r="DO105" s="29"/>
      <c r="DP105" s="29"/>
      <c r="DQ105" s="29"/>
      <c r="DR105" s="29"/>
      <c r="DS105" s="29"/>
      <c r="DT105" s="29"/>
      <c r="DU105" s="29"/>
      <c r="DV105" s="29"/>
      <c r="DW105" s="29"/>
      <c r="DX105" s="29"/>
      <c r="DY105" s="29"/>
      <c r="DZ105" s="29"/>
      <c r="EA105" s="29"/>
      <c r="EB105" s="29"/>
      <c r="EC105" s="29"/>
      <c r="ED105" s="29"/>
      <c r="EE105" s="29"/>
      <c r="EF105" s="29"/>
      <c r="EG105" s="29"/>
      <c r="EH105" s="29"/>
      <c r="EI105" s="29"/>
      <c r="EJ105" s="29"/>
      <c r="EK105" s="29"/>
      <c r="EL105" s="29"/>
      <c r="EM105" s="29"/>
      <c r="EN105" s="29"/>
      <c r="EO105" s="29"/>
      <c r="EP105" s="29"/>
      <c r="EQ105" s="29"/>
      <c r="ER105" s="29"/>
      <c r="ES105" s="29"/>
      <c r="ET105" s="29"/>
      <c r="EU105" s="29"/>
      <c r="EV105" s="29"/>
      <c r="EW105" s="29"/>
      <c r="EX105" s="29"/>
      <c r="EY105" s="29"/>
      <c r="EZ105" s="29"/>
      <c r="FA105" s="29"/>
      <c r="FB105" s="29"/>
      <c r="FC105" s="29"/>
      <c r="FD105" s="29"/>
      <c r="FE105" s="29"/>
      <c r="FF105" s="29"/>
      <c r="FG105" s="29"/>
      <c r="FH105" s="29"/>
      <c r="FI105" s="29"/>
      <c r="FJ105" s="29"/>
      <c r="FK105" s="29"/>
      <c r="FL105" s="29"/>
      <c r="FM105" s="29"/>
      <c r="FN105" s="29"/>
      <c r="FO105" s="29"/>
      <c r="FP105" s="29"/>
      <c r="FQ105" s="29"/>
      <c r="FR105" s="29"/>
      <c r="FS105" s="29"/>
      <c r="FT105" s="29"/>
      <c r="FU105" s="29"/>
      <c r="FV105" s="29"/>
      <c r="FW105" s="29"/>
      <c r="FX105" s="29"/>
    </row>
    <row r="106" spans="1:180" x14ac:dyDescent="0.2">
      <c r="A106" s="1" t="s">
        <v>40</v>
      </c>
      <c r="B106" s="29" t="s">
        <v>157</v>
      </c>
      <c r="C106" s="29">
        <v>172.44035990956394</v>
      </c>
      <c r="D106" s="29">
        <v>337.57576223839794</v>
      </c>
      <c r="E106" s="29">
        <v>7.4665610956830024</v>
      </c>
      <c r="F106" s="29">
        <v>41069.733831542122</v>
      </c>
      <c r="G106" s="29">
        <v>41301.519232199811</v>
      </c>
      <c r="H106" s="29">
        <v>2022.5701151466644</v>
      </c>
      <c r="I106" s="29">
        <v>443.14039008847925</v>
      </c>
      <c r="J106" s="29">
        <v>204.29862556565018</v>
      </c>
      <c r="K106" s="29">
        <v>106.26524115444701</v>
      </c>
      <c r="L106" s="29">
        <v>6758.2362723031447</v>
      </c>
      <c r="M106" s="29">
        <v>2971.6492495279044</v>
      </c>
      <c r="N106" s="29">
        <v>8929.553502199391</v>
      </c>
      <c r="O106" s="29">
        <v>922.27231127357845</v>
      </c>
      <c r="P106" s="29">
        <v>6498.6889248810176</v>
      </c>
      <c r="Q106" s="29">
        <v>433.64003838283503</v>
      </c>
      <c r="R106" s="29">
        <v>3252.5190972497244</v>
      </c>
      <c r="S106" s="29">
        <v>1727.3931697272242</v>
      </c>
      <c r="T106" s="29">
        <v>1834.9774217825072</v>
      </c>
      <c r="U106" s="29">
        <v>55314.953985466156</v>
      </c>
      <c r="V106" s="29">
        <v>1941.0624381742707</v>
      </c>
      <c r="W106" s="29">
        <v>112.73998702251994</v>
      </c>
      <c r="X106" s="29">
        <v>2134.342333460223</v>
      </c>
      <c r="Y106" s="29">
        <v>932.42011085814693</v>
      </c>
      <c r="Z106" s="29">
        <v>1010.0766963683878</v>
      </c>
      <c r="AA106" s="29">
        <v>550.61802386157672</v>
      </c>
      <c r="AB106" s="29">
        <v>3342.3647258249116</v>
      </c>
      <c r="AC106" s="29">
        <v>2974.4327002219966</v>
      </c>
      <c r="AD106" s="29">
        <v>6351.4695198604641</v>
      </c>
      <c r="AE106" s="29">
        <v>139743.98403154564</v>
      </c>
      <c r="AF106" s="29">
        <v>6151.5616580335227</v>
      </c>
      <c r="AG106" s="29">
        <v>388632.22788915329</v>
      </c>
      <c r="AH106" s="29">
        <v>20346.827354355006</v>
      </c>
      <c r="AI106" s="29">
        <v>230.91838950663418</v>
      </c>
      <c r="AJ106" s="29">
        <v>40381.163383531159</v>
      </c>
      <c r="AK106" s="29">
        <v>19552.856784410986</v>
      </c>
      <c r="AL106" s="29">
        <v>2119.4144689811392</v>
      </c>
      <c r="AM106" s="29">
        <v>1966.0260113915715</v>
      </c>
      <c r="AN106" s="29">
        <v>1710.1718771980493</v>
      </c>
      <c r="AO106" s="29">
        <v>29310.805494670814</v>
      </c>
      <c r="AP106" s="29">
        <v>11649.168137522551</v>
      </c>
      <c r="AQ106" s="29">
        <v>1828.1011323902489</v>
      </c>
      <c r="AR106" s="29">
        <v>43.982718933440459</v>
      </c>
      <c r="AS106" s="29">
        <v>368.04205532806225</v>
      </c>
      <c r="AT106" s="29">
        <v>1911.0617154290196</v>
      </c>
      <c r="AU106" s="29">
        <v>641.15025257083948</v>
      </c>
      <c r="AV106" s="29">
        <v>0.65479872359513325</v>
      </c>
      <c r="AW106" s="29">
        <v>0</v>
      </c>
      <c r="AX106" s="29">
        <v>14332.883104362711</v>
      </c>
      <c r="AY106" s="29">
        <v>7919.1809665736973</v>
      </c>
      <c r="AZ106" s="29">
        <v>1150.7588989394933</v>
      </c>
      <c r="BA106" s="29">
        <v>264.06944489215255</v>
      </c>
      <c r="BB106" s="29">
        <v>1797.3148061285499</v>
      </c>
      <c r="BC106" s="29">
        <v>6214.8681818942441</v>
      </c>
      <c r="BD106" s="29">
        <v>16903.758496055929</v>
      </c>
      <c r="BE106" s="29">
        <v>3711.2448772527828</v>
      </c>
      <c r="BF106" s="29">
        <v>11192.064456845725</v>
      </c>
      <c r="BG106" s="29">
        <v>7747.5376093228888</v>
      </c>
      <c r="BH106" s="29">
        <v>10411.43989504598</v>
      </c>
      <c r="BI106" s="29">
        <v>694.00690687655242</v>
      </c>
      <c r="BJ106" s="29">
        <v>19448.968597115461</v>
      </c>
      <c r="BK106" s="29">
        <v>742.56887035248906</v>
      </c>
      <c r="BL106" s="29">
        <v>3165.5102978675477</v>
      </c>
      <c r="BM106" s="29">
        <v>13321.527551110516</v>
      </c>
      <c r="BN106" s="29">
        <v>2766.6929385086551</v>
      </c>
      <c r="BO106" s="29">
        <v>1468.1216232948323</v>
      </c>
      <c r="BP106" s="29">
        <v>3216.8753276936741</v>
      </c>
      <c r="BQ106" s="29">
        <v>269.44107254578159</v>
      </c>
      <c r="BR106" s="29">
        <v>664.60851254569945</v>
      </c>
      <c r="BS106" s="29">
        <v>0</v>
      </c>
      <c r="BT106" s="59">
        <f t="shared" si="5"/>
        <v>987649.98121628782</v>
      </c>
      <c r="BU106" s="29">
        <v>55996.250445049991</v>
      </c>
      <c r="BV106" s="29">
        <v>0</v>
      </c>
      <c r="BW106" s="29">
        <v>0</v>
      </c>
      <c r="BX106" s="29">
        <v>0</v>
      </c>
      <c r="BY106" s="29">
        <v>0</v>
      </c>
      <c r="BZ106" s="29">
        <v>0</v>
      </c>
      <c r="CA106" s="29">
        <v>0</v>
      </c>
      <c r="CB106" s="29">
        <v>0</v>
      </c>
      <c r="CC106" s="29">
        <v>0</v>
      </c>
      <c r="CD106" s="29">
        <v>0</v>
      </c>
      <c r="CE106" s="29">
        <v>0</v>
      </c>
      <c r="CF106" s="29">
        <v>0</v>
      </c>
      <c r="CG106" s="29">
        <v>0</v>
      </c>
      <c r="CH106" s="29">
        <v>0</v>
      </c>
      <c r="CI106" s="29">
        <v>12269271.000002626</v>
      </c>
      <c r="CJ106" s="38">
        <f t="shared" si="6"/>
        <v>13312917.231663965</v>
      </c>
      <c r="CK106" s="29"/>
      <c r="CL106" s="29"/>
      <c r="CM106" s="29"/>
      <c r="CN106" s="29"/>
      <c r="CO106" s="29"/>
      <c r="CP106" s="29"/>
      <c r="CQ106" s="29"/>
      <c r="CR106" s="29"/>
      <c r="CS106" s="29"/>
      <c r="CT106" s="29"/>
      <c r="CU106" s="29"/>
      <c r="CV106" s="29"/>
      <c r="CW106" s="29"/>
      <c r="CX106" s="29"/>
      <c r="CY106" s="29"/>
      <c r="CZ106" s="29"/>
      <c r="DA106" s="29"/>
      <c r="DB106" s="29"/>
      <c r="DC106" s="29"/>
      <c r="DD106" s="29"/>
      <c r="DE106" s="29"/>
      <c r="DF106" s="29"/>
      <c r="DG106" s="29"/>
      <c r="DH106" s="29"/>
      <c r="DI106" s="29"/>
      <c r="DJ106" s="29"/>
      <c r="DK106" s="29"/>
      <c r="DL106" s="29"/>
      <c r="DM106" s="29"/>
      <c r="DN106" s="29"/>
      <c r="DO106" s="29"/>
      <c r="DP106" s="29"/>
      <c r="DQ106" s="29"/>
      <c r="DR106" s="29"/>
      <c r="DS106" s="29"/>
      <c r="DT106" s="29"/>
      <c r="DU106" s="29"/>
      <c r="DV106" s="29"/>
      <c r="DW106" s="29"/>
      <c r="DX106" s="29"/>
      <c r="DY106" s="29"/>
      <c r="DZ106" s="29"/>
      <c r="EA106" s="29"/>
      <c r="EB106" s="29"/>
      <c r="EC106" s="29"/>
      <c r="ED106" s="29"/>
      <c r="EE106" s="29"/>
      <c r="EF106" s="29"/>
      <c r="EG106" s="29"/>
      <c r="EH106" s="29"/>
      <c r="EI106" s="29"/>
      <c r="EJ106" s="29"/>
      <c r="EK106" s="29"/>
      <c r="EL106" s="29"/>
      <c r="EM106" s="29"/>
      <c r="EN106" s="29"/>
      <c r="EO106" s="29"/>
      <c r="EP106" s="29"/>
      <c r="EQ106" s="29"/>
      <c r="ER106" s="29"/>
      <c r="ES106" s="29"/>
      <c r="ET106" s="29"/>
      <c r="EU106" s="29"/>
      <c r="EV106" s="29"/>
      <c r="EW106" s="29"/>
      <c r="EX106" s="29"/>
      <c r="EY106" s="29"/>
      <c r="EZ106" s="29"/>
      <c r="FA106" s="29"/>
      <c r="FB106" s="29"/>
      <c r="FC106" s="29"/>
      <c r="FD106" s="29"/>
      <c r="FE106" s="29"/>
      <c r="FF106" s="29"/>
      <c r="FG106" s="29"/>
      <c r="FH106" s="29"/>
      <c r="FI106" s="29"/>
      <c r="FJ106" s="29"/>
      <c r="FK106" s="29"/>
      <c r="FL106" s="29"/>
      <c r="FM106" s="29"/>
      <c r="FN106" s="29"/>
      <c r="FO106" s="29"/>
      <c r="FP106" s="29"/>
      <c r="FQ106" s="29"/>
      <c r="FR106" s="29"/>
      <c r="FS106" s="29"/>
      <c r="FT106" s="29"/>
      <c r="FU106" s="29"/>
      <c r="FV106" s="29"/>
      <c r="FW106" s="29"/>
      <c r="FX106" s="29"/>
    </row>
    <row r="107" spans="1:180" x14ac:dyDescent="0.2">
      <c r="A107" s="1" t="s">
        <v>41</v>
      </c>
      <c r="B107" s="29" t="s">
        <v>158</v>
      </c>
      <c r="C107" s="29">
        <v>5677.6260863072257</v>
      </c>
      <c r="D107" s="29">
        <v>447.28479749565213</v>
      </c>
      <c r="E107" s="29">
        <v>721.98044943009495</v>
      </c>
      <c r="F107" s="29">
        <v>46873.548683202796</v>
      </c>
      <c r="G107" s="29">
        <v>112058.54423493947</v>
      </c>
      <c r="H107" s="29">
        <v>10958.838986965231</v>
      </c>
      <c r="I107" s="29">
        <v>4141.0800062699927</v>
      </c>
      <c r="J107" s="29">
        <v>7483.6112253929359</v>
      </c>
      <c r="K107" s="29">
        <v>3908.5444520074429</v>
      </c>
      <c r="L107" s="29">
        <v>32719.760260134637</v>
      </c>
      <c r="M107" s="29">
        <v>46340.903928546686</v>
      </c>
      <c r="N107" s="29">
        <v>140807.06629723049</v>
      </c>
      <c r="O107" s="29">
        <v>16388.290946090452</v>
      </c>
      <c r="P107" s="29">
        <v>13769.126787135723</v>
      </c>
      <c r="Q107" s="29">
        <v>7756.0789301964915</v>
      </c>
      <c r="R107" s="29">
        <v>12352.815183420824</v>
      </c>
      <c r="S107" s="29">
        <v>103980.97075758816</v>
      </c>
      <c r="T107" s="29">
        <v>121776.40082689089</v>
      </c>
      <c r="U107" s="29">
        <v>331792.65626386041</v>
      </c>
      <c r="V107" s="29">
        <v>7688.0939416311157</v>
      </c>
      <c r="W107" s="29">
        <v>4407.0361125270729</v>
      </c>
      <c r="X107" s="29">
        <v>139780.19663255144</v>
      </c>
      <c r="Y107" s="29">
        <v>13822.113859744861</v>
      </c>
      <c r="Z107" s="29">
        <v>34871.959266369726</v>
      </c>
      <c r="AA107" s="29">
        <v>9832.4230804359686</v>
      </c>
      <c r="AB107" s="29">
        <v>71219.315416523241</v>
      </c>
      <c r="AC107" s="29">
        <v>67055.026138536501</v>
      </c>
      <c r="AD107" s="29">
        <v>135176.79886546108</v>
      </c>
      <c r="AE107" s="29">
        <v>1186563.1523366226</v>
      </c>
      <c r="AF107" s="29">
        <v>321375.81885812269</v>
      </c>
      <c r="AG107" s="29">
        <v>26673.397816164383</v>
      </c>
      <c r="AH107" s="29">
        <v>188033.45551655642</v>
      </c>
      <c r="AI107" s="29">
        <v>175828.18103136995</v>
      </c>
      <c r="AJ107" s="29">
        <v>890471.2437976338</v>
      </c>
      <c r="AK107" s="29">
        <v>119964.07251191241</v>
      </c>
      <c r="AL107" s="29">
        <v>40795.827633220739</v>
      </c>
      <c r="AM107" s="29">
        <v>26204.950095572694</v>
      </c>
      <c r="AN107" s="29">
        <v>26295.282488278062</v>
      </c>
      <c r="AO107" s="29">
        <v>136194.76160553793</v>
      </c>
      <c r="AP107" s="29">
        <v>180061.04980562272</v>
      </c>
      <c r="AQ107" s="29">
        <v>37617.422075980976</v>
      </c>
      <c r="AR107" s="29">
        <v>9491.0874129748408</v>
      </c>
      <c r="AS107" s="29">
        <v>10724.453217425074</v>
      </c>
      <c r="AT107" s="29">
        <v>30912.513083513204</v>
      </c>
      <c r="AU107" s="29">
        <v>22160.539385003918</v>
      </c>
      <c r="AV107" s="29">
        <v>529.68166150499951</v>
      </c>
      <c r="AW107" s="29">
        <v>0</v>
      </c>
      <c r="AX107" s="29">
        <v>314560.41754177981</v>
      </c>
      <c r="AY107" s="29">
        <v>537950.35160259623</v>
      </c>
      <c r="AZ107" s="29">
        <v>43863.210877579579</v>
      </c>
      <c r="BA107" s="29">
        <v>616.43678630710735</v>
      </c>
      <c r="BB107" s="29">
        <v>53623.789429681543</v>
      </c>
      <c r="BC107" s="29">
        <v>145440.49636433288</v>
      </c>
      <c r="BD107" s="29">
        <v>228941.62764008771</v>
      </c>
      <c r="BE107" s="29">
        <v>136183.50750020429</v>
      </c>
      <c r="BF107" s="29">
        <v>5500172.3418365931</v>
      </c>
      <c r="BG107" s="29">
        <v>222526.9235875404</v>
      </c>
      <c r="BH107" s="29">
        <v>685618.35627994663</v>
      </c>
      <c r="BI107" s="29">
        <v>7409.7141150566204</v>
      </c>
      <c r="BJ107" s="29">
        <v>97607.2095701738</v>
      </c>
      <c r="BK107" s="29">
        <v>12287.45093022119</v>
      </c>
      <c r="BL107" s="29">
        <v>44346.149521322259</v>
      </c>
      <c r="BM107" s="29">
        <v>24657.967364499669</v>
      </c>
      <c r="BN107" s="29">
        <v>45021.625506780525</v>
      </c>
      <c r="BO107" s="29">
        <v>28023.916104778527</v>
      </c>
      <c r="BP107" s="29">
        <v>81151.924485722979</v>
      </c>
      <c r="BQ107" s="29">
        <v>11020.349861580326</v>
      </c>
      <c r="BR107" s="29">
        <v>15604.487631247986</v>
      </c>
      <c r="BS107" s="29">
        <v>0</v>
      </c>
      <c r="BT107" s="59">
        <f t="shared" si="5"/>
        <v>13170333.237287939</v>
      </c>
      <c r="BU107" s="29">
        <v>553212.62926296925</v>
      </c>
      <c r="BV107" s="29">
        <v>0</v>
      </c>
      <c r="BW107" s="29">
        <v>0</v>
      </c>
      <c r="BX107" s="29">
        <v>0</v>
      </c>
      <c r="BY107" s="29">
        <v>0</v>
      </c>
      <c r="BZ107" s="29">
        <v>0</v>
      </c>
      <c r="CA107" s="29">
        <v>0</v>
      </c>
      <c r="CB107" s="29">
        <v>0</v>
      </c>
      <c r="CC107" s="29">
        <v>0</v>
      </c>
      <c r="CD107" s="29">
        <v>0</v>
      </c>
      <c r="CE107" s="29">
        <v>0</v>
      </c>
      <c r="CF107" s="29">
        <v>0</v>
      </c>
      <c r="CG107" s="29">
        <v>0</v>
      </c>
      <c r="CH107" s="29">
        <v>0</v>
      </c>
      <c r="CI107" s="29">
        <v>662028.00110181642</v>
      </c>
      <c r="CJ107" s="38">
        <f t="shared" ref="CJ107:CJ138" si="7">SUM(BT107:CI107)</f>
        <v>14385573.867652724</v>
      </c>
      <c r="CK107" s="29"/>
      <c r="CL107" s="29"/>
      <c r="CM107" s="29"/>
      <c r="CN107" s="29"/>
      <c r="CO107" s="29"/>
      <c r="CP107" s="29"/>
      <c r="CQ107" s="29"/>
      <c r="CR107" s="29"/>
      <c r="CS107" s="29"/>
      <c r="CT107" s="29"/>
      <c r="CU107" s="29"/>
      <c r="CV107" s="29"/>
      <c r="CW107" s="29"/>
      <c r="CX107" s="29"/>
      <c r="CY107" s="29"/>
      <c r="CZ107" s="29"/>
      <c r="DA107" s="29"/>
      <c r="DB107" s="29"/>
      <c r="DC107" s="29"/>
      <c r="DD107" s="29"/>
      <c r="DE107" s="29"/>
      <c r="DF107" s="29"/>
      <c r="DG107" s="29"/>
      <c r="DH107" s="29"/>
      <c r="DI107" s="29"/>
      <c r="DJ107" s="29"/>
      <c r="DK107" s="29"/>
      <c r="DL107" s="29"/>
      <c r="DM107" s="29"/>
      <c r="DN107" s="29"/>
      <c r="DO107" s="29"/>
      <c r="DP107" s="29"/>
      <c r="DQ107" s="29"/>
      <c r="DR107" s="29"/>
      <c r="DS107" s="29"/>
      <c r="DT107" s="29"/>
      <c r="DU107" s="29"/>
      <c r="DV107" s="29"/>
      <c r="DW107" s="29"/>
      <c r="DX107" s="29"/>
      <c r="DY107" s="29"/>
      <c r="DZ107" s="29"/>
      <c r="EA107" s="29"/>
      <c r="EB107" s="29"/>
      <c r="EC107" s="29"/>
      <c r="ED107" s="29"/>
      <c r="EE107" s="29"/>
      <c r="EF107" s="29"/>
      <c r="EG107" s="29"/>
      <c r="EH107" s="29"/>
      <c r="EI107" s="29"/>
      <c r="EJ107" s="29"/>
      <c r="EK107" s="29"/>
      <c r="EL107" s="29"/>
      <c r="EM107" s="29"/>
      <c r="EN107" s="29"/>
      <c r="EO107" s="29"/>
      <c r="EP107" s="29"/>
      <c r="EQ107" s="29"/>
      <c r="ER107" s="29"/>
      <c r="ES107" s="29"/>
      <c r="ET107" s="29"/>
      <c r="EU107" s="29"/>
      <c r="EV107" s="29"/>
      <c r="EW107" s="29"/>
      <c r="EX107" s="29"/>
      <c r="EY107" s="29"/>
      <c r="EZ107" s="29"/>
      <c r="FA107" s="29"/>
      <c r="FB107" s="29"/>
      <c r="FC107" s="29"/>
      <c r="FD107" s="29"/>
      <c r="FE107" s="29"/>
      <c r="FF107" s="29"/>
      <c r="FG107" s="29"/>
      <c r="FH107" s="29"/>
      <c r="FI107" s="29"/>
      <c r="FJ107" s="29"/>
      <c r="FK107" s="29"/>
      <c r="FL107" s="29"/>
      <c r="FM107" s="29"/>
      <c r="FN107" s="29"/>
      <c r="FO107" s="29"/>
      <c r="FP107" s="29"/>
      <c r="FQ107" s="29"/>
      <c r="FR107" s="29"/>
      <c r="FS107" s="29"/>
      <c r="FT107" s="29"/>
      <c r="FU107" s="29"/>
      <c r="FV107" s="29"/>
      <c r="FW107" s="29"/>
      <c r="FX107" s="29"/>
    </row>
    <row r="108" spans="1:180" x14ac:dyDescent="0.2">
      <c r="A108" s="1" t="s">
        <v>42</v>
      </c>
      <c r="B108" s="29" t="s">
        <v>159</v>
      </c>
      <c r="C108" s="29">
        <v>3.0269662031282674</v>
      </c>
      <c r="D108" s="29">
        <v>0</v>
      </c>
      <c r="E108" s="29">
        <v>0</v>
      </c>
      <c r="F108" s="29">
        <v>2203.1923880555619</v>
      </c>
      <c r="G108" s="29">
        <v>142909.34814417068</v>
      </c>
      <c r="H108" s="29">
        <v>11687.685676360397</v>
      </c>
      <c r="I108" s="29">
        <v>2219.7971885759757</v>
      </c>
      <c r="J108" s="29">
        <v>3153.6387258064792</v>
      </c>
      <c r="K108" s="29">
        <v>18197.461461957173</v>
      </c>
      <c r="L108" s="29">
        <v>5369.6756435029274</v>
      </c>
      <c r="M108" s="29">
        <v>46367.992492203979</v>
      </c>
      <c r="N108" s="29">
        <v>56554.798179463105</v>
      </c>
      <c r="O108" s="29">
        <v>6280.1938482183141</v>
      </c>
      <c r="P108" s="29">
        <v>9901.9797536356946</v>
      </c>
      <c r="Q108" s="29">
        <v>162.53470417050124</v>
      </c>
      <c r="R108" s="29">
        <v>5354.862832904133</v>
      </c>
      <c r="S108" s="29">
        <v>10504.580679258268</v>
      </c>
      <c r="T108" s="29">
        <v>5211.3684803287169</v>
      </c>
      <c r="U108" s="29">
        <v>32421.601449780828</v>
      </c>
      <c r="V108" s="29">
        <v>1649.3543972447158</v>
      </c>
      <c r="W108" s="29">
        <v>421.87882193016424</v>
      </c>
      <c r="X108" s="29">
        <v>12276.448292132754</v>
      </c>
      <c r="Y108" s="29">
        <v>8434.0054780910305</v>
      </c>
      <c r="Z108" s="29">
        <v>1.0880557437406624</v>
      </c>
      <c r="AA108" s="29">
        <v>1.0038737585586711E-3</v>
      </c>
      <c r="AB108" s="29">
        <v>13503.839539003298</v>
      </c>
      <c r="AC108" s="29">
        <v>28514.775010194273</v>
      </c>
      <c r="AD108" s="29">
        <v>136644.08343128432</v>
      </c>
      <c r="AE108" s="29">
        <v>2495267.3109487137</v>
      </c>
      <c r="AF108" s="29">
        <v>143155.95292826381</v>
      </c>
      <c r="AG108" s="29">
        <v>553750.55123417114</v>
      </c>
      <c r="AH108" s="29">
        <v>142515.08310241165</v>
      </c>
      <c r="AI108" s="29">
        <v>1878.6456599452345</v>
      </c>
      <c r="AJ108" s="29">
        <v>389376.94821359875</v>
      </c>
      <c r="AK108" s="29">
        <v>28885.381467223728</v>
      </c>
      <c r="AL108" s="29">
        <v>41.713822878851516</v>
      </c>
      <c r="AM108" s="29">
        <v>16015.694702051611</v>
      </c>
      <c r="AN108" s="29">
        <v>148.88838921633379</v>
      </c>
      <c r="AO108" s="29">
        <v>64904.862841674505</v>
      </c>
      <c r="AP108" s="29">
        <v>43.007099100948963</v>
      </c>
      <c r="AQ108" s="29">
        <v>17.451054597710062</v>
      </c>
      <c r="AR108" s="29">
        <v>4.6895245578383628E-2</v>
      </c>
      <c r="AS108" s="29">
        <v>2.968598114594927E-2</v>
      </c>
      <c r="AT108" s="29">
        <v>0.19532515130813</v>
      </c>
      <c r="AU108" s="29">
        <v>0.38247590201085363</v>
      </c>
      <c r="AV108" s="29">
        <v>4.3309982154959806E-2</v>
      </c>
      <c r="AW108" s="29">
        <v>0</v>
      </c>
      <c r="AX108" s="29">
        <v>19.424526996499473</v>
      </c>
      <c r="AY108" s="29">
        <v>5.6046271940330596</v>
      </c>
      <c r="AZ108" s="29">
        <v>7.9419321250315198</v>
      </c>
      <c r="BA108" s="29">
        <v>0</v>
      </c>
      <c r="BB108" s="29">
        <v>2.926005185124652</v>
      </c>
      <c r="BC108" s="29">
        <v>1.4504541705803426</v>
      </c>
      <c r="BD108" s="29">
        <v>55.13202976735753</v>
      </c>
      <c r="BE108" s="29">
        <v>2.020367644367794</v>
      </c>
      <c r="BF108" s="29">
        <v>273.0529089747078</v>
      </c>
      <c r="BG108" s="29">
        <v>1246.3712458136888</v>
      </c>
      <c r="BH108" s="29">
        <v>27706.148608055268</v>
      </c>
      <c r="BI108" s="29">
        <v>535.5290171709421</v>
      </c>
      <c r="BJ108" s="29">
        <v>1934.9266863808459</v>
      </c>
      <c r="BK108" s="29">
        <v>1.6061980136938738E-2</v>
      </c>
      <c r="BL108" s="29">
        <v>1360.476278799016</v>
      </c>
      <c r="BM108" s="29">
        <v>1849.6122014325156</v>
      </c>
      <c r="BN108" s="29">
        <v>102.56941390149922</v>
      </c>
      <c r="BO108" s="29">
        <v>68.301198243325501</v>
      </c>
      <c r="BP108" s="29">
        <v>46.576089446873048</v>
      </c>
      <c r="BQ108" s="29">
        <v>5329.8188623783208</v>
      </c>
      <c r="BR108" s="29">
        <v>1.6417638268542378</v>
      </c>
      <c r="BS108" s="29">
        <v>0</v>
      </c>
      <c r="BT108" s="59">
        <f t="shared" si="5"/>
        <v>4436500.9420796921</v>
      </c>
      <c r="BU108" s="29">
        <v>14675.973395886042</v>
      </c>
      <c r="BV108" s="29">
        <v>0</v>
      </c>
      <c r="BW108" s="29">
        <v>0</v>
      </c>
      <c r="BX108" s="29">
        <v>0</v>
      </c>
      <c r="BY108" s="29">
        <v>0</v>
      </c>
      <c r="BZ108" s="29">
        <v>0</v>
      </c>
      <c r="CA108" s="29">
        <v>0</v>
      </c>
      <c r="CB108" s="29">
        <v>0</v>
      </c>
      <c r="CC108" s="29">
        <v>0</v>
      </c>
      <c r="CD108" s="29">
        <v>0</v>
      </c>
      <c r="CE108" s="29">
        <v>0</v>
      </c>
      <c r="CF108" s="29">
        <v>0</v>
      </c>
      <c r="CG108" s="29">
        <v>0</v>
      </c>
      <c r="CH108" s="29">
        <v>0</v>
      </c>
      <c r="CI108" s="29">
        <v>1.4341059632537462E-4</v>
      </c>
      <c r="CJ108" s="38">
        <f t="shared" si="7"/>
        <v>4451176.9156189887</v>
      </c>
      <c r="CK108" s="29"/>
      <c r="CL108" s="29"/>
      <c r="CM108" s="29"/>
      <c r="CN108" s="29"/>
      <c r="CO108" s="29"/>
      <c r="CP108" s="29"/>
      <c r="CQ108" s="29"/>
      <c r="CR108" s="29"/>
      <c r="CS108" s="29"/>
      <c r="CT108" s="29"/>
      <c r="CU108" s="29"/>
      <c r="CV108" s="29"/>
      <c r="CW108" s="29"/>
      <c r="CX108" s="29"/>
      <c r="CY108" s="29"/>
      <c r="CZ108" s="29"/>
      <c r="DA108" s="29"/>
      <c r="DB108" s="29"/>
      <c r="DC108" s="29"/>
      <c r="DD108" s="29"/>
      <c r="DE108" s="29"/>
      <c r="DF108" s="29"/>
      <c r="DG108" s="29"/>
      <c r="DH108" s="29"/>
      <c r="DI108" s="29"/>
      <c r="DJ108" s="29"/>
      <c r="DK108" s="29"/>
      <c r="DL108" s="29"/>
      <c r="DM108" s="29"/>
      <c r="DN108" s="29"/>
      <c r="DO108" s="29"/>
      <c r="DP108" s="29"/>
      <c r="DQ108" s="29"/>
      <c r="DR108" s="29"/>
      <c r="DS108" s="29"/>
      <c r="DT108" s="29"/>
      <c r="DU108" s="29"/>
      <c r="DV108" s="29"/>
      <c r="DW108" s="29"/>
      <c r="DX108" s="29"/>
      <c r="DY108" s="29"/>
      <c r="DZ108" s="29"/>
      <c r="EA108" s="29"/>
      <c r="EB108" s="29"/>
      <c r="EC108" s="29"/>
      <c r="ED108" s="29"/>
      <c r="EE108" s="29"/>
      <c r="EF108" s="29"/>
      <c r="EG108" s="29"/>
      <c r="EH108" s="29"/>
      <c r="EI108" s="29"/>
      <c r="EJ108" s="29"/>
      <c r="EK108" s="29"/>
      <c r="EL108" s="29"/>
      <c r="EM108" s="29"/>
      <c r="EN108" s="29"/>
      <c r="EO108" s="29"/>
      <c r="EP108" s="29"/>
      <c r="EQ108" s="29"/>
      <c r="ER108" s="29"/>
      <c r="ES108" s="29"/>
      <c r="ET108" s="29"/>
      <c r="EU108" s="29"/>
      <c r="EV108" s="29"/>
      <c r="EW108" s="29"/>
      <c r="EX108" s="29"/>
      <c r="EY108" s="29"/>
      <c r="EZ108" s="29"/>
      <c r="FA108" s="29"/>
      <c r="FB108" s="29"/>
      <c r="FC108" s="29"/>
      <c r="FD108" s="29"/>
      <c r="FE108" s="29"/>
      <c r="FF108" s="29"/>
      <c r="FG108" s="29"/>
      <c r="FH108" s="29"/>
      <c r="FI108" s="29"/>
      <c r="FJ108" s="29"/>
      <c r="FK108" s="29"/>
      <c r="FL108" s="29"/>
      <c r="FM108" s="29"/>
      <c r="FN108" s="29"/>
      <c r="FO108" s="29"/>
      <c r="FP108" s="29"/>
      <c r="FQ108" s="29"/>
      <c r="FR108" s="29"/>
      <c r="FS108" s="29"/>
      <c r="FT108" s="29"/>
      <c r="FU108" s="29"/>
      <c r="FV108" s="29"/>
      <c r="FW108" s="29"/>
      <c r="FX108" s="29"/>
    </row>
    <row r="109" spans="1:180" x14ac:dyDescent="0.2">
      <c r="A109" s="1" t="s">
        <v>43</v>
      </c>
      <c r="B109" s="29" t="s">
        <v>160</v>
      </c>
      <c r="C109" s="29">
        <v>500.62599616853248</v>
      </c>
      <c r="D109" s="29">
        <v>23.491210392292224</v>
      </c>
      <c r="E109" s="29">
        <v>50.787150320095542</v>
      </c>
      <c r="F109" s="29">
        <v>148.34620422714795</v>
      </c>
      <c r="G109" s="29">
        <v>2041.0696166358132</v>
      </c>
      <c r="H109" s="29">
        <v>161.41216651009631</v>
      </c>
      <c r="I109" s="29">
        <v>145.51597915395979</v>
      </c>
      <c r="J109" s="29">
        <v>58.267315797931964</v>
      </c>
      <c r="K109" s="29">
        <v>902.76908563816005</v>
      </c>
      <c r="L109" s="29">
        <v>427.16329713381521</v>
      </c>
      <c r="M109" s="29">
        <v>701.72470781362904</v>
      </c>
      <c r="N109" s="29">
        <v>1796.9355555342268</v>
      </c>
      <c r="O109" s="29">
        <v>104.04570237374284</v>
      </c>
      <c r="P109" s="29">
        <v>267.57398180659584</v>
      </c>
      <c r="Q109" s="29">
        <v>44.693435288135099</v>
      </c>
      <c r="R109" s="29">
        <v>222.14574090563883</v>
      </c>
      <c r="S109" s="29">
        <v>309.07735672751687</v>
      </c>
      <c r="T109" s="29">
        <v>194.7108264369113</v>
      </c>
      <c r="U109" s="29">
        <v>1417.2571604743093</v>
      </c>
      <c r="V109" s="29">
        <v>89.579449783361923</v>
      </c>
      <c r="W109" s="29">
        <v>36.837305626498903</v>
      </c>
      <c r="X109" s="29">
        <v>703.66496824266574</v>
      </c>
      <c r="Y109" s="29">
        <v>224.94044870879824</v>
      </c>
      <c r="Z109" s="29">
        <v>2765.1937663879858</v>
      </c>
      <c r="AA109" s="29">
        <v>1967.6992133038048</v>
      </c>
      <c r="AB109" s="29">
        <v>3801.8659618767206</v>
      </c>
      <c r="AC109" s="29">
        <v>1422.2823977109629</v>
      </c>
      <c r="AD109" s="29">
        <v>4346.6457699970924</v>
      </c>
      <c r="AE109" s="29">
        <v>35031.045182586669</v>
      </c>
      <c r="AF109" s="29">
        <v>9521.5096629734762</v>
      </c>
      <c r="AG109" s="29">
        <v>2539.2615695602726</v>
      </c>
      <c r="AH109" s="29">
        <v>4299.783093717142</v>
      </c>
      <c r="AI109" s="29">
        <v>116.82412828529428</v>
      </c>
      <c r="AJ109" s="29">
        <v>15186.841613587287</v>
      </c>
      <c r="AK109" s="29">
        <v>9688.9948122172591</v>
      </c>
      <c r="AL109" s="29">
        <v>4150.3674414315847</v>
      </c>
      <c r="AM109" s="29">
        <v>16285.188717567971</v>
      </c>
      <c r="AN109" s="29">
        <v>2246.8777271057825</v>
      </c>
      <c r="AO109" s="29">
        <v>959.22812104186596</v>
      </c>
      <c r="AP109" s="29">
        <v>13330.011725259274</v>
      </c>
      <c r="AQ109" s="29">
        <v>8143.2693471042166</v>
      </c>
      <c r="AR109" s="29">
        <v>3650.0407053009681</v>
      </c>
      <c r="AS109" s="29">
        <v>419.58726836712765</v>
      </c>
      <c r="AT109" s="29">
        <v>1401.4120348603024</v>
      </c>
      <c r="AU109" s="29">
        <v>3231.6273784210562</v>
      </c>
      <c r="AV109" s="29">
        <v>556.66310782376036</v>
      </c>
      <c r="AW109" s="29">
        <v>3.7005084072329601E-2</v>
      </c>
      <c r="AX109" s="29">
        <v>13752.334743333608</v>
      </c>
      <c r="AY109" s="29">
        <v>3353.5733695079716</v>
      </c>
      <c r="AZ109" s="29">
        <v>4435.4522668486406</v>
      </c>
      <c r="BA109" s="29">
        <v>357.5422536210998</v>
      </c>
      <c r="BB109" s="29">
        <v>2840.1412442114874</v>
      </c>
      <c r="BC109" s="29">
        <v>6675.1914715413541</v>
      </c>
      <c r="BD109" s="29">
        <v>5370.1180948369974</v>
      </c>
      <c r="BE109" s="29">
        <v>7156.1394822125576</v>
      </c>
      <c r="BF109" s="29">
        <v>265.61865645526643</v>
      </c>
      <c r="BG109" s="29">
        <v>8641.9464901150495</v>
      </c>
      <c r="BH109" s="29">
        <v>20383.36404585843</v>
      </c>
      <c r="BI109" s="29">
        <v>932.63902571468498</v>
      </c>
      <c r="BJ109" s="29">
        <v>10875.801418706653</v>
      </c>
      <c r="BK109" s="29">
        <v>1020.3866652486313</v>
      </c>
      <c r="BL109" s="29">
        <v>8429.7968724072198</v>
      </c>
      <c r="BM109" s="29">
        <v>14557.029709353472</v>
      </c>
      <c r="BN109" s="29">
        <v>3373.6167805793393</v>
      </c>
      <c r="BO109" s="29">
        <v>1408.3013231148318</v>
      </c>
      <c r="BP109" s="29">
        <v>1813.3306940622265</v>
      </c>
      <c r="BQ109" s="29">
        <v>592.16292018103718</v>
      </c>
      <c r="BR109" s="29">
        <v>1429.3266142059204</v>
      </c>
      <c r="BS109" s="29">
        <v>0</v>
      </c>
      <c r="BT109" s="59">
        <f t="shared" si="5"/>
        <v>273298.70655538829</v>
      </c>
      <c r="BU109" s="29">
        <v>9700.4145257556647</v>
      </c>
      <c r="BV109" s="29">
        <v>0</v>
      </c>
      <c r="BW109" s="29">
        <v>0</v>
      </c>
      <c r="BX109" s="29">
        <v>0</v>
      </c>
      <c r="BY109" s="29">
        <v>0</v>
      </c>
      <c r="BZ109" s="29">
        <v>0</v>
      </c>
      <c r="CA109" s="29">
        <v>0</v>
      </c>
      <c r="CB109" s="29">
        <v>0</v>
      </c>
      <c r="CC109" s="29">
        <v>0</v>
      </c>
      <c r="CD109" s="29">
        <v>0</v>
      </c>
      <c r="CE109" s="29">
        <v>0</v>
      </c>
      <c r="CF109" s="29">
        <v>0</v>
      </c>
      <c r="CG109" s="29">
        <v>0</v>
      </c>
      <c r="CH109" s="29">
        <v>0</v>
      </c>
      <c r="CI109" s="29">
        <v>1.037352364213607E-5</v>
      </c>
      <c r="CJ109" s="38">
        <f t="shared" si="7"/>
        <v>282999.1210915175</v>
      </c>
      <c r="CK109" s="29"/>
      <c r="CL109" s="29"/>
      <c r="CM109" s="29"/>
      <c r="CN109" s="29"/>
      <c r="CO109" s="29"/>
      <c r="CP109" s="29"/>
      <c r="CQ109" s="29"/>
      <c r="CR109" s="29"/>
      <c r="CS109" s="29"/>
      <c r="CT109" s="29"/>
      <c r="CU109" s="29"/>
      <c r="CV109" s="29"/>
      <c r="CW109" s="29"/>
      <c r="CX109" s="29"/>
      <c r="CY109" s="29"/>
      <c r="CZ109" s="29"/>
      <c r="DA109" s="29"/>
      <c r="DB109" s="29"/>
      <c r="DC109" s="29"/>
      <c r="DD109" s="29"/>
      <c r="DE109" s="29"/>
      <c r="DF109" s="29"/>
      <c r="DG109" s="29"/>
      <c r="DH109" s="29"/>
      <c r="DI109" s="29"/>
      <c r="DJ109" s="29"/>
      <c r="DK109" s="29"/>
      <c r="DL109" s="29"/>
      <c r="DM109" s="29"/>
      <c r="DN109" s="29"/>
      <c r="DO109" s="29"/>
      <c r="DP109" s="29"/>
      <c r="DQ109" s="29"/>
      <c r="DR109" s="29"/>
      <c r="DS109" s="29"/>
      <c r="DT109" s="29"/>
      <c r="DU109" s="29"/>
      <c r="DV109" s="29"/>
      <c r="DW109" s="29"/>
      <c r="DX109" s="29"/>
      <c r="DY109" s="29"/>
      <c r="DZ109" s="29"/>
      <c r="EA109" s="29"/>
      <c r="EB109" s="29"/>
      <c r="EC109" s="29"/>
      <c r="ED109" s="29"/>
      <c r="EE109" s="29"/>
      <c r="EF109" s="29"/>
      <c r="EG109" s="29"/>
      <c r="EH109" s="29"/>
      <c r="EI109" s="29"/>
      <c r="EJ109" s="29"/>
      <c r="EK109" s="29"/>
      <c r="EL109" s="29"/>
      <c r="EM109" s="29"/>
      <c r="EN109" s="29"/>
      <c r="EO109" s="29"/>
      <c r="EP109" s="29"/>
      <c r="EQ109" s="29"/>
      <c r="ER109" s="29"/>
      <c r="ES109" s="29"/>
      <c r="ET109" s="29"/>
      <c r="EU109" s="29"/>
      <c r="EV109" s="29"/>
      <c r="EW109" s="29"/>
      <c r="EX109" s="29"/>
      <c r="EY109" s="29"/>
      <c r="EZ109" s="29"/>
      <c r="FA109" s="29"/>
      <c r="FB109" s="29"/>
      <c r="FC109" s="29"/>
      <c r="FD109" s="29"/>
      <c r="FE109" s="29"/>
      <c r="FF109" s="29"/>
      <c r="FG109" s="29"/>
      <c r="FH109" s="29"/>
      <c r="FI109" s="29"/>
      <c r="FJ109" s="29"/>
      <c r="FK109" s="29"/>
      <c r="FL109" s="29"/>
      <c r="FM109" s="29"/>
      <c r="FN109" s="29"/>
      <c r="FO109" s="29"/>
      <c r="FP109" s="29"/>
      <c r="FQ109" s="29"/>
      <c r="FR109" s="29"/>
      <c r="FS109" s="29"/>
      <c r="FT109" s="29"/>
      <c r="FU109" s="29"/>
      <c r="FV109" s="29"/>
      <c r="FW109" s="29"/>
      <c r="FX109" s="29"/>
    </row>
    <row r="110" spans="1:180" x14ac:dyDescent="0.2">
      <c r="A110" s="1" t="s">
        <v>44</v>
      </c>
      <c r="B110" s="29" t="s">
        <v>161</v>
      </c>
      <c r="C110" s="29">
        <v>1251.5289629407589</v>
      </c>
      <c r="D110" s="29">
        <v>0</v>
      </c>
      <c r="E110" s="29">
        <v>0</v>
      </c>
      <c r="F110" s="29">
        <v>26.682523964719831</v>
      </c>
      <c r="G110" s="29">
        <v>12412.591559392269</v>
      </c>
      <c r="H110" s="29">
        <v>201.83847016868069</v>
      </c>
      <c r="I110" s="29">
        <v>277.73542722388373</v>
      </c>
      <c r="J110" s="29">
        <v>1352.092431038903</v>
      </c>
      <c r="K110" s="29">
        <v>7140.7770634383223</v>
      </c>
      <c r="L110" s="29">
        <v>28.757831384198042</v>
      </c>
      <c r="M110" s="29">
        <v>24110.032182032344</v>
      </c>
      <c r="N110" s="29">
        <v>54900.004591383455</v>
      </c>
      <c r="O110" s="29">
        <v>3963.3035207240855</v>
      </c>
      <c r="P110" s="29">
        <v>2939.2282509581382</v>
      </c>
      <c r="Q110" s="29">
        <v>260.06566690946931</v>
      </c>
      <c r="R110" s="29">
        <v>9845.8513429816194</v>
      </c>
      <c r="S110" s="29">
        <v>5772.2600565366911</v>
      </c>
      <c r="T110" s="29">
        <v>2030.0657177335843</v>
      </c>
      <c r="U110" s="29">
        <v>22258.442902373885</v>
      </c>
      <c r="V110" s="29">
        <v>165.43164858126295</v>
      </c>
      <c r="W110" s="29">
        <v>82.656529792932091</v>
      </c>
      <c r="X110" s="29">
        <v>107496.59583063918</v>
      </c>
      <c r="Y110" s="29">
        <v>2223.958725210548</v>
      </c>
      <c r="Z110" s="29">
        <v>449.8673540451764</v>
      </c>
      <c r="AA110" s="29">
        <v>0.4150614838956419</v>
      </c>
      <c r="AB110" s="29">
        <v>195.13819192865105</v>
      </c>
      <c r="AC110" s="29">
        <v>330.32964668323149</v>
      </c>
      <c r="AD110" s="29">
        <v>1636.7060199959146</v>
      </c>
      <c r="AE110" s="29">
        <v>59860.167207429462</v>
      </c>
      <c r="AF110" s="29">
        <v>7799.4796383807052</v>
      </c>
      <c r="AG110" s="29">
        <v>35.398815126528312</v>
      </c>
      <c r="AH110" s="29">
        <v>0</v>
      </c>
      <c r="AI110" s="29">
        <v>0</v>
      </c>
      <c r="AJ110" s="29">
        <v>44.11510628833679</v>
      </c>
      <c r="AK110" s="29">
        <v>353.86956226988434</v>
      </c>
      <c r="AL110" s="29">
        <v>17246.990545817906</v>
      </c>
      <c r="AM110" s="29">
        <v>1493.9248695358137</v>
      </c>
      <c r="AN110" s="29">
        <v>61559.369628000532</v>
      </c>
      <c r="AO110" s="29">
        <v>58485.424278269398</v>
      </c>
      <c r="AP110" s="29">
        <v>17781.708326070893</v>
      </c>
      <c r="AQ110" s="29">
        <v>7215.3102470464391</v>
      </c>
      <c r="AR110" s="29">
        <v>19.38930074769641</v>
      </c>
      <c r="AS110" s="29">
        <v>12.273961023771124</v>
      </c>
      <c r="AT110" s="29">
        <v>80.759105866552034</v>
      </c>
      <c r="AU110" s="29">
        <v>158.13842536423954</v>
      </c>
      <c r="AV110" s="29">
        <v>17.906938305211973</v>
      </c>
      <c r="AW110" s="29">
        <v>0</v>
      </c>
      <c r="AX110" s="29">
        <v>8031.2618298875714</v>
      </c>
      <c r="AY110" s="29">
        <v>2317.2882645893678</v>
      </c>
      <c r="AZ110" s="29">
        <v>3283.6699880938213</v>
      </c>
      <c r="BA110" s="29">
        <v>0</v>
      </c>
      <c r="BB110" s="29">
        <v>1209.7856365603971</v>
      </c>
      <c r="BC110" s="29">
        <v>599.70454973150311</v>
      </c>
      <c r="BD110" s="29">
        <v>22794.880223060154</v>
      </c>
      <c r="BE110" s="29">
        <v>835.34088358882889</v>
      </c>
      <c r="BF110" s="29">
        <v>369.64189865791877</v>
      </c>
      <c r="BG110" s="29">
        <v>12904.083650822407</v>
      </c>
      <c r="BH110" s="29">
        <v>14855.762042597415</v>
      </c>
      <c r="BI110" s="29">
        <v>33.027035218553209</v>
      </c>
      <c r="BJ110" s="29">
        <v>24.192155061345982</v>
      </c>
      <c r="BK110" s="29">
        <v>6.6409837423302704</v>
      </c>
      <c r="BL110" s="29">
        <v>5.5143882860420987</v>
      </c>
      <c r="BM110" s="29">
        <v>79.158154428668837</v>
      </c>
      <c r="BN110" s="29">
        <v>3962.8291647424908</v>
      </c>
      <c r="BO110" s="29">
        <v>3637.420961368307</v>
      </c>
      <c r="BP110" s="29">
        <v>3015.6588584926353</v>
      </c>
      <c r="BQ110" s="29">
        <v>573.61497074377712</v>
      </c>
      <c r="BR110" s="29">
        <v>678.8034096624724</v>
      </c>
      <c r="BS110" s="29">
        <v>0</v>
      </c>
      <c r="BT110" s="59">
        <f t="shared" si="5"/>
        <v>572734.8625144253</v>
      </c>
      <c r="BU110" s="29">
        <v>0</v>
      </c>
      <c r="BV110" s="29">
        <v>0</v>
      </c>
      <c r="BW110" s="29">
        <v>0</v>
      </c>
      <c r="BX110" s="29">
        <v>0</v>
      </c>
      <c r="BY110" s="29">
        <v>0</v>
      </c>
      <c r="BZ110" s="29">
        <v>0</v>
      </c>
      <c r="CA110" s="29">
        <v>0</v>
      </c>
      <c r="CB110" s="29">
        <v>0</v>
      </c>
      <c r="CC110" s="29">
        <v>0</v>
      </c>
      <c r="CD110" s="29">
        <v>0</v>
      </c>
      <c r="CE110" s="29">
        <v>0</v>
      </c>
      <c r="CF110" s="29">
        <v>0</v>
      </c>
      <c r="CG110" s="29">
        <v>0</v>
      </c>
      <c r="CH110" s="29">
        <v>0</v>
      </c>
      <c r="CI110" s="29">
        <v>5.9294522254104726E-2</v>
      </c>
      <c r="CJ110" s="38">
        <f t="shared" si="7"/>
        <v>572734.92180894758</v>
      </c>
      <c r="CK110" s="29"/>
      <c r="CL110" s="29"/>
      <c r="CM110" s="29"/>
      <c r="CN110" s="29"/>
      <c r="CO110" s="29"/>
      <c r="CP110" s="29"/>
      <c r="CQ110" s="29"/>
      <c r="CR110" s="29"/>
      <c r="CS110" s="29"/>
      <c r="CT110" s="29"/>
      <c r="CU110" s="29"/>
      <c r="CV110" s="29"/>
      <c r="CW110" s="29"/>
      <c r="CX110" s="29"/>
      <c r="CY110" s="29"/>
      <c r="CZ110" s="29"/>
      <c r="DA110" s="29"/>
      <c r="DB110" s="29"/>
      <c r="DC110" s="29"/>
      <c r="DD110" s="29"/>
      <c r="DE110" s="29"/>
      <c r="DF110" s="29"/>
      <c r="DG110" s="29"/>
      <c r="DH110" s="29"/>
      <c r="DI110" s="29"/>
      <c r="DJ110" s="29"/>
      <c r="DK110" s="29"/>
      <c r="DL110" s="29"/>
      <c r="DM110" s="29"/>
      <c r="DN110" s="29"/>
      <c r="DO110" s="29"/>
      <c r="DP110" s="29"/>
      <c r="DQ110" s="29"/>
      <c r="DR110" s="29"/>
      <c r="DS110" s="29"/>
      <c r="DT110" s="29"/>
      <c r="DU110" s="29"/>
      <c r="DV110" s="29"/>
      <c r="DW110" s="29"/>
      <c r="DX110" s="29"/>
      <c r="DY110" s="29"/>
      <c r="DZ110" s="29"/>
      <c r="EA110" s="29"/>
      <c r="EB110" s="29"/>
      <c r="EC110" s="29"/>
      <c r="ED110" s="29"/>
      <c r="EE110" s="29"/>
      <c r="EF110" s="29"/>
      <c r="EG110" s="29"/>
      <c r="EH110" s="29"/>
      <c r="EI110" s="29"/>
      <c r="EJ110" s="29"/>
      <c r="EK110" s="29"/>
      <c r="EL110" s="29"/>
      <c r="EM110" s="29"/>
      <c r="EN110" s="29"/>
      <c r="EO110" s="29"/>
      <c r="EP110" s="29"/>
      <c r="EQ110" s="29"/>
      <c r="ER110" s="29"/>
      <c r="ES110" s="29"/>
      <c r="ET110" s="29"/>
      <c r="EU110" s="29"/>
      <c r="EV110" s="29"/>
      <c r="EW110" s="29"/>
      <c r="EX110" s="29"/>
      <c r="EY110" s="29"/>
      <c r="EZ110" s="29"/>
      <c r="FA110" s="29"/>
      <c r="FB110" s="29"/>
      <c r="FC110" s="29"/>
      <c r="FD110" s="29"/>
      <c r="FE110" s="29"/>
      <c r="FF110" s="29"/>
      <c r="FG110" s="29"/>
      <c r="FH110" s="29"/>
      <c r="FI110" s="29"/>
      <c r="FJ110" s="29"/>
      <c r="FK110" s="29"/>
      <c r="FL110" s="29"/>
      <c r="FM110" s="29"/>
      <c r="FN110" s="29"/>
      <c r="FO110" s="29"/>
      <c r="FP110" s="29"/>
      <c r="FQ110" s="29"/>
      <c r="FR110" s="29"/>
      <c r="FS110" s="29"/>
      <c r="FT110" s="29"/>
      <c r="FU110" s="29"/>
      <c r="FV110" s="29"/>
      <c r="FW110" s="29"/>
      <c r="FX110" s="29"/>
    </row>
    <row r="111" spans="1:180" x14ac:dyDescent="0.2">
      <c r="A111" s="1" t="s">
        <v>45</v>
      </c>
      <c r="B111" s="29" t="s">
        <v>162</v>
      </c>
      <c r="C111" s="29">
        <v>2997.0794267869969</v>
      </c>
      <c r="D111" s="29">
        <v>221.30348021070867</v>
      </c>
      <c r="E111" s="29">
        <v>504.62546148271537</v>
      </c>
      <c r="F111" s="29">
        <v>7447.1269517201035</v>
      </c>
      <c r="G111" s="29">
        <v>11953.050287876998</v>
      </c>
      <c r="H111" s="29">
        <v>465.29209571244638</v>
      </c>
      <c r="I111" s="29">
        <v>473.8417875637283</v>
      </c>
      <c r="J111" s="29">
        <v>292.909382225824</v>
      </c>
      <c r="K111" s="29">
        <v>1163.2795794450285</v>
      </c>
      <c r="L111" s="29">
        <v>1083.7428459110222</v>
      </c>
      <c r="M111" s="29">
        <v>6889.3829848541945</v>
      </c>
      <c r="N111" s="29">
        <v>16252.491576744427</v>
      </c>
      <c r="O111" s="29">
        <v>718.78598059369631</v>
      </c>
      <c r="P111" s="29">
        <v>1757.6134976890075</v>
      </c>
      <c r="Q111" s="29">
        <v>54.941333279956716</v>
      </c>
      <c r="R111" s="29">
        <v>1914.987903859208</v>
      </c>
      <c r="S111" s="29">
        <v>7054.3263136747719</v>
      </c>
      <c r="T111" s="29">
        <v>4517.5548605133044</v>
      </c>
      <c r="U111" s="29">
        <v>15673.889427299429</v>
      </c>
      <c r="V111" s="29">
        <v>469.40324016041291</v>
      </c>
      <c r="W111" s="29">
        <v>284.30041836225769</v>
      </c>
      <c r="X111" s="29">
        <v>10441.870371096506</v>
      </c>
      <c r="Y111" s="29">
        <v>4492.1647054287887</v>
      </c>
      <c r="Z111" s="29">
        <v>9697.1976059458211</v>
      </c>
      <c r="AA111" s="29">
        <v>1873.550809749986</v>
      </c>
      <c r="AB111" s="29">
        <v>13575.670069851216</v>
      </c>
      <c r="AC111" s="29">
        <v>6177.4937835467445</v>
      </c>
      <c r="AD111" s="29">
        <v>11393.572146445555</v>
      </c>
      <c r="AE111" s="29">
        <v>312513.33756445372</v>
      </c>
      <c r="AF111" s="29">
        <v>52943.130677821027</v>
      </c>
      <c r="AG111" s="29">
        <v>5270.5894427304911</v>
      </c>
      <c r="AH111" s="29">
        <v>22096.335459505302</v>
      </c>
      <c r="AI111" s="29">
        <v>1831.1021829950921</v>
      </c>
      <c r="AJ111" s="29">
        <v>22240.272731587462</v>
      </c>
      <c r="AK111" s="29">
        <v>23347.198924075241</v>
      </c>
      <c r="AL111" s="29">
        <v>14993.693179102727</v>
      </c>
      <c r="AM111" s="29">
        <v>45636.619668359017</v>
      </c>
      <c r="AN111" s="29">
        <v>13963.883223608893</v>
      </c>
      <c r="AO111" s="29">
        <v>56155.059201004362</v>
      </c>
      <c r="AP111" s="29">
        <v>455069.83709268179</v>
      </c>
      <c r="AQ111" s="29">
        <v>78669.805142612633</v>
      </c>
      <c r="AR111" s="29">
        <v>14831.31471836484</v>
      </c>
      <c r="AS111" s="29">
        <v>21591.881692216113</v>
      </c>
      <c r="AT111" s="29">
        <v>28853.107023348246</v>
      </c>
      <c r="AU111" s="29">
        <v>5852.570597261978</v>
      </c>
      <c r="AV111" s="29">
        <v>2181.0417002216018</v>
      </c>
      <c r="AW111" s="29">
        <v>0.14800015838986164</v>
      </c>
      <c r="AX111" s="29">
        <v>67744.854742650103</v>
      </c>
      <c r="AY111" s="29">
        <v>131259.64232218795</v>
      </c>
      <c r="AZ111" s="29">
        <v>45568.735761683783</v>
      </c>
      <c r="BA111" s="29">
        <v>2588.2546496111117</v>
      </c>
      <c r="BB111" s="29">
        <v>81481.881278049346</v>
      </c>
      <c r="BC111" s="29">
        <v>22039.873271648714</v>
      </c>
      <c r="BD111" s="29">
        <v>14247.978154750754</v>
      </c>
      <c r="BE111" s="29">
        <v>20058.554268204884</v>
      </c>
      <c r="BF111" s="29">
        <v>1207.4342673996841</v>
      </c>
      <c r="BG111" s="29">
        <v>29070.410487293935</v>
      </c>
      <c r="BH111" s="29">
        <v>187243.48419572759</v>
      </c>
      <c r="BI111" s="29">
        <v>2477.5502420356092</v>
      </c>
      <c r="BJ111" s="29">
        <v>238642.13041869146</v>
      </c>
      <c r="BK111" s="29">
        <v>10437.458767778347</v>
      </c>
      <c r="BL111" s="29">
        <v>37258.69163192976</v>
      </c>
      <c r="BM111" s="29">
        <v>50589.49499765283</v>
      </c>
      <c r="BN111" s="29">
        <v>16071.912718448286</v>
      </c>
      <c r="BO111" s="29">
        <v>7431.9038550808364</v>
      </c>
      <c r="BP111" s="29">
        <v>27190.683103048636</v>
      </c>
      <c r="BQ111" s="29">
        <v>5779.125764605662</v>
      </c>
      <c r="BR111" s="29">
        <v>6091.8554420510891</v>
      </c>
      <c r="BS111" s="29">
        <v>0</v>
      </c>
      <c r="BT111" s="59">
        <f t="shared" si="5"/>
        <v>2322364.2868906702</v>
      </c>
      <c r="BU111" s="29">
        <v>1589826.1751969452</v>
      </c>
      <c r="BV111" s="29">
        <v>0</v>
      </c>
      <c r="BW111" s="29">
        <v>909.00794155607809</v>
      </c>
      <c r="BX111" s="29">
        <v>0</v>
      </c>
      <c r="BY111" s="29">
        <v>0</v>
      </c>
      <c r="BZ111" s="29">
        <v>0</v>
      </c>
      <c r="CA111" s="29">
        <v>0</v>
      </c>
      <c r="CB111" s="29">
        <v>0</v>
      </c>
      <c r="CC111" s="29">
        <v>0</v>
      </c>
      <c r="CD111" s="29">
        <v>13698.559634944588</v>
      </c>
      <c r="CE111" s="29">
        <v>0</v>
      </c>
      <c r="CF111" s="29">
        <v>1879526.1221643318</v>
      </c>
      <c r="CG111" s="29">
        <v>0</v>
      </c>
      <c r="CH111" s="29">
        <v>-49247.92043610369</v>
      </c>
      <c r="CI111" s="29">
        <v>681618.15201370534</v>
      </c>
      <c r="CJ111" s="38">
        <f t="shared" si="7"/>
        <v>6438694.3834060486</v>
      </c>
      <c r="CK111" s="29"/>
      <c r="CL111" s="29"/>
      <c r="CM111" s="29"/>
      <c r="CN111" s="29"/>
      <c r="CO111" s="29"/>
      <c r="CP111" s="29"/>
      <c r="CQ111" s="29"/>
      <c r="CR111" s="29"/>
      <c r="CS111" s="29"/>
      <c r="CT111" s="29"/>
      <c r="CU111" s="29"/>
      <c r="CV111" s="29"/>
      <c r="CW111" s="29"/>
      <c r="CX111" s="29"/>
      <c r="CY111" s="29"/>
      <c r="CZ111" s="29"/>
      <c r="DA111" s="29"/>
      <c r="DB111" s="29"/>
      <c r="DC111" s="29"/>
      <c r="DD111" s="29"/>
      <c r="DE111" s="29"/>
      <c r="DF111" s="29"/>
      <c r="DG111" s="29"/>
      <c r="DH111" s="29"/>
      <c r="DI111" s="29"/>
      <c r="DJ111" s="29"/>
      <c r="DK111" s="29"/>
      <c r="DL111" s="29"/>
      <c r="DM111" s="29"/>
      <c r="DN111" s="29"/>
      <c r="DO111" s="29"/>
      <c r="DP111" s="29"/>
      <c r="DQ111" s="29"/>
      <c r="DR111" s="29"/>
      <c r="DS111" s="29"/>
      <c r="DT111" s="29"/>
      <c r="DU111" s="29"/>
      <c r="DV111" s="29"/>
      <c r="DW111" s="29"/>
      <c r="DX111" s="29"/>
      <c r="DY111" s="29"/>
      <c r="DZ111" s="29"/>
      <c r="EA111" s="29"/>
      <c r="EB111" s="29"/>
      <c r="EC111" s="29"/>
      <c r="ED111" s="29"/>
      <c r="EE111" s="29"/>
      <c r="EF111" s="29"/>
      <c r="EG111" s="29"/>
      <c r="EH111" s="29"/>
      <c r="EI111" s="29"/>
      <c r="EJ111" s="29"/>
      <c r="EK111" s="29"/>
      <c r="EL111" s="29"/>
      <c r="EM111" s="29"/>
      <c r="EN111" s="29"/>
      <c r="EO111" s="29"/>
      <c r="EP111" s="29"/>
      <c r="EQ111" s="29"/>
      <c r="ER111" s="29"/>
      <c r="ES111" s="29"/>
      <c r="ET111" s="29"/>
      <c r="EU111" s="29"/>
      <c r="EV111" s="29"/>
      <c r="EW111" s="29"/>
      <c r="EX111" s="29"/>
      <c r="EY111" s="29"/>
      <c r="EZ111" s="29"/>
      <c r="FA111" s="29"/>
      <c r="FB111" s="29"/>
      <c r="FC111" s="29"/>
      <c r="FD111" s="29"/>
      <c r="FE111" s="29"/>
      <c r="FF111" s="29"/>
      <c r="FG111" s="29"/>
      <c r="FH111" s="29"/>
      <c r="FI111" s="29"/>
      <c r="FJ111" s="29"/>
      <c r="FK111" s="29"/>
      <c r="FL111" s="29"/>
      <c r="FM111" s="29"/>
      <c r="FN111" s="29"/>
      <c r="FO111" s="29"/>
      <c r="FP111" s="29"/>
      <c r="FQ111" s="29"/>
      <c r="FR111" s="29"/>
      <c r="FS111" s="29"/>
      <c r="FT111" s="29"/>
      <c r="FU111" s="29"/>
      <c r="FV111" s="29"/>
      <c r="FW111" s="29"/>
      <c r="FX111" s="29"/>
    </row>
    <row r="112" spans="1:180" x14ac:dyDescent="0.2">
      <c r="A112" s="1" t="s">
        <v>46</v>
      </c>
      <c r="B112" s="29" t="s">
        <v>163</v>
      </c>
      <c r="C112" s="29">
        <v>234.56820015673276</v>
      </c>
      <c r="D112" s="29">
        <v>2.4246502812237876</v>
      </c>
      <c r="E112" s="29">
        <v>2.9787159673275045</v>
      </c>
      <c r="F112" s="29">
        <v>164.01773430065654</v>
      </c>
      <c r="G112" s="29">
        <v>3379.5957474239963</v>
      </c>
      <c r="H112" s="29">
        <v>63.720569195058275</v>
      </c>
      <c r="I112" s="29">
        <v>55.594610086254406</v>
      </c>
      <c r="J112" s="29">
        <v>239.32883653757222</v>
      </c>
      <c r="K112" s="29">
        <v>1242.9847500206499</v>
      </c>
      <c r="L112" s="29">
        <v>15.582537416765097</v>
      </c>
      <c r="M112" s="29">
        <v>4300.3007237038164</v>
      </c>
      <c r="N112" s="29">
        <v>9640.4819898068417</v>
      </c>
      <c r="O112" s="29">
        <v>696.0773939683238</v>
      </c>
      <c r="P112" s="29">
        <v>542.0694466774363</v>
      </c>
      <c r="Q112" s="29">
        <v>45.342356612633843</v>
      </c>
      <c r="R112" s="29">
        <v>1736.2416364555879</v>
      </c>
      <c r="S112" s="29">
        <v>1032.0482102542974</v>
      </c>
      <c r="T112" s="29">
        <v>367.65349053917203</v>
      </c>
      <c r="U112" s="29">
        <v>3987.2219476435826</v>
      </c>
      <c r="V112" s="29">
        <v>36.545637348537973</v>
      </c>
      <c r="W112" s="29">
        <v>17.765823227370621</v>
      </c>
      <c r="X112" s="29">
        <v>18770.385341575307</v>
      </c>
      <c r="Y112" s="29">
        <v>414.6446472727327</v>
      </c>
      <c r="Z112" s="29">
        <v>171.28149297495685</v>
      </c>
      <c r="AA112" s="29">
        <v>6.8965449705252757</v>
      </c>
      <c r="AB112" s="29">
        <v>150.61385315425034</v>
      </c>
      <c r="AC112" s="29">
        <v>94.911787208036444</v>
      </c>
      <c r="AD112" s="29">
        <v>1385.4819708905243</v>
      </c>
      <c r="AE112" s="29">
        <v>68799.143757065322</v>
      </c>
      <c r="AF112" s="29">
        <v>19080.44549591262</v>
      </c>
      <c r="AG112" s="29">
        <v>271.30570943419247</v>
      </c>
      <c r="AH112" s="29">
        <v>182.61712518165268</v>
      </c>
      <c r="AI112" s="29">
        <v>37.439365245133331</v>
      </c>
      <c r="AJ112" s="29">
        <v>227.86309902648304</v>
      </c>
      <c r="AK112" s="29">
        <v>534.39424230518159</v>
      </c>
      <c r="AL112" s="29">
        <v>4134.6625533289407</v>
      </c>
      <c r="AM112" s="29">
        <v>1176.2586733147598</v>
      </c>
      <c r="AN112" s="29">
        <v>817959.9728936929</v>
      </c>
      <c r="AO112" s="29">
        <v>741528.52633419656</v>
      </c>
      <c r="AP112" s="29">
        <v>3394.6359095448397</v>
      </c>
      <c r="AQ112" s="29">
        <v>9014.7473538275062</v>
      </c>
      <c r="AR112" s="29">
        <v>3696.303653126768</v>
      </c>
      <c r="AS112" s="29">
        <v>43.644125459067041</v>
      </c>
      <c r="AT112" s="29">
        <v>373.35684168324775</v>
      </c>
      <c r="AU112" s="29">
        <v>48.234045235448264</v>
      </c>
      <c r="AV112" s="29">
        <v>7.0817627720757486</v>
      </c>
      <c r="AW112" s="29">
        <v>0</v>
      </c>
      <c r="AX112" s="29">
        <v>2561.6582448612216</v>
      </c>
      <c r="AY112" s="29">
        <v>865.29091100997528</v>
      </c>
      <c r="AZ112" s="29">
        <v>821.76407083982861</v>
      </c>
      <c r="BA112" s="29">
        <v>70.045887285533638</v>
      </c>
      <c r="BB112" s="29">
        <v>22725.071265782961</v>
      </c>
      <c r="BC112" s="29">
        <v>153.19370613987684</v>
      </c>
      <c r="BD112" s="29">
        <v>6568.8166719327292</v>
      </c>
      <c r="BE112" s="29">
        <v>190.29922707995183</v>
      </c>
      <c r="BF112" s="29">
        <v>171.12221673980855</v>
      </c>
      <c r="BG112" s="29">
        <v>2608.9481061699425</v>
      </c>
      <c r="BH112" s="29">
        <v>7435.5590523525234</v>
      </c>
      <c r="BI112" s="29">
        <v>87.886535244322118</v>
      </c>
      <c r="BJ112" s="29">
        <v>5080.8696596468599</v>
      </c>
      <c r="BK112" s="29">
        <v>173.59657390548537</v>
      </c>
      <c r="BL112" s="29">
        <v>492.03659408658382</v>
      </c>
      <c r="BM112" s="29">
        <v>718.73538193599461</v>
      </c>
      <c r="BN112" s="29">
        <v>27324.096821089068</v>
      </c>
      <c r="BO112" s="29">
        <v>20086.232628071451</v>
      </c>
      <c r="BP112" s="29">
        <v>7083.1897542121706</v>
      </c>
      <c r="BQ112" s="29">
        <v>111.47773620606867</v>
      </c>
      <c r="BR112" s="29">
        <v>162.48627727577826</v>
      </c>
      <c r="BS112" s="29">
        <v>0</v>
      </c>
      <c r="BT112" s="59">
        <f t="shared" si="5"/>
        <v>1824799.7709078912</v>
      </c>
      <c r="BU112" s="29">
        <v>727053.98675428471</v>
      </c>
      <c r="BV112" s="29">
        <v>0</v>
      </c>
      <c r="BW112" s="29">
        <v>0</v>
      </c>
      <c r="BX112" s="29">
        <v>0</v>
      </c>
      <c r="BY112" s="29">
        <v>0</v>
      </c>
      <c r="BZ112" s="29">
        <v>0</v>
      </c>
      <c r="CA112" s="29">
        <v>0</v>
      </c>
      <c r="CB112" s="29">
        <v>0</v>
      </c>
      <c r="CC112" s="29">
        <v>0</v>
      </c>
      <c r="CD112" s="29">
        <v>1347.5729612010416</v>
      </c>
      <c r="CE112" s="29">
        <v>0</v>
      </c>
      <c r="CF112" s="29">
        <v>693.56954052879189</v>
      </c>
      <c r="CG112" s="29">
        <v>0</v>
      </c>
      <c r="CH112" s="29">
        <v>678.92679610904634</v>
      </c>
      <c r="CI112" s="29">
        <v>1.0282250106193897E-2</v>
      </c>
      <c r="CJ112" s="38">
        <f t="shared" si="7"/>
        <v>2554573.8372422648</v>
      </c>
      <c r="CK112" s="29"/>
      <c r="CL112" s="29"/>
      <c r="CM112" s="29"/>
      <c r="CN112" s="29"/>
      <c r="CO112" s="29"/>
      <c r="CP112" s="29"/>
      <c r="CQ112" s="29"/>
      <c r="CR112" s="29"/>
      <c r="CS112" s="29"/>
      <c r="CT112" s="29"/>
      <c r="CU112" s="29"/>
      <c r="CV112" s="29"/>
      <c r="CW112" s="29"/>
      <c r="CX112" s="29"/>
      <c r="CY112" s="29"/>
      <c r="CZ112" s="29"/>
      <c r="DA112" s="29"/>
      <c r="DB112" s="29"/>
      <c r="DC112" s="29"/>
      <c r="DD112" s="29"/>
      <c r="DE112" s="29"/>
      <c r="DF112" s="29"/>
      <c r="DG112" s="29"/>
      <c r="DH112" s="29"/>
      <c r="DI112" s="29"/>
      <c r="DJ112" s="29"/>
      <c r="DK112" s="29"/>
      <c r="DL112" s="29"/>
      <c r="DM112" s="29"/>
      <c r="DN112" s="29"/>
      <c r="DO112" s="29"/>
      <c r="DP112" s="29"/>
      <c r="DQ112" s="29"/>
      <c r="DR112" s="29"/>
      <c r="DS112" s="29"/>
      <c r="DT112" s="29"/>
      <c r="DU112" s="29"/>
      <c r="DV112" s="29"/>
      <c r="DW112" s="29"/>
      <c r="DX112" s="29"/>
      <c r="DY112" s="29"/>
      <c r="DZ112" s="29"/>
      <c r="EA112" s="29"/>
      <c r="EB112" s="29"/>
      <c r="EC112" s="29"/>
      <c r="ED112" s="29"/>
      <c r="EE112" s="29"/>
      <c r="EF112" s="29"/>
      <c r="EG112" s="29"/>
      <c r="EH112" s="29"/>
      <c r="EI112" s="29"/>
      <c r="EJ112" s="29"/>
      <c r="EK112" s="29"/>
      <c r="EL112" s="29"/>
      <c r="EM112" s="29"/>
      <c r="EN112" s="29"/>
      <c r="EO112" s="29"/>
      <c r="EP112" s="29"/>
      <c r="EQ112" s="29"/>
      <c r="ER112" s="29"/>
      <c r="ES112" s="29"/>
      <c r="ET112" s="29"/>
      <c r="EU112" s="29"/>
      <c r="EV112" s="29"/>
      <c r="EW112" s="29"/>
      <c r="EX112" s="29"/>
      <c r="EY112" s="29"/>
      <c r="EZ112" s="29"/>
      <c r="FA112" s="29"/>
      <c r="FB112" s="29"/>
      <c r="FC112" s="29"/>
      <c r="FD112" s="29"/>
      <c r="FE112" s="29"/>
      <c r="FF112" s="29"/>
      <c r="FG112" s="29"/>
      <c r="FH112" s="29"/>
      <c r="FI112" s="29"/>
      <c r="FJ112" s="29"/>
      <c r="FK112" s="29"/>
      <c r="FL112" s="29"/>
      <c r="FM112" s="29"/>
      <c r="FN112" s="29"/>
      <c r="FO112" s="29"/>
      <c r="FP112" s="29"/>
      <c r="FQ112" s="29"/>
      <c r="FR112" s="29"/>
      <c r="FS112" s="29"/>
      <c r="FT112" s="29"/>
      <c r="FU112" s="29"/>
      <c r="FV112" s="29"/>
      <c r="FW112" s="29"/>
      <c r="FX112" s="29"/>
    </row>
    <row r="113" spans="1:180" x14ac:dyDescent="0.2">
      <c r="A113" s="1" t="s">
        <v>47</v>
      </c>
      <c r="B113" s="29" t="s">
        <v>164</v>
      </c>
      <c r="C113" s="29">
        <v>2113.077494554218</v>
      </c>
      <c r="D113" s="29">
        <v>178.5673631682038</v>
      </c>
      <c r="E113" s="29">
        <v>3282.2450662487749</v>
      </c>
      <c r="F113" s="29">
        <v>4099.3343249778018</v>
      </c>
      <c r="G113" s="29">
        <v>13715.417823486121</v>
      </c>
      <c r="H113" s="29">
        <v>980.61365623531856</v>
      </c>
      <c r="I113" s="29">
        <v>1098.1601013138907</v>
      </c>
      <c r="J113" s="29">
        <v>814.63454605566756</v>
      </c>
      <c r="K113" s="29">
        <v>1909.0175348480936</v>
      </c>
      <c r="L113" s="29">
        <v>2901.1372336978957</v>
      </c>
      <c r="M113" s="29">
        <v>10901.805082438357</v>
      </c>
      <c r="N113" s="29">
        <v>35841.766562581521</v>
      </c>
      <c r="O113" s="29">
        <v>1744.5038108101883</v>
      </c>
      <c r="P113" s="29">
        <v>3345.7456093274577</v>
      </c>
      <c r="Q113" s="29">
        <v>495.81389538614206</v>
      </c>
      <c r="R113" s="29">
        <v>4811.0242118172046</v>
      </c>
      <c r="S113" s="29">
        <v>9836.5419047851265</v>
      </c>
      <c r="T113" s="29">
        <v>4570.1339226363143</v>
      </c>
      <c r="U113" s="29">
        <v>45325.365873607581</v>
      </c>
      <c r="V113" s="29">
        <v>832.99806901964473</v>
      </c>
      <c r="W113" s="29">
        <v>608.26577027502651</v>
      </c>
      <c r="X113" s="29">
        <v>30143.71205563235</v>
      </c>
      <c r="Y113" s="29">
        <v>8524.1051197255656</v>
      </c>
      <c r="Z113" s="29">
        <v>13191.43595504772</v>
      </c>
      <c r="AA113" s="29">
        <v>3627.7707195408075</v>
      </c>
      <c r="AB113" s="29">
        <v>46359.517562214365</v>
      </c>
      <c r="AC113" s="29">
        <v>14425.987602093814</v>
      </c>
      <c r="AD113" s="29">
        <v>32220.790499251678</v>
      </c>
      <c r="AE113" s="29">
        <v>279660.97911569185</v>
      </c>
      <c r="AF113" s="29">
        <v>74466.130421631373</v>
      </c>
      <c r="AG113" s="29">
        <v>37861.321321528332</v>
      </c>
      <c r="AH113" s="29">
        <v>28021.805399239882</v>
      </c>
      <c r="AI113" s="29">
        <v>5361.3720288044133</v>
      </c>
      <c r="AJ113" s="29">
        <v>56774.823281471603</v>
      </c>
      <c r="AK113" s="29">
        <v>138411.0233599754</v>
      </c>
      <c r="AL113" s="29">
        <v>32290.787206927678</v>
      </c>
      <c r="AM113" s="29">
        <v>26026.671808562998</v>
      </c>
      <c r="AN113" s="29">
        <v>25664.532015927107</v>
      </c>
      <c r="AO113" s="29">
        <v>439327.59196813166</v>
      </c>
      <c r="AP113" s="29">
        <v>365592.50776643027</v>
      </c>
      <c r="AQ113" s="29">
        <v>80490.473406299716</v>
      </c>
      <c r="AR113" s="29">
        <v>3806.3121158849099</v>
      </c>
      <c r="AS113" s="29">
        <v>8423.0366412380117</v>
      </c>
      <c r="AT113" s="29">
        <v>15433.73617699326</v>
      </c>
      <c r="AU113" s="29">
        <v>8551.0172149617756</v>
      </c>
      <c r="AV113" s="29">
        <v>2168.3155586013195</v>
      </c>
      <c r="AW113" s="29">
        <v>0</v>
      </c>
      <c r="AX113" s="29">
        <v>149506.79323586766</v>
      </c>
      <c r="AY113" s="29">
        <v>197870.72169026424</v>
      </c>
      <c r="AZ113" s="29">
        <v>41978.113954998233</v>
      </c>
      <c r="BA113" s="29">
        <v>1456.6461627702274</v>
      </c>
      <c r="BB113" s="29">
        <v>81157.538522252828</v>
      </c>
      <c r="BC113" s="29">
        <v>70563.384934691465</v>
      </c>
      <c r="BD113" s="29">
        <v>69959.951413160525</v>
      </c>
      <c r="BE113" s="29">
        <v>65166.032901873703</v>
      </c>
      <c r="BF113" s="29">
        <v>1112.6583352561963</v>
      </c>
      <c r="BG113" s="29">
        <v>127453.99585656251</v>
      </c>
      <c r="BH113" s="29">
        <v>155628.36813225871</v>
      </c>
      <c r="BI113" s="29">
        <v>4395.0311513514307</v>
      </c>
      <c r="BJ113" s="29">
        <v>102607.6933685307</v>
      </c>
      <c r="BK113" s="29">
        <v>6992.2451130682784</v>
      </c>
      <c r="BL113" s="29">
        <v>64926.025672194766</v>
      </c>
      <c r="BM113" s="29">
        <v>42371.764439866711</v>
      </c>
      <c r="BN113" s="29">
        <v>28252.278976776055</v>
      </c>
      <c r="BO113" s="29">
        <v>12957.371872893358</v>
      </c>
      <c r="BP113" s="29">
        <v>26737.537981193509</v>
      </c>
      <c r="BQ113" s="29">
        <v>5035.5951125414549</v>
      </c>
      <c r="BR113" s="29">
        <v>13145.266645725906</v>
      </c>
      <c r="BS113" s="29">
        <v>0</v>
      </c>
      <c r="BT113" s="59">
        <f t="shared" si="5"/>
        <v>3195506.9416531776</v>
      </c>
      <c r="BU113" s="29">
        <v>1758477.4372646036</v>
      </c>
      <c r="BV113" s="29">
        <v>0</v>
      </c>
      <c r="BW113" s="29">
        <v>195.09435331211168</v>
      </c>
      <c r="BX113" s="29">
        <v>0</v>
      </c>
      <c r="BY113" s="29">
        <v>0</v>
      </c>
      <c r="BZ113" s="29">
        <v>0</v>
      </c>
      <c r="CA113" s="29">
        <v>0</v>
      </c>
      <c r="CB113" s="29">
        <v>0</v>
      </c>
      <c r="CC113" s="29">
        <v>0</v>
      </c>
      <c r="CD113" s="29">
        <v>0</v>
      </c>
      <c r="CE113" s="29">
        <v>0</v>
      </c>
      <c r="CF113" s="29">
        <v>408675.23510740214</v>
      </c>
      <c r="CG113" s="29">
        <v>0</v>
      </c>
      <c r="CH113" s="29">
        <v>491.25961389076218</v>
      </c>
      <c r="CI113" s="29">
        <v>84805.161433211106</v>
      </c>
      <c r="CJ113" s="38">
        <f t="shared" si="7"/>
        <v>5448151.1294255983</v>
      </c>
      <c r="CK113" s="29"/>
      <c r="CL113" s="29"/>
      <c r="CM113" s="29"/>
      <c r="CN113" s="29"/>
      <c r="CO113" s="29"/>
      <c r="CP113" s="29"/>
      <c r="CQ113" s="29"/>
      <c r="CR113" s="29"/>
      <c r="CS113" s="29"/>
      <c r="CT113" s="29"/>
      <c r="CU113" s="29"/>
      <c r="CV113" s="29"/>
      <c r="CW113" s="29"/>
      <c r="CX113" s="29"/>
      <c r="CY113" s="29"/>
      <c r="CZ113" s="29"/>
      <c r="DA113" s="29"/>
      <c r="DB113" s="29"/>
      <c r="DC113" s="29"/>
      <c r="DD113" s="29"/>
      <c r="DE113" s="29"/>
      <c r="DF113" s="29"/>
      <c r="DG113" s="29"/>
      <c r="DH113" s="29"/>
      <c r="DI113" s="29"/>
      <c r="DJ113" s="29"/>
      <c r="DK113" s="29"/>
      <c r="DL113" s="29"/>
      <c r="DM113" s="29"/>
      <c r="DN113" s="29"/>
      <c r="DO113" s="29"/>
      <c r="DP113" s="29"/>
      <c r="DQ113" s="29"/>
      <c r="DR113" s="29"/>
      <c r="DS113" s="29"/>
      <c r="DT113" s="29"/>
      <c r="DU113" s="29"/>
      <c r="DV113" s="29"/>
      <c r="DW113" s="29"/>
      <c r="DX113" s="29"/>
      <c r="DY113" s="29"/>
      <c r="DZ113" s="29"/>
      <c r="EA113" s="29"/>
      <c r="EB113" s="29"/>
      <c r="EC113" s="29"/>
      <c r="ED113" s="29"/>
      <c r="EE113" s="29"/>
      <c r="EF113" s="29"/>
      <c r="EG113" s="29"/>
      <c r="EH113" s="29"/>
      <c r="EI113" s="29"/>
      <c r="EJ113" s="29"/>
      <c r="EK113" s="29"/>
      <c r="EL113" s="29"/>
      <c r="EM113" s="29"/>
      <c r="EN113" s="29"/>
      <c r="EO113" s="29"/>
      <c r="EP113" s="29"/>
      <c r="EQ113" s="29"/>
      <c r="ER113" s="29"/>
      <c r="ES113" s="29"/>
      <c r="ET113" s="29"/>
      <c r="EU113" s="29"/>
      <c r="EV113" s="29"/>
      <c r="EW113" s="29"/>
      <c r="EX113" s="29"/>
      <c r="EY113" s="29"/>
      <c r="EZ113" s="29"/>
      <c r="FA113" s="29"/>
      <c r="FB113" s="29"/>
      <c r="FC113" s="29"/>
      <c r="FD113" s="29"/>
      <c r="FE113" s="29"/>
      <c r="FF113" s="29"/>
      <c r="FG113" s="29"/>
      <c r="FH113" s="29"/>
      <c r="FI113" s="29"/>
      <c r="FJ113" s="29"/>
      <c r="FK113" s="29"/>
      <c r="FL113" s="29"/>
      <c r="FM113" s="29"/>
      <c r="FN113" s="29"/>
      <c r="FO113" s="29"/>
      <c r="FP113" s="29"/>
      <c r="FQ113" s="29"/>
      <c r="FR113" s="29"/>
      <c r="FS113" s="29"/>
      <c r="FT113" s="29"/>
      <c r="FU113" s="29"/>
      <c r="FV113" s="29"/>
      <c r="FW113" s="29"/>
      <c r="FX113" s="29"/>
    </row>
    <row r="114" spans="1:180" x14ac:dyDescent="0.2">
      <c r="A114" s="1" t="s">
        <v>48</v>
      </c>
      <c r="B114" s="29" t="s">
        <v>165</v>
      </c>
      <c r="C114" s="29">
        <v>38819.694728265633</v>
      </c>
      <c r="D114" s="29">
        <v>2906.2420005634708</v>
      </c>
      <c r="E114" s="29">
        <v>6371.2387545857437</v>
      </c>
      <c r="F114" s="29">
        <v>38259.609846273626</v>
      </c>
      <c r="G114" s="29">
        <v>96522.366599537359</v>
      </c>
      <c r="H114" s="29">
        <v>3605.4589309399566</v>
      </c>
      <c r="I114" s="29">
        <v>3598.1188368686294</v>
      </c>
      <c r="J114" s="29">
        <v>1605.4511413514019</v>
      </c>
      <c r="K114" s="29">
        <v>9711.3896786391888</v>
      </c>
      <c r="L114" s="29">
        <v>15167.73356590611</v>
      </c>
      <c r="M114" s="29">
        <v>49798.654865650591</v>
      </c>
      <c r="N114" s="29">
        <v>184497.40660251767</v>
      </c>
      <c r="O114" s="29">
        <v>5283.9195893760998</v>
      </c>
      <c r="P114" s="29">
        <v>11548.269546091489</v>
      </c>
      <c r="Q114" s="29">
        <v>1631.8359906480207</v>
      </c>
      <c r="R114" s="29">
        <v>11104.319484856675</v>
      </c>
      <c r="S114" s="29">
        <v>63550.920094791458</v>
      </c>
      <c r="T114" s="29">
        <v>61211.560503919682</v>
      </c>
      <c r="U114" s="29">
        <v>153090.92163159981</v>
      </c>
      <c r="V114" s="29">
        <v>3648.0990702220724</v>
      </c>
      <c r="W114" s="29">
        <v>2915.9832172735732</v>
      </c>
      <c r="X114" s="29">
        <v>59502.409568831426</v>
      </c>
      <c r="Y114" s="29">
        <v>27009.246174549</v>
      </c>
      <c r="Z114" s="29">
        <v>100903.8939145715</v>
      </c>
      <c r="AA114" s="29">
        <v>26711.98706760908</v>
      </c>
      <c r="AB114" s="29">
        <v>164242.33736535432</v>
      </c>
      <c r="AC114" s="29">
        <v>86188.312422266928</v>
      </c>
      <c r="AD114" s="29">
        <v>91885.145427573501</v>
      </c>
      <c r="AE114" s="29">
        <v>1460980.015162325</v>
      </c>
      <c r="AF114" s="29">
        <v>405945.64508745854</v>
      </c>
      <c r="AG114" s="29">
        <v>48598.213022081822</v>
      </c>
      <c r="AH114" s="29">
        <v>297069.19959634554</v>
      </c>
      <c r="AI114" s="29">
        <v>26474.611441992703</v>
      </c>
      <c r="AJ114" s="29">
        <v>286734.20791493217</v>
      </c>
      <c r="AK114" s="29">
        <v>295090.30919328326</v>
      </c>
      <c r="AL114" s="29">
        <v>132372.10248528991</v>
      </c>
      <c r="AM114" s="29">
        <v>306819.39194292994</v>
      </c>
      <c r="AN114" s="29">
        <v>297010.22958860442</v>
      </c>
      <c r="AO114" s="29">
        <v>697155.62187604478</v>
      </c>
      <c r="AP114" s="29">
        <v>3535479.3360780752</v>
      </c>
      <c r="AQ114" s="29">
        <v>1081536.7598405466</v>
      </c>
      <c r="AR114" s="29">
        <v>179774.3358979703</v>
      </c>
      <c r="AS114" s="29">
        <v>260101.95370110759</v>
      </c>
      <c r="AT114" s="29">
        <v>385566.88521065458</v>
      </c>
      <c r="AU114" s="29">
        <v>75535.055825009462</v>
      </c>
      <c r="AV114" s="29">
        <v>33009.774312440946</v>
      </c>
      <c r="AW114" s="29">
        <v>2.43654825068529</v>
      </c>
      <c r="AX114" s="29">
        <v>442452.53141005908</v>
      </c>
      <c r="AY114" s="29">
        <v>1074664.2343984284</v>
      </c>
      <c r="AZ114" s="29">
        <v>100883.87457600627</v>
      </c>
      <c r="BA114" s="29">
        <v>15766.299096419218</v>
      </c>
      <c r="BB114" s="29">
        <v>181869.40568281178</v>
      </c>
      <c r="BC114" s="29">
        <v>183453.32278108128</v>
      </c>
      <c r="BD114" s="29">
        <v>125388.25287515757</v>
      </c>
      <c r="BE114" s="29">
        <v>174727.74731114792</v>
      </c>
      <c r="BF114" s="29">
        <v>13576.642752001017</v>
      </c>
      <c r="BG114" s="29">
        <v>312648.30726478063</v>
      </c>
      <c r="BH114" s="29">
        <v>1431642.3894716881</v>
      </c>
      <c r="BI114" s="29">
        <v>28945.074538561719</v>
      </c>
      <c r="BJ114" s="29">
        <v>1092038.7400026498</v>
      </c>
      <c r="BK114" s="29">
        <v>127762.0372277744</v>
      </c>
      <c r="BL114" s="29">
        <v>434266.52679999929</v>
      </c>
      <c r="BM114" s="29">
        <v>134778.62917483045</v>
      </c>
      <c r="BN114" s="29">
        <v>125042.97228414359</v>
      </c>
      <c r="BO114" s="29">
        <v>52754.219373702821</v>
      </c>
      <c r="BP114" s="29">
        <v>276889.95059108816</v>
      </c>
      <c r="BQ114" s="29">
        <v>37609.059718403289</v>
      </c>
      <c r="BR114" s="29">
        <v>64111.349700097831</v>
      </c>
      <c r="BS114" s="29">
        <v>0</v>
      </c>
      <c r="BT114" s="59">
        <f t="shared" si="5"/>
        <v>17557820.178376809</v>
      </c>
      <c r="BU114" s="29">
        <v>892078.64355578064</v>
      </c>
      <c r="BV114" s="29">
        <v>0</v>
      </c>
      <c r="BW114" s="29">
        <v>1350.3253242317301</v>
      </c>
      <c r="BX114" s="29">
        <v>0</v>
      </c>
      <c r="BY114" s="29">
        <v>0</v>
      </c>
      <c r="BZ114" s="29">
        <v>0</v>
      </c>
      <c r="CA114" s="29">
        <v>0</v>
      </c>
      <c r="CB114" s="29">
        <v>0</v>
      </c>
      <c r="CC114" s="29">
        <v>0</v>
      </c>
      <c r="CD114" s="29">
        <v>538.54853949035908</v>
      </c>
      <c r="CE114" s="29">
        <v>0</v>
      </c>
      <c r="CF114" s="29">
        <v>2969517.7150309277</v>
      </c>
      <c r="CG114" s="29">
        <v>0</v>
      </c>
      <c r="CH114" s="29">
        <v>4705.4460622508022</v>
      </c>
      <c r="CI114" s="29">
        <v>601727.13127787469</v>
      </c>
      <c r="CJ114" s="38">
        <f t="shared" si="7"/>
        <v>22027737.98816736</v>
      </c>
      <c r="CK114" s="29"/>
      <c r="CL114" s="29"/>
      <c r="CM114" s="29"/>
      <c r="CN114" s="29"/>
      <c r="CO114" s="29"/>
      <c r="CP114" s="29"/>
      <c r="CQ114" s="29"/>
      <c r="CR114" s="29"/>
      <c r="CS114" s="29"/>
      <c r="CT114" s="29"/>
      <c r="CU114" s="29"/>
      <c r="CV114" s="29"/>
      <c r="CW114" s="29"/>
      <c r="CX114" s="29"/>
      <c r="CY114" s="29"/>
      <c r="CZ114" s="29"/>
      <c r="DA114" s="29"/>
      <c r="DB114" s="29"/>
      <c r="DC114" s="29"/>
      <c r="DD114" s="29"/>
      <c r="DE114" s="29"/>
      <c r="DF114" s="29"/>
      <c r="DG114" s="29"/>
      <c r="DH114" s="29"/>
      <c r="DI114" s="29"/>
      <c r="DJ114" s="29"/>
      <c r="DK114" s="29"/>
      <c r="DL114" s="29"/>
      <c r="DM114" s="29"/>
      <c r="DN114" s="29"/>
      <c r="DO114" s="29"/>
      <c r="DP114" s="29"/>
      <c r="DQ114" s="29"/>
      <c r="DR114" s="29"/>
      <c r="DS114" s="29"/>
      <c r="DT114" s="29"/>
      <c r="DU114" s="29"/>
      <c r="DV114" s="29"/>
      <c r="DW114" s="29"/>
      <c r="DX114" s="29"/>
      <c r="DY114" s="29"/>
      <c r="DZ114" s="29"/>
      <c r="EA114" s="29"/>
      <c r="EB114" s="29"/>
      <c r="EC114" s="29"/>
      <c r="ED114" s="29"/>
      <c r="EE114" s="29"/>
      <c r="EF114" s="29"/>
      <c r="EG114" s="29"/>
      <c r="EH114" s="29"/>
      <c r="EI114" s="29"/>
      <c r="EJ114" s="29"/>
      <c r="EK114" s="29"/>
      <c r="EL114" s="29"/>
      <c r="EM114" s="29"/>
      <c r="EN114" s="29"/>
      <c r="EO114" s="29"/>
      <c r="EP114" s="29"/>
      <c r="EQ114" s="29"/>
      <c r="ER114" s="29"/>
      <c r="ES114" s="29"/>
      <c r="ET114" s="29"/>
      <c r="EU114" s="29"/>
      <c r="EV114" s="29"/>
      <c r="EW114" s="29"/>
      <c r="EX114" s="29"/>
      <c r="EY114" s="29"/>
      <c r="EZ114" s="29"/>
      <c r="FA114" s="29"/>
      <c r="FB114" s="29"/>
      <c r="FC114" s="29"/>
      <c r="FD114" s="29"/>
      <c r="FE114" s="29"/>
      <c r="FF114" s="29"/>
      <c r="FG114" s="29"/>
      <c r="FH114" s="29"/>
      <c r="FI114" s="29"/>
      <c r="FJ114" s="29"/>
      <c r="FK114" s="29"/>
      <c r="FL114" s="29"/>
      <c r="FM114" s="29"/>
      <c r="FN114" s="29"/>
      <c r="FO114" s="29"/>
      <c r="FP114" s="29"/>
      <c r="FQ114" s="29"/>
      <c r="FR114" s="29"/>
      <c r="FS114" s="29"/>
      <c r="FT114" s="29"/>
      <c r="FU114" s="29"/>
      <c r="FV114" s="29"/>
      <c r="FW114" s="29"/>
      <c r="FX114" s="29"/>
    </row>
    <row r="115" spans="1:180" x14ac:dyDescent="0.2">
      <c r="A115" s="1" t="s">
        <v>49</v>
      </c>
      <c r="B115" s="29" t="s">
        <v>166</v>
      </c>
      <c r="C115" s="29">
        <v>48522.002953537842</v>
      </c>
      <c r="D115" s="29">
        <v>2726.9236119830612</v>
      </c>
      <c r="E115" s="29">
        <v>6699.6112945812756</v>
      </c>
      <c r="F115" s="29">
        <v>3260.2514124302043</v>
      </c>
      <c r="G115" s="29">
        <v>54027.031547041632</v>
      </c>
      <c r="H115" s="29">
        <v>7316.4137990321415</v>
      </c>
      <c r="I115" s="29">
        <v>4295.5671952683933</v>
      </c>
      <c r="J115" s="29">
        <v>2843.0321611508316</v>
      </c>
      <c r="K115" s="29">
        <v>3411.4709396961271</v>
      </c>
      <c r="L115" s="29">
        <v>504.96304176109754</v>
      </c>
      <c r="M115" s="29">
        <v>8341.7854391802794</v>
      </c>
      <c r="N115" s="29">
        <v>24323.435960083181</v>
      </c>
      <c r="O115" s="29">
        <v>5237.4964462021671</v>
      </c>
      <c r="P115" s="29">
        <v>7946.6449904982619</v>
      </c>
      <c r="Q115" s="29">
        <v>3370.7217486793875</v>
      </c>
      <c r="R115" s="29">
        <v>11495.0117620484</v>
      </c>
      <c r="S115" s="29">
        <v>9864.4904021890579</v>
      </c>
      <c r="T115" s="29">
        <v>5579.1503228013617</v>
      </c>
      <c r="U115" s="29">
        <v>36716.29505572388</v>
      </c>
      <c r="V115" s="29">
        <v>3285.6083257733812</v>
      </c>
      <c r="W115" s="29">
        <v>3363.0361492181182</v>
      </c>
      <c r="X115" s="29">
        <v>13435.928629240931</v>
      </c>
      <c r="Y115" s="29">
        <v>4487.953693214522</v>
      </c>
      <c r="Z115" s="29">
        <v>72394.080532364169</v>
      </c>
      <c r="AA115" s="29">
        <v>3195.0088586092074</v>
      </c>
      <c r="AB115" s="29">
        <v>9431.2193556587354</v>
      </c>
      <c r="AC115" s="29">
        <v>61039.51344848545</v>
      </c>
      <c r="AD115" s="29">
        <v>25463.28990659746</v>
      </c>
      <c r="AE115" s="29">
        <v>135003.72652180726</v>
      </c>
      <c r="AF115" s="29">
        <v>79051.725504099173</v>
      </c>
      <c r="AG115" s="29">
        <v>24546.615938961426</v>
      </c>
      <c r="AH115" s="29">
        <v>244426.47268315509</v>
      </c>
      <c r="AI115" s="29">
        <v>3025.0996947946087</v>
      </c>
      <c r="AJ115" s="29">
        <v>27597.602746334334</v>
      </c>
      <c r="AK115" s="29">
        <v>3651.8445035543537</v>
      </c>
      <c r="AL115" s="29">
        <v>22895.310606899053</v>
      </c>
      <c r="AM115" s="29">
        <v>4999.668790262378</v>
      </c>
      <c r="AN115" s="29">
        <v>4522.2475903545064</v>
      </c>
      <c r="AO115" s="29">
        <v>12426.791746608276</v>
      </c>
      <c r="AP115" s="29">
        <v>28065.486627822887</v>
      </c>
      <c r="AQ115" s="29">
        <v>951991.39043442393</v>
      </c>
      <c r="AR115" s="29">
        <v>48053.791285936582</v>
      </c>
      <c r="AS115" s="29">
        <v>246590.51383628781</v>
      </c>
      <c r="AT115" s="29">
        <v>32485.184337272767</v>
      </c>
      <c r="AU115" s="29">
        <v>89691.93889882174</v>
      </c>
      <c r="AV115" s="29">
        <v>89047.729243016409</v>
      </c>
      <c r="AW115" s="29">
        <v>8713.4759543680557</v>
      </c>
      <c r="AX115" s="29">
        <v>55990.158654005194</v>
      </c>
      <c r="AY115" s="29">
        <v>26460.390984971506</v>
      </c>
      <c r="AZ115" s="29">
        <v>1513.3481769980617</v>
      </c>
      <c r="BA115" s="29">
        <v>118.09079311446511</v>
      </c>
      <c r="BB115" s="29">
        <v>4765.9061795128418</v>
      </c>
      <c r="BC115" s="29">
        <v>10074.472263606553</v>
      </c>
      <c r="BD115" s="29">
        <v>31426.18813100785</v>
      </c>
      <c r="BE115" s="29">
        <v>6495.990426045114</v>
      </c>
      <c r="BF115" s="29">
        <v>8137.8447049332044</v>
      </c>
      <c r="BG115" s="29">
        <v>39238.213857290233</v>
      </c>
      <c r="BH115" s="29">
        <v>7127.1597585697109</v>
      </c>
      <c r="BI115" s="29">
        <v>3604.7307765679793</v>
      </c>
      <c r="BJ115" s="29">
        <v>5088.0883592126702</v>
      </c>
      <c r="BK115" s="29">
        <v>461.81656840425222</v>
      </c>
      <c r="BL115" s="29">
        <v>6005.9666613971713</v>
      </c>
      <c r="BM115" s="29">
        <v>1960.971883288832</v>
      </c>
      <c r="BN115" s="29">
        <v>4627.7695185883031</v>
      </c>
      <c r="BO115" s="29">
        <v>3736.8146992999987</v>
      </c>
      <c r="BP115" s="29">
        <v>6360.7916805395762</v>
      </c>
      <c r="BQ115" s="29">
        <v>2038.5978195380021</v>
      </c>
      <c r="BR115" s="29">
        <v>2594.0606356489889</v>
      </c>
      <c r="BS115" s="29">
        <v>0</v>
      </c>
      <c r="BT115" s="59">
        <f t="shared" si="5"/>
        <v>2727191.9284603721</v>
      </c>
      <c r="BU115" s="29">
        <v>1329652.728224386</v>
      </c>
      <c r="BV115" s="29">
        <v>0</v>
      </c>
      <c r="BW115" s="29">
        <v>0</v>
      </c>
      <c r="BX115" s="29">
        <v>0</v>
      </c>
      <c r="BY115" s="29">
        <v>0</v>
      </c>
      <c r="BZ115" s="29">
        <v>0</v>
      </c>
      <c r="CA115" s="29">
        <v>0</v>
      </c>
      <c r="CB115" s="29">
        <v>0</v>
      </c>
      <c r="CC115" s="29">
        <v>0</v>
      </c>
      <c r="CD115" s="29">
        <v>0</v>
      </c>
      <c r="CE115" s="29">
        <v>0</v>
      </c>
      <c r="CF115" s="29">
        <v>0</v>
      </c>
      <c r="CG115" s="29">
        <v>13187.276425962349</v>
      </c>
      <c r="CH115" s="29">
        <v>5.9989884799100874</v>
      </c>
      <c r="CI115" s="29">
        <v>0</v>
      </c>
      <c r="CJ115" s="38">
        <f t="shared" si="7"/>
        <v>4070037.9320992003</v>
      </c>
      <c r="CK115" s="29"/>
      <c r="CL115" s="29"/>
      <c r="CM115" s="29"/>
      <c r="CN115" s="29"/>
      <c r="CO115" s="29"/>
      <c r="CP115" s="29"/>
      <c r="CQ115" s="29"/>
      <c r="CR115" s="29"/>
      <c r="CS115" s="29"/>
      <c r="CT115" s="29"/>
      <c r="CU115" s="29"/>
      <c r="CV115" s="29"/>
      <c r="CW115" s="29"/>
      <c r="CX115" s="29"/>
      <c r="CY115" s="29"/>
      <c r="CZ115" s="29"/>
      <c r="DA115" s="29"/>
      <c r="DB115" s="29"/>
      <c r="DC115" s="29"/>
      <c r="DD115" s="29"/>
      <c r="DE115" s="29"/>
      <c r="DF115" s="29"/>
      <c r="DG115" s="29"/>
      <c r="DH115" s="29"/>
      <c r="DI115" s="29"/>
      <c r="DJ115" s="29"/>
      <c r="DK115" s="29"/>
      <c r="DL115" s="29"/>
      <c r="DM115" s="29"/>
      <c r="DN115" s="29"/>
      <c r="DO115" s="29"/>
      <c r="DP115" s="29"/>
      <c r="DQ115" s="29"/>
      <c r="DR115" s="29"/>
      <c r="DS115" s="29"/>
      <c r="DT115" s="29"/>
      <c r="DU115" s="29"/>
      <c r="DV115" s="29"/>
      <c r="DW115" s="29"/>
      <c r="DX115" s="29"/>
      <c r="DY115" s="29"/>
      <c r="DZ115" s="29"/>
      <c r="EA115" s="29"/>
      <c r="EB115" s="29"/>
      <c r="EC115" s="29"/>
      <c r="ED115" s="29"/>
      <c r="EE115" s="29"/>
      <c r="EF115" s="29"/>
      <c r="EG115" s="29"/>
      <c r="EH115" s="29"/>
      <c r="EI115" s="29"/>
      <c r="EJ115" s="29"/>
      <c r="EK115" s="29"/>
      <c r="EL115" s="29"/>
      <c r="EM115" s="29"/>
      <c r="EN115" s="29"/>
      <c r="EO115" s="29"/>
      <c r="EP115" s="29"/>
      <c r="EQ115" s="29"/>
      <c r="ER115" s="29"/>
      <c r="ES115" s="29"/>
      <c r="ET115" s="29"/>
      <c r="EU115" s="29"/>
      <c r="EV115" s="29"/>
      <c r="EW115" s="29"/>
      <c r="EX115" s="29"/>
      <c r="EY115" s="29"/>
      <c r="EZ115" s="29"/>
      <c r="FA115" s="29"/>
      <c r="FB115" s="29"/>
      <c r="FC115" s="29"/>
      <c r="FD115" s="29"/>
      <c r="FE115" s="29"/>
      <c r="FF115" s="29"/>
      <c r="FG115" s="29"/>
      <c r="FH115" s="29"/>
      <c r="FI115" s="29"/>
      <c r="FJ115" s="29"/>
      <c r="FK115" s="29"/>
      <c r="FL115" s="29"/>
      <c r="FM115" s="29"/>
      <c r="FN115" s="29"/>
      <c r="FO115" s="29"/>
      <c r="FP115" s="29"/>
      <c r="FQ115" s="29"/>
      <c r="FR115" s="29"/>
      <c r="FS115" s="29"/>
      <c r="FT115" s="29"/>
      <c r="FU115" s="29"/>
      <c r="FV115" s="29"/>
      <c r="FW115" s="29"/>
      <c r="FX115" s="29"/>
    </row>
    <row r="116" spans="1:180" x14ac:dyDescent="0.2">
      <c r="A116" s="1" t="s">
        <v>50</v>
      </c>
      <c r="B116" s="29" t="s">
        <v>167</v>
      </c>
      <c r="C116" s="29">
        <v>27502.707443321109</v>
      </c>
      <c r="D116" s="29">
        <v>535.8547300994926</v>
      </c>
      <c r="E116" s="29">
        <v>1548.8126319888925</v>
      </c>
      <c r="F116" s="29">
        <v>5699.2388086637266</v>
      </c>
      <c r="G116" s="29">
        <v>28189.155248168154</v>
      </c>
      <c r="H116" s="29">
        <v>5460.1807438178284</v>
      </c>
      <c r="I116" s="29">
        <v>2681.7497698131924</v>
      </c>
      <c r="J116" s="29">
        <v>3360.6566658350657</v>
      </c>
      <c r="K116" s="29">
        <v>2791.8245284851737</v>
      </c>
      <c r="L116" s="29">
        <v>1812.0691356021487</v>
      </c>
      <c r="M116" s="29">
        <v>4654.2039065478293</v>
      </c>
      <c r="N116" s="29">
        <v>2500.3177544970022</v>
      </c>
      <c r="O116" s="29">
        <v>4178.6764470497501</v>
      </c>
      <c r="P116" s="29">
        <v>6088.2146429892564</v>
      </c>
      <c r="Q116" s="29">
        <v>3519.916158187677</v>
      </c>
      <c r="R116" s="29">
        <v>6026.6493127299782</v>
      </c>
      <c r="S116" s="29">
        <v>4281.4353986525302</v>
      </c>
      <c r="T116" s="29">
        <v>2234.2474789340531</v>
      </c>
      <c r="U116" s="29">
        <v>12588.590601169512</v>
      </c>
      <c r="V116" s="29">
        <v>1247.5139316157899</v>
      </c>
      <c r="W116" s="29">
        <v>9185.2771525771022</v>
      </c>
      <c r="X116" s="29">
        <v>5470.4228737147096</v>
      </c>
      <c r="Y116" s="29">
        <v>1740.2616754459891</v>
      </c>
      <c r="Z116" s="29">
        <v>7658.0742891618502</v>
      </c>
      <c r="AA116" s="29">
        <v>355.66077444116706</v>
      </c>
      <c r="AB116" s="29">
        <v>1996.8776772579704</v>
      </c>
      <c r="AC116" s="29">
        <v>20152.684907211624</v>
      </c>
      <c r="AD116" s="29">
        <v>7079.000021915077</v>
      </c>
      <c r="AE116" s="29">
        <v>43363.152067593379</v>
      </c>
      <c r="AF116" s="29">
        <v>9313.4726026051067</v>
      </c>
      <c r="AG116" s="29">
        <v>6170.9395383102246</v>
      </c>
      <c r="AH116" s="29">
        <v>50898.095696236676</v>
      </c>
      <c r="AI116" s="29">
        <v>4368.5497782150187</v>
      </c>
      <c r="AJ116" s="29">
        <v>21724.345367432023</v>
      </c>
      <c r="AK116" s="29">
        <v>1443.4650101923949</v>
      </c>
      <c r="AL116" s="29">
        <v>4828.8828691847566</v>
      </c>
      <c r="AM116" s="29">
        <v>4562.1372883538816</v>
      </c>
      <c r="AN116" s="29">
        <v>1059.328863620337</v>
      </c>
      <c r="AO116" s="29">
        <v>3577.8798603513483</v>
      </c>
      <c r="AP116" s="29">
        <v>5214.25707541468</v>
      </c>
      <c r="AQ116" s="29">
        <v>15136.855029689279</v>
      </c>
      <c r="AR116" s="29">
        <v>247951.15991921938</v>
      </c>
      <c r="AS116" s="29">
        <v>2982.7108175523317</v>
      </c>
      <c r="AT116" s="29">
        <v>2039.872112649276</v>
      </c>
      <c r="AU116" s="29">
        <v>14804.37973611358</v>
      </c>
      <c r="AV116" s="29">
        <v>8889.2683434694227</v>
      </c>
      <c r="AW116" s="29">
        <v>3694.8202225805799</v>
      </c>
      <c r="AX116" s="29">
        <v>8994.9536178998842</v>
      </c>
      <c r="AY116" s="29">
        <v>9212.8521176840914</v>
      </c>
      <c r="AZ116" s="29">
        <v>300.96104773913947</v>
      </c>
      <c r="BA116" s="29">
        <v>952.18042777603591</v>
      </c>
      <c r="BB116" s="29">
        <v>6442.0746033826199</v>
      </c>
      <c r="BC116" s="29">
        <v>1402.1588379709049</v>
      </c>
      <c r="BD116" s="29">
        <v>6982.543919479609</v>
      </c>
      <c r="BE116" s="29">
        <v>1348.5846200487545</v>
      </c>
      <c r="BF116" s="29">
        <v>5143.6876749163848</v>
      </c>
      <c r="BG116" s="29">
        <v>2910.1155012502581</v>
      </c>
      <c r="BH116" s="29">
        <v>22293.965360927828</v>
      </c>
      <c r="BI116" s="29">
        <v>461.68370150559093</v>
      </c>
      <c r="BJ116" s="29">
        <v>12345.480704716056</v>
      </c>
      <c r="BK116" s="29">
        <v>454.59299619236515</v>
      </c>
      <c r="BL116" s="29">
        <v>7567.470832381744</v>
      </c>
      <c r="BM116" s="29">
        <v>13836.66728717524</v>
      </c>
      <c r="BN116" s="29">
        <v>2285.0079249065107</v>
      </c>
      <c r="BO116" s="29">
        <v>1263.4961562900448</v>
      </c>
      <c r="BP116" s="29">
        <v>6179.8310576712538</v>
      </c>
      <c r="BQ116" s="29">
        <v>516.04577557365542</v>
      </c>
      <c r="BR116" s="29">
        <v>611.60147098522214</v>
      </c>
      <c r="BS116" s="29">
        <v>0</v>
      </c>
      <c r="BT116" s="59">
        <f t="shared" si="5"/>
        <v>744069.80254515063</v>
      </c>
      <c r="BU116" s="29">
        <v>1090361.3100057275</v>
      </c>
      <c r="BV116" s="29">
        <v>0</v>
      </c>
      <c r="BW116" s="29">
        <v>0</v>
      </c>
      <c r="BX116" s="29">
        <v>0</v>
      </c>
      <c r="BY116" s="29">
        <v>0</v>
      </c>
      <c r="BZ116" s="29">
        <v>0</v>
      </c>
      <c r="CA116" s="29">
        <v>0</v>
      </c>
      <c r="CB116" s="29">
        <v>0</v>
      </c>
      <c r="CC116" s="29">
        <v>0</v>
      </c>
      <c r="CD116" s="29">
        <v>0</v>
      </c>
      <c r="CE116" s="29">
        <v>0</v>
      </c>
      <c r="CF116" s="29">
        <v>0</v>
      </c>
      <c r="CG116" s="29">
        <v>0</v>
      </c>
      <c r="CH116" s="29">
        <v>0</v>
      </c>
      <c r="CI116" s="29">
        <v>0</v>
      </c>
      <c r="CJ116" s="38">
        <f t="shared" si="7"/>
        <v>1834431.112550878</v>
      </c>
      <c r="CK116" s="29"/>
      <c r="CL116" s="29"/>
      <c r="CM116" s="29"/>
      <c r="CN116" s="29"/>
      <c r="CO116" s="29"/>
      <c r="CP116" s="29"/>
      <c r="CQ116" s="29"/>
      <c r="CR116" s="29"/>
      <c r="CS116" s="29"/>
      <c r="CT116" s="29"/>
      <c r="CU116" s="29"/>
      <c r="CV116" s="29"/>
      <c r="CW116" s="29"/>
      <c r="CX116" s="29"/>
      <c r="CY116" s="29"/>
      <c r="CZ116" s="29"/>
      <c r="DA116" s="29"/>
      <c r="DB116" s="29"/>
      <c r="DC116" s="29"/>
      <c r="DD116" s="29"/>
      <c r="DE116" s="29"/>
      <c r="DF116" s="29"/>
      <c r="DG116" s="29"/>
      <c r="DH116" s="29"/>
      <c r="DI116" s="29"/>
      <c r="DJ116" s="29"/>
      <c r="DK116" s="29"/>
      <c r="DL116" s="29"/>
      <c r="DM116" s="29"/>
      <c r="DN116" s="29"/>
      <c r="DO116" s="29"/>
      <c r="DP116" s="29"/>
      <c r="DQ116" s="29"/>
      <c r="DR116" s="29"/>
      <c r="DS116" s="29"/>
      <c r="DT116" s="29"/>
      <c r="DU116" s="29"/>
      <c r="DV116" s="29"/>
      <c r="DW116" s="29"/>
      <c r="DX116" s="29"/>
      <c r="DY116" s="29"/>
      <c r="DZ116" s="29"/>
      <c r="EA116" s="29"/>
      <c r="EB116" s="29"/>
      <c r="EC116" s="29"/>
      <c r="ED116" s="29"/>
      <c r="EE116" s="29"/>
      <c r="EF116" s="29"/>
      <c r="EG116" s="29"/>
      <c r="EH116" s="29"/>
      <c r="EI116" s="29"/>
      <c r="EJ116" s="29"/>
      <c r="EK116" s="29"/>
      <c r="EL116" s="29"/>
      <c r="EM116" s="29"/>
      <c r="EN116" s="29"/>
      <c r="EO116" s="29"/>
      <c r="EP116" s="29"/>
      <c r="EQ116" s="29"/>
      <c r="ER116" s="29"/>
      <c r="ES116" s="29"/>
      <c r="ET116" s="29"/>
      <c r="EU116" s="29"/>
      <c r="EV116" s="29"/>
      <c r="EW116" s="29"/>
      <c r="EX116" s="29"/>
      <c r="EY116" s="29"/>
      <c r="EZ116" s="29"/>
      <c r="FA116" s="29"/>
      <c r="FB116" s="29"/>
      <c r="FC116" s="29"/>
      <c r="FD116" s="29"/>
      <c r="FE116" s="29"/>
      <c r="FF116" s="29"/>
      <c r="FG116" s="29"/>
      <c r="FH116" s="29"/>
      <c r="FI116" s="29"/>
      <c r="FJ116" s="29"/>
      <c r="FK116" s="29"/>
      <c r="FL116" s="29"/>
      <c r="FM116" s="29"/>
      <c r="FN116" s="29"/>
      <c r="FO116" s="29"/>
      <c r="FP116" s="29"/>
      <c r="FQ116" s="29"/>
      <c r="FR116" s="29"/>
      <c r="FS116" s="29"/>
      <c r="FT116" s="29"/>
      <c r="FU116" s="29"/>
      <c r="FV116" s="29"/>
      <c r="FW116" s="29"/>
      <c r="FX116" s="29"/>
    </row>
    <row r="117" spans="1:180" x14ac:dyDescent="0.2">
      <c r="A117" s="1" t="s">
        <v>51</v>
      </c>
      <c r="B117" s="29" t="s">
        <v>168</v>
      </c>
      <c r="C117" s="29">
        <v>733.50870562825162</v>
      </c>
      <c r="D117" s="29">
        <v>53.384548089672307</v>
      </c>
      <c r="E117" s="29">
        <v>150.07327177686915</v>
      </c>
      <c r="F117" s="29">
        <v>105.91393929589159</v>
      </c>
      <c r="G117" s="29">
        <v>2218.9847751230091</v>
      </c>
      <c r="H117" s="29">
        <v>104.43111340227767</v>
      </c>
      <c r="I117" s="29">
        <v>270.3507561516119</v>
      </c>
      <c r="J117" s="29">
        <v>51.064416622501952</v>
      </c>
      <c r="K117" s="29">
        <v>303.75678058503934</v>
      </c>
      <c r="L117" s="29">
        <v>419.66233699612786</v>
      </c>
      <c r="M117" s="29">
        <v>2092.8578127873843</v>
      </c>
      <c r="N117" s="29">
        <v>7452.9882977255311</v>
      </c>
      <c r="O117" s="29">
        <v>198.31988153336698</v>
      </c>
      <c r="P117" s="29">
        <v>481.40858537139206</v>
      </c>
      <c r="Q117" s="29">
        <v>10.670397675345241</v>
      </c>
      <c r="R117" s="29">
        <v>536.56444969068241</v>
      </c>
      <c r="S117" s="29">
        <v>1066.5358559939625</v>
      </c>
      <c r="T117" s="29">
        <v>710.3553558135668</v>
      </c>
      <c r="U117" s="29">
        <v>2724.7647352758422</v>
      </c>
      <c r="V117" s="29">
        <v>221.29097794514843</v>
      </c>
      <c r="W117" s="29">
        <v>204.28560428111996</v>
      </c>
      <c r="X117" s="29">
        <v>1164.422705214673</v>
      </c>
      <c r="Y117" s="29">
        <v>1015.0951715009603</v>
      </c>
      <c r="Z117" s="29">
        <v>9434.6283154624962</v>
      </c>
      <c r="AA117" s="29">
        <v>570.80928700138429</v>
      </c>
      <c r="AB117" s="29">
        <v>3783.7665646964933</v>
      </c>
      <c r="AC117" s="29">
        <v>4511.3777854071222</v>
      </c>
      <c r="AD117" s="29">
        <v>2827.5317862044058</v>
      </c>
      <c r="AE117" s="29">
        <v>27020.826009480294</v>
      </c>
      <c r="AF117" s="29">
        <v>13305.527723924379</v>
      </c>
      <c r="AG117" s="29">
        <v>4974.8915279739122</v>
      </c>
      <c r="AH117" s="29">
        <v>6285.998281997503</v>
      </c>
      <c r="AI117" s="29">
        <v>81.883563668609625</v>
      </c>
      <c r="AJ117" s="29">
        <v>5885.5014271735708</v>
      </c>
      <c r="AK117" s="29">
        <v>4010.9028149870283</v>
      </c>
      <c r="AL117" s="29">
        <v>6135.8892283066489</v>
      </c>
      <c r="AM117" s="29">
        <v>1560.21032600539</v>
      </c>
      <c r="AN117" s="29">
        <v>1572.1750103577515</v>
      </c>
      <c r="AO117" s="29">
        <v>5340.7410061700166</v>
      </c>
      <c r="AP117" s="29">
        <v>21356.57372485843</v>
      </c>
      <c r="AQ117" s="29">
        <v>515970.64325804723</v>
      </c>
      <c r="AR117" s="29">
        <v>258668.9784888764</v>
      </c>
      <c r="AS117" s="29">
        <v>56478.627055173143</v>
      </c>
      <c r="AT117" s="29">
        <v>4333.5040697950362</v>
      </c>
      <c r="AU117" s="29">
        <v>1255.6317908873914</v>
      </c>
      <c r="AV117" s="29">
        <v>18.535940557438956</v>
      </c>
      <c r="AW117" s="29">
        <v>0</v>
      </c>
      <c r="AX117" s="29">
        <v>19103.982984297192</v>
      </c>
      <c r="AY117" s="29">
        <v>26466.262474955191</v>
      </c>
      <c r="AZ117" s="29">
        <v>5522.6794527704487</v>
      </c>
      <c r="BA117" s="29">
        <v>41.548677032196181</v>
      </c>
      <c r="BB117" s="29">
        <v>3489.747408024642</v>
      </c>
      <c r="BC117" s="29">
        <v>7143.7453411663664</v>
      </c>
      <c r="BD117" s="29">
        <v>13801.486728818252</v>
      </c>
      <c r="BE117" s="29">
        <v>6118.577985213773</v>
      </c>
      <c r="BF117" s="29">
        <v>66.094003354353276</v>
      </c>
      <c r="BG117" s="29">
        <v>10044.201264891617</v>
      </c>
      <c r="BH117" s="29">
        <v>18866.194021694944</v>
      </c>
      <c r="BI117" s="29">
        <v>487.66849756337047</v>
      </c>
      <c r="BJ117" s="29">
        <v>7018.0291923880714</v>
      </c>
      <c r="BK117" s="29">
        <v>838.83455025649846</v>
      </c>
      <c r="BL117" s="29">
        <v>8306.8230337190143</v>
      </c>
      <c r="BM117" s="29">
        <v>10198.343168549396</v>
      </c>
      <c r="BN117" s="29">
        <v>3221.3560847741583</v>
      </c>
      <c r="BO117" s="29">
        <v>1698.4604939206624</v>
      </c>
      <c r="BP117" s="29">
        <v>5135.8907576286902</v>
      </c>
      <c r="BQ117" s="29">
        <v>533.67259585077693</v>
      </c>
      <c r="BR117" s="29">
        <v>1306.2275294914457</v>
      </c>
      <c r="BS117" s="29">
        <v>0</v>
      </c>
      <c r="BT117" s="59">
        <f t="shared" si="5"/>
        <v>1127085.6717078541</v>
      </c>
      <c r="BU117" s="29">
        <v>134233.32829214659</v>
      </c>
      <c r="BV117" s="29">
        <v>0</v>
      </c>
      <c r="BW117" s="29">
        <v>0</v>
      </c>
      <c r="BX117" s="29">
        <v>0</v>
      </c>
      <c r="BY117" s="29">
        <v>0</v>
      </c>
      <c r="BZ117" s="29">
        <v>0</v>
      </c>
      <c r="CA117" s="29">
        <v>0</v>
      </c>
      <c r="CB117" s="29">
        <v>0</v>
      </c>
      <c r="CC117" s="29">
        <v>0</v>
      </c>
      <c r="CD117" s="29">
        <v>0</v>
      </c>
      <c r="CE117" s="29">
        <v>0</v>
      </c>
      <c r="CF117" s="29">
        <v>0</v>
      </c>
      <c r="CG117" s="29">
        <v>0</v>
      </c>
      <c r="CH117" s="29">
        <v>0</v>
      </c>
      <c r="CI117" s="29">
        <v>0</v>
      </c>
      <c r="CJ117" s="38">
        <f t="shared" si="7"/>
        <v>1261319.0000000007</v>
      </c>
      <c r="CK117" s="29"/>
      <c r="CL117" s="29"/>
      <c r="CM117" s="29"/>
      <c r="CN117" s="29"/>
      <c r="CO117" s="29"/>
      <c r="CP117" s="29"/>
      <c r="CQ117" s="29"/>
      <c r="CR117" s="29"/>
      <c r="CS117" s="29"/>
      <c r="CT117" s="29"/>
      <c r="CU117" s="29"/>
      <c r="CV117" s="29"/>
      <c r="CW117" s="29"/>
      <c r="CX117" s="29"/>
      <c r="CY117" s="29"/>
      <c r="CZ117" s="29"/>
      <c r="DA117" s="29"/>
      <c r="DB117" s="29"/>
      <c r="DC117" s="29"/>
      <c r="DD117" s="29"/>
      <c r="DE117" s="29"/>
      <c r="DF117" s="29"/>
      <c r="DG117" s="29"/>
      <c r="DH117" s="29"/>
      <c r="DI117" s="29"/>
      <c r="DJ117" s="29"/>
      <c r="DK117" s="29"/>
      <c r="DL117" s="29"/>
      <c r="DM117" s="29"/>
      <c r="DN117" s="29"/>
      <c r="DO117" s="29"/>
      <c r="DP117" s="29"/>
      <c r="DQ117" s="29"/>
      <c r="DR117" s="29"/>
      <c r="DS117" s="29"/>
      <c r="DT117" s="29"/>
      <c r="DU117" s="29"/>
      <c r="DV117" s="29"/>
      <c r="DW117" s="29"/>
      <c r="DX117" s="29"/>
      <c r="DY117" s="29"/>
      <c r="DZ117" s="29"/>
      <c r="EA117" s="29"/>
      <c r="EB117" s="29"/>
      <c r="EC117" s="29"/>
      <c r="ED117" s="29"/>
      <c r="EE117" s="29"/>
      <c r="EF117" s="29"/>
      <c r="EG117" s="29"/>
      <c r="EH117" s="29"/>
      <c r="EI117" s="29"/>
      <c r="EJ117" s="29"/>
      <c r="EK117" s="29"/>
      <c r="EL117" s="29"/>
      <c r="EM117" s="29"/>
      <c r="EN117" s="29"/>
      <c r="EO117" s="29"/>
      <c r="EP117" s="29"/>
      <c r="EQ117" s="29"/>
      <c r="ER117" s="29"/>
      <c r="ES117" s="29"/>
      <c r="ET117" s="29"/>
      <c r="EU117" s="29"/>
      <c r="EV117" s="29"/>
      <c r="EW117" s="29"/>
      <c r="EX117" s="29"/>
      <c r="EY117" s="29"/>
      <c r="EZ117" s="29"/>
      <c r="FA117" s="29"/>
      <c r="FB117" s="29"/>
      <c r="FC117" s="29"/>
      <c r="FD117" s="29"/>
      <c r="FE117" s="29"/>
      <c r="FF117" s="29"/>
      <c r="FG117" s="29"/>
      <c r="FH117" s="29"/>
      <c r="FI117" s="29"/>
      <c r="FJ117" s="29"/>
      <c r="FK117" s="29"/>
      <c r="FL117" s="29"/>
      <c r="FM117" s="29"/>
      <c r="FN117" s="29"/>
      <c r="FO117" s="29"/>
      <c r="FP117" s="29"/>
      <c r="FQ117" s="29"/>
      <c r="FR117" s="29"/>
      <c r="FS117" s="29"/>
      <c r="FT117" s="29"/>
      <c r="FU117" s="29"/>
      <c r="FV117" s="29"/>
      <c r="FW117" s="29"/>
      <c r="FX117" s="29"/>
    </row>
    <row r="118" spans="1:180" x14ac:dyDescent="0.2">
      <c r="A118" s="1" t="s">
        <v>52</v>
      </c>
      <c r="B118" s="29" t="s">
        <v>169</v>
      </c>
      <c r="C118" s="29">
        <v>8.9728434513586155</v>
      </c>
      <c r="D118" s="29">
        <v>0</v>
      </c>
      <c r="E118" s="29">
        <v>0</v>
      </c>
      <c r="F118" s="29">
        <v>0.19130049524382323</v>
      </c>
      <c r="G118" s="29">
        <v>88.99214016300327</v>
      </c>
      <c r="H118" s="29">
        <v>1.4470819684666096</v>
      </c>
      <c r="I118" s="29">
        <v>1.9912255993823733</v>
      </c>
      <c r="J118" s="29">
        <v>9.6938337623220026</v>
      </c>
      <c r="K118" s="29">
        <v>51.195838537151978</v>
      </c>
      <c r="L118" s="29">
        <v>0.20617942265167616</v>
      </c>
      <c r="M118" s="29">
        <v>172.85700194126039</v>
      </c>
      <c r="N118" s="29">
        <v>393.60587031070617</v>
      </c>
      <c r="O118" s="29">
        <v>28.4149253390942</v>
      </c>
      <c r="P118" s="29">
        <v>21.072812331636264</v>
      </c>
      <c r="Q118" s="29">
        <v>1.8645421603097974</v>
      </c>
      <c r="R118" s="29">
        <v>70.58988274497078</v>
      </c>
      <c r="S118" s="29">
        <v>41.384248692202107</v>
      </c>
      <c r="T118" s="29">
        <v>14.554566790361724</v>
      </c>
      <c r="U118" s="29">
        <v>159.58202290797402</v>
      </c>
      <c r="V118" s="29">
        <v>1.1860630705117041</v>
      </c>
      <c r="W118" s="29">
        <v>0.59260642304419908</v>
      </c>
      <c r="X118" s="29">
        <v>770.6974065353304</v>
      </c>
      <c r="Y118" s="29">
        <v>15.944683722466838</v>
      </c>
      <c r="Z118" s="29">
        <v>3.2253263498108597</v>
      </c>
      <c r="AA118" s="29">
        <v>2.9757854815705836E-3</v>
      </c>
      <c r="AB118" s="29">
        <v>1.3990442885498273</v>
      </c>
      <c r="AC118" s="29">
        <v>2.3683001311185317</v>
      </c>
      <c r="AD118" s="29">
        <v>11.734372378256117</v>
      </c>
      <c r="AE118" s="29">
        <v>429.16778215210957</v>
      </c>
      <c r="AF118" s="29">
        <v>55.918410096404486</v>
      </c>
      <c r="AG118" s="29">
        <v>0.2537919903568055</v>
      </c>
      <c r="AH118" s="29">
        <v>0</v>
      </c>
      <c r="AI118" s="29">
        <v>0</v>
      </c>
      <c r="AJ118" s="29">
        <v>0.31628348546978774</v>
      </c>
      <c r="AK118" s="29">
        <v>2.5370696791447491</v>
      </c>
      <c r="AL118" s="29">
        <v>123.65238900349081</v>
      </c>
      <c r="AM118" s="29">
        <v>10.710702172595836</v>
      </c>
      <c r="AN118" s="29">
        <v>441.3502228014479</v>
      </c>
      <c r="AO118" s="29">
        <v>419.31155552493613</v>
      </c>
      <c r="AP118" s="29">
        <v>127.48605092817702</v>
      </c>
      <c r="AQ118" s="29">
        <v>51.730204587199715</v>
      </c>
      <c r="AR118" s="29">
        <v>0.13901169321051154</v>
      </c>
      <c r="AS118" s="29">
        <v>8.7998227812158686E-2</v>
      </c>
      <c r="AT118" s="29">
        <v>0.579002832271305</v>
      </c>
      <c r="AU118" s="29">
        <v>1.1337742684783922</v>
      </c>
      <c r="AV118" s="29">
        <v>0.12838388791918803</v>
      </c>
      <c r="AW118" s="29">
        <v>0</v>
      </c>
      <c r="AX118" s="29">
        <v>57.580173731755835</v>
      </c>
      <c r="AY118" s="29">
        <v>16.613810343608566</v>
      </c>
      <c r="AZ118" s="29">
        <v>23.542289169128193</v>
      </c>
      <c r="BA118" s="29">
        <v>0</v>
      </c>
      <c r="BB118" s="29">
        <v>8.6735644543549455</v>
      </c>
      <c r="BC118" s="29">
        <v>4.2995849086578408</v>
      </c>
      <c r="BD118" s="29">
        <v>163.42801308679819</v>
      </c>
      <c r="BE118" s="29">
        <v>5.9889808377666256</v>
      </c>
      <c r="BF118" s="29">
        <v>2.6501495274444311</v>
      </c>
      <c r="BG118" s="29">
        <v>92.515895285394492</v>
      </c>
      <c r="BH118" s="29">
        <v>106.50846373195101</v>
      </c>
      <c r="BI118" s="29">
        <v>0.23678750189068784</v>
      </c>
      <c r="BJ118" s="29">
        <v>0.17344578235439972</v>
      </c>
      <c r="BK118" s="29">
        <v>4.7612567705129338E-2</v>
      </c>
      <c r="BL118" s="29">
        <v>3.9535435683723467E-2</v>
      </c>
      <c r="BM118" s="29">
        <v>0.56752480255667559</v>
      </c>
      <c r="BN118" s="29">
        <v>28.411524441400974</v>
      </c>
      <c r="BO118" s="29">
        <v>26.078508623849636</v>
      </c>
      <c r="BP118" s="29">
        <v>21.620781972456903</v>
      </c>
      <c r="BQ118" s="29">
        <v>4.1125355355305464</v>
      </c>
      <c r="BR118" s="29">
        <v>4.8666845990028627</v>
      </c>
      <c r="BS118" s="29">
        <v>0</v>
      </c>
      <c r="BT118" s="59">
        <f t="shared" si="5"/>
        <v>4106.2255949729824</v>
      </c>
      <c r="BU118" s="29">
        <v>52000</v>
      </c>
      <c r="BV118" s="29">
        <v>0</v>
      </c>
      <c r="BW118" s="29">
        <v>0</v>
      </c>
      <c r="BX118" s="29">
        <v>0</v>
      </c>
      <c r="BY118" s="29">
        <v>0</v>
      </c>
      <c r="BZ118" s="29">
        <v>0</v>
      </c>
      <c r="CA118" s="29">
        <v>0</v>
      </c>
      <c r="CB118" s="29">
        <v>0</v>
      </c>
      <c r="CC118" s="29">
        <v>0</v>
      </c>
      <c r="CD118" s="29">
        <v>0</v>
      </c>
      <c r="CE118" s="29">
        <v>0</v>
      </c>
      <c r="CF118" s="29">
        <v>0</v>
      </c>
      <c r="CG118" s="29">
        <v>0</v>
      </c>
      <c r="CH118" s="29">
        <v>0</v>
      </c>
      <c r="CI118" s="29">
        <v>4.2511238769818655E-4</v>
      </c>
      <c r="CJ118" s="38">
        <f t="shared" si="7"/>
        <v>56106.226020085371</v>
      </c>
      <c r="CK118" s="29"/>
      <c r="CL118" s="29"/>
      <c r="CM118" s="29"/>
      <c r="CN118" s="29"/>
      <c r="CO118" s="29"/>
      <c r="CP118" s="29"/>
      <c r="CQ118" s="29"/>
      <c r="CR118" s="29"/>
      <c r="CS118" s="29"/>
      <c r="CT118" s="29"/>
      <c r="CU118" s="29"/>
      <c r="CV118" s="29"/>
      <c r="CW118" s="29"/>
      <c r="CX118" s="29"/>
      <c r="CY118" s="29"/>
      <c r="CZ118" s="29"/>
      <c r="DA118" s="29"/>
      <c r="DB118" s="29"/>
      <c r="DC118" s="29"/>
      <c r="DD118" s="29"/>
      <c r="DE118" s="29"/>
      <c r="DF118" s="29"/>
      <c r="DG118" s="29"/>
      <c r="DH118" s="29"/>
      <c r="DI118" s="29"/>
      <c r="DJ118" s="29"/>
      <c r="DK118" s="29"/>
      <c r="DL118" s="29"/>
      <c r="DM118" s="29"/>
      <c r="DN118" s="29"/>
      <c r="DO118" s="29"/>
      <c r="DP118" s="29"/>
      <c r="DQ118" s="29"/>
      <c r="DR118" s="29"/>
      <c r="DS118" s="29"/>
      <c r="DT118" s="29"/>
      <c r="DU118" s="29"/>
      <c r="DV118" s="29"/>
      <c r="DW118" s="29"/>
      <c r="DX118" s="29"/>
      <c r="DY118" s="29"/>
      <c r="DZ118" s="29"/>
      <c r="EA118" s="29"/>
      <c r="EB118" s="29"/>
      <c r="EC118" s="29"/>
      <c r="ED118" s="29"/>
      <c r="EE118" s="29"/>
      <c r="EF118" s="29"/>
      <c r="EG118" s="29"/>
      <c r="EH118" s="29"/>
      <c r="EI118" s="29"/>
      <c r="EJ118" s="29"/>
      <c r="EK118" s="29"/>
      <c r="EL118" s="29"/>
      <c r="EM118" s="29"/>
      <c r="EN118" s="29"/>
      <c r="EO118" s="29"/>
      <c r="EP118" s="29"/>
      <c r="EQ118" s="29"/>
      <c r="ER118" s="29"/>
      <c r="ES118" s="29"/>
      <c r="ET118" s="29"/>
      <c r="EU118" s="29"/>
      <c r="EV118" s="29"/>
      <c r="EW118" s="29"/>
      <c r="EX118" s="29"/>
      <c r="EY118" s="29"/>
      <c r="EZ118" s="29"/>
      <c r="FA118" s="29"/>
      <c r="FB118" s="29"/>
      <c r="FC118" s="29"/>
      <c r="FD118" s="29"/>
      <c r="FE118" s="29"/>
      <c r="FF118" s="29"/>
      <c r="FG118" s="29"/>
      <c r="FH118" s="29"/>
      <c r="FI118" s="29"/>
      <c r="FJ118" s="29"/>
      <c r="FK118" s="29"/>
      <c r="FL118" s="29"/>
      <c r="FM118" s="29"/>
      <c r="FN118" s="29"/>
      <c r="FO118" s="29"/>
      <c r="FP118" s="29"/>
      <c r="FQ118" s="29"/>
      <c r="FR118" s="29"/>
      <c r="FS118" s="29"/>
      <c r="FT118" s="29"/>
      <c r="FU118" s="29"/>
      <c r="FV118" s="29"/>
      <c r="FW118" s="29"/>
      <c r="FX118" s="29"/>
    </row>
    <row r="119" spans="1:180" x14ac:dyDescent="0.2">
      <c r="A119" s="1" t="s">
        <v>53</v>
      </c>
      <c r="B119" s="29" t="s">
        <v>170</v>
      </c>
      <c r="C119" s="29">
        <v>17.065606076161856</v>
      </c>
      <c r="D119" s="29">
        <v>0</v>
      </c>
      <c r="E119" s="29">
        <v>0</v>
      </c>
      <c r="F119" s="29">
        <v>0.36383771896872291</v>
      </c>
      <c r="G119" s="29">
        <v>169.25568980772118</v>
      </c>
      <c r="H119" s="29">
        <v>2.7522302119322952</v>
      </c>
      <c r="I119" s="29">
        <v>3.787146390332218</v>
      </c>
      <c r="J119" s="29">
        <v>18.436870012541753</v>
      </c>
      <c r="K119" s="29">
        <v>97.370250350409634</v>
      </c>
      <c r="L119" s="29">
        <v>0.39213620822184581</v>
      </c>
      <c r="M119" s="29">
        <v>328.75972021881614</v>
      </c>
      <c r="N119" s="29">
        <v>748.60580911731995</v>
      </c>
      <c r="O119" s="29">
        <v>54.042837719085355</v>
      </c>
      <c r="P119" s="29">
        <v>40.078746065065772</v>
      </c>
      <c r="Q119" s="29">
        <v>3.5462049675484866</v>
      </c>
      <c r="R119" s="29">
        <v>134.25611829945876</v>
      </c>
      <c r="S119" s="29">
        <v>78.709418008636021</v>
      </c>
      <c r="T119" s="29">
        <v>27.681582187404814</v>
      </c>
      <c r="U119" s="29">
        <v>303.51180810717989</v>
      </c>
      <c r="V119" s="29">
        <v>2.2557938576060823</v>
      </c>
      <c r="W119" s="29">
        <v>1.1270884005386661</v>
      </c>
      <c r="X119" s="29">
        <v>1465.8027207484665</v>
      </c>
      <c r="Y119" s="29">
        <v>30.325469611910865</v>
      </c>
      <c r="Z119" s="29">
        <v>6.1343039418126679</v>
      </c>
      <c r="AA119" s="29">
        <v>5.6596978506245794E-3</v>
      </c>
      <c r="AB119" s="29">
        <v>2.6608665180579267</v>
      </c>
      <c r="AC119" s="29">
        <v>4.5043109608327896</v>
      </c>
      <c r="AD119" s="29">
        <v>22.317805681541465</v>
      </c>
      <c r="AE119" s="29">
        <v>816.24162401707679</v>
      </c>
      <c r="AF119" s="29">
        <v>106.35219083935083</v>
      </c>
      <c r="AG119" s="29">
        <v>0.48269137383183913</v>
      </c>
      <c r="AH119" s="29">
        <v>0</v>
      </c>
      <c r="AI119" s="29">
        <v>0</v>
      </c>
      <c r="AJ119" s="29">
        <v>0.60154502869495519</v>
      </c>
      <c r="AK119" s="29">
        <v>4.8252966817896406</v>
      </c>
      <c r="AL119" s="29">
        <v>235.17661625873876</v>
      </c>
      <c r="AM119" s="29">
        <v>20.370869620926609</v>
      </c>
      <c r="AN119" s="29">
        <v>839.41161848926936</v>
      </c>
      <c r="AO119" s="29">
        <v>797.49589620754375</v>
      </c>
      <c r="AP119" s="29">
        <v>242.46792414687195</v>
      </c>
      <c r="AQ119" s="29">
        <v>98.386570378728919</v>
      </c>
      <c r="AR119" s="29">
        <v>0.26438874245060529</v>
      </c>
      <c r="AS119" s="29">
        <v>0.16736535072561254</v>
      </c>
      <c r="AT119" s="29">
        <v>1.1012154960786682</v>
      </c>
      <c r="AU119" s="29">
        <v>2.1563448810879646</v>
      </c>
      <c r="AV119" s="29">
        <v>0.24417553584123183</v>
      </c>
      <c r="AW119" s="29">
        <v>0</v>
      </c>
      <c r="AX119" s="29">
        <v>109.51272782479248</v>
      </c>
      <c r="AY119" s="29">
        <v>31.598093100037023</v>
      </c>
      <c r="AZ119" s="29">
        <v>44.775486752819795</v>
      </c>
      <c r="BA119" s="29">
        <v>0</v>
      </c>
      <c r="BB119" s="29">
        <v>16.496402178041897</v>
      </c>
      <c r="BC119" s="29">
        <v>8.1774548658881425</v>
      </c>
      <c r="BD119" s="29">
        <v>310.82656331498004</v>
      </c>
      <c r="BE119" s="29">
        <v>11.390546188514152</v>
      </c>
      <c r="BF119" s="29">
        <v>5.0403652001133752</v>
      </c>
      <c r="BG119" s="29">
        <v>175.95758059112507</v>
      </c>
      <c r="BH119" s="29">
        <v>202.57028841302616</v>
      </c>
      <c r="BI119" s="29">
        <v>0.45035024325684148</v>
      </c>
      <c r="BJ119" s="29">
        <v>0.32987953186497543</v>
      </c>
      <c r="BK119" s="29">
        <v>9.0555165609993271E-2</v>
      </c>
      <c r="BL119" s="29">
        <v>7.5193128586869412E-2</v>
      </c>
      <c r="BM119" s="29">
        <v>1.0793852329405447</v>
      </c>
      <c r="BN119" s="29">
        <v>54.036369492970358</v>
      </c>
      <c r="BO119" s="29">
        <v>49.599166378080682</v>
      </c>
      <c r="BP119" s="29">
        <v>41.120938997845066</v>
      </c>
      <c r="BQ119" s="29">
        <v>7.8217024295631683</v>
      </c>
      <c r="BR119" s="29">
        <v>9.2560315705643106</v>
      </c>
      <c r="BS119" s="29">
        <v>0</v>
      </c>
      <c r="BT119" s="59">
        <f t="shared" si="5"/>
        <v>7809.7014445350496</v>
      </c>
      <c r="BU119" s="29">
        <v>0</v>
      </c>
      <c r="BV119" s="29">
        <v>0</v>
      </c>
      <c r="BW119" s="29">
        <v>0</v>
      </c>
      <c r="BX119" s="29">
        <v>0</v>
      </c>
      <c r="BY119" s="29">
        <v>0</v>
      </c>
      <c r="BZ119" s="29">
        <v>0</v>
      </c>
      <c r="CA119" s="29">
        <v>0</v>
      </c>
      <c r="CB119" s="29">
        <v>0</v>
      </c>
      <c r="CC119" s="29">
        <v>0</v>
      </c>
      <c r="CD119" s="29">
        <v>0</v>
      </c>
      <c r="CE119" s="29">
        <v>0</v>
      </c>
      <c r="CF119" s="29">
        <v>0</v>
      </c>
      <c r="CG119" s="29">
        <v>0</v>
      </c>
      <c r="CH119" s="29">
        <v>0</v>
      </c>
      <c r="CI119" s="29">
        <v>8.0852859919843662E-4</v>
      </c>
      <c r="CJ119" s="38">
        <f t="shared" si="7"/>
        <v>7809.7022530636486</v>
      </c>
      <c r="CK119" s="29"/>
      <c r="CL119" s="29"/>
      <c r="CM119" s="29"/>
      <c r="CN119" s="29"/>
      <c r="CO119" s="29"/>
      <c r="CP119" s="29"/>
      <c r="CQ119" s="29"/>
      <c r="CR119" s="29"/>
      <c r="CS119" s="29"/>
      <c r="CT119" s="29"/>
      <c r="CU119" s="29"/>
      <c r="CV119" s="29"/>
      <c r="CW119" s="29"/>
      <c r="CX119" s="29"/>
      <c r="CY119" s="29"/>
      <c r="CZ119" s="29"/>
      <c r="DA119" s="29"/>
      <c r="DB119" s="29"/>
      <c r="DC119" s="29"/>
      <c r="DD119" s="29"/>
      <c r="DE119" s="29"/>
      <c r="DF119" s="29"/>
      <c r="DG119" s="29"/>
      <c r="DH119" s="29"/>
      <c r="DI119" s="29"/>
      <c r="DJ119" s="29"/>
      <c r="DK119" s="29"/>
      <c r="DL119" s="29"/>
      <c r="DM119" s="29"/>
      <c r="DN119" s="29"/>
      <c r="DO119" s="29"/>
      <c r="DP119" s="29"/>
      <c r="DQ119" s="29"/>
      <c r="DR119" s="29"/>
      <c r="DS119" s="29"/>
      <c r="DT119" s="29"/>
      <c r="DU119" s="29"/>
      <c r="DV119" s="29"/>
      <c r="DW119" s="29"/>
      <c r="DX119" s="29"/>
      <c r="DY119" s="29"/>
      <c r="DZ119" s="29"/>
      <c r="EA119" s="29"/>
      <c r="EB119" s="29"/>
      <c r="EC119" s="29"/>
      <c r="ED119" s="29"/>
      <c r="EE119" s="29"/>
      <c r="EF119" s="29"/>
      <c r="EG119" s="29"/>
      <c r="EH119" s="29"/>
      <c r="EI119" s="29"/>
      <c r="EJ119" s="29"/>
      <c r="EK119" s="29"/>
      <c r="EL119" s="29"/>
      <c r="EM119" s="29"/>
      <c r="EN119" s="29"/>
      <c r="EO119" s="29"/>
      <c r="EP119" s="29"/>
      <c r="EQ119" s="29"/>
      <c r="ER119" s="29"/>
      <c r="ES119" s="29"/>
      <c r="ET119" s="29"/>
      <c r="EU119" s="29"/>
      <c r="EV119" s="29"/>
      <c r="EW119" s="29"/>
      <c r="EX119" s="29"/>
      <c r="EY119" s="29"/>
      <c r="EZ119" s="29"/>
      <c r="FA119" s="29"/>
      <c r="FB119" s="29"/>
      <c r="FC119" s="29"/>
      <c r="FD119" s="29"/>
      <c r="FE119" s="29"/>
      <c r="FF119" s="29"/>
      <c r="FG119" s="29"/>
      <c r="FH119" s="29"/>
      <c r="FI119" s="29"/>
      <c r="FJ119" s="29"/>
      <c r="FK119" s="29"/>
      <c r="FL119" s="29"/>
      <c r="FM119" s="29"/>
      <c r="FN119" s="29"/>
      <c r="FO119" s="29"/>
      <c r="FP119" s="29"/>
      <c r="FQ119" s="29"/>
      <c r="FR119" s="29"/>
      <c r="FS119" s="29"/>
      <c r="FT119" s="29"/>
      <c r="FU119" s="29"/>
      <c r="FV119" s="29"/>
      <c r="FW119" s="29"/>
      <c r="FX119" s="29"/>
    </row>
    <row r="120" spans="1:180" x14ac:dyDescent="0.2">
      <c r="A120" s="1" t="s">
        <v>54</v>
      </c>
      <c r="B120" s="29" t="s">
        <v>171</v>
      </c>
      <c r="C120" s="29">
        <v>0</v>
      </c>
      <c r="D120" s="29">
        <v>0</v>
      </c>
      <c r="E120" s="29">
        <v>0</v>
      </c>
      <c r="F120" s="29">
        <v>0</v>
      </c>
      <c r="G120" s="29">
        <v>0</v>
      </c>
      <c r="H120" s="29">
        <v>0</v>
      </c>
      <c r="I120" s="29">
        <v>0</v>
      </c>
      <c r="J120" s="29">
        <v>0</v>
      </c>
      <c r="K120" s="29">
        <v>0</v>
      </c>
      <c r="L120" s="29">
        <v>0</v>
      </c>
      <c r="M120" s="29">
        <v>0</v>
      </c>
      <c r="N120" s="29">
        <v>0</v>
      </c>
      <c r="O120" s="29">
        <v>0</v>
      </c>
      <c r="P120" s="29">
        <v>0</v>
      </c>
      <c r="Q120" s="29">
        <v>0</v>
      </c>
      <c r="R120" s="29">
        <v>0</v>
      </c>
      <c r="S120" s="29">
        <v>0</v>
      </c>
      <c r="T120" s="29">
        <v>0</v>
      </c>
      <c r="U120" s="29">
        <v>0</v>
      </c>
      <c r="V120" s="29">
        <v>0</v>
      </c>
      <c r="W120" s="29">
        <v>0</v>
      </c>
      <c r="X120" s="29">
        <v>0</v>
      </c>
      <c r="Y120" s="29">
        <v>0</v>
      </c>
      <c r="Z120" s="29">
        <v>0</v>
      </c>
      <c r="AA120" s="29">
        <v>0</v>
      </c>
      <c r="AB120" s="29">
        <v>0</v>
      </c>
      <c r="AC120" s="29">
        <v>0</v>
      </c>
      <c r="AD120" s="29">
        <v>0</v>
      </c>
      <c r="AE120" s="29">
        <v>0</v>
      </c>
      <c r="AF120" s="29">
        <v>0</v>
      </c>
      <c r="AG120" s="29">
        <v>0</v>
      </c>
      <c r="AH120" s="29">
        <v>0</v>
      </c>
      <c r="AI120" s="29">
        <v>0</v>
      </c>
      <c r="AJ120" s="29">
        <v>0</v>
      </c>
      <c r="AK120" s="29">
        <v>0</v>
      </c>
      <c r="AL120" s="29">
        <v>0</v>
      </c>
      <c r="AM120" s="29">
        <v>0</v>
      </c>
      <c r="AN120" s="29">
        <v>0</v>
      </c>
      <c r="AO120" s="29">
        <v>0</v>
      </c>
      <c r="AP120" s="29">
        <v>0</v>
      </c>
      <c r="AQ120" s="29">
        <v>0</v>
      </c>
      <c r="AR120" s="29">
        <v>0</v>
      </c>
      <c r="AS120" s="29">
        <v>0</v>
      </c>
      <c r="AT120" s="29">
        <v>0</v>
      </c>
      <c r="AU120" s="29">
        <v>0</v>
      </c>
      <c r="AV120" s="29">
        <v>0</v>
      </c>
      <c r="AW120" s="29">
        <v>0</v>
      </c>
      <c r="AX120" s="29">
        <v>0</v>
      </c>
      <c r="AY120" s="29">
        <v>0</v>
      </c>
      <c r="AZ120" s="29">
        <v>0</v>
      </c>
      <c r="BA120" s="29">
        <v>0</v>
      </c>
      <c r="BB120" s="29">
        <v>0</v>
      </c>
      <c r="BC120" s="29">
        <v>0</v>
      </c>
      <c r="BD120" s="29">
        <v>0</v>
      </c>
      <c r="BE120" s="29">
        <v>0</v>
      </c>
      <c r="BF120" s="29">
        <v>0</v>
      </c>
      <c r="BG120" s="29">
        <v>0</v>
      </c>
      <c r="BH120" s="29">
        <v>0</v>
      </c>
      <c r="BI120" s="29">
        <v>0</v>
      </c>
      <c r="BJ120" s="29">
        <v>0</v>
      </c>
      <c r="BK120" s="29">
        <v>0</v>
      </c>
      <c r="BL120" s="29">
        <v>0</v>
      </c>
      <c r="BM120" s="29">
        <v>0</v>
      </c>
      <c r="BN120" s="29">
        <v>0</v>
      </c>
      <c r="BO120" s="29">
        <v>0</v>
      </c>
      <c r="BP120" s="29">
        <v>0</v>
      </c>
      <c r="BQ120" s="29">
        <v>0</v>
      </c>
      <c r="BR120" s="29">
        <v>0</v>
      </c>
      <c r="BS120" s="29">
        <v>0</v>
      </c>
      <c r="BT120" s="59">
        <f t="shared" si="5"/>
        <v>0</v>
      </c>
      <c r="BU120" s="29">
        <v>0</v>
      </c>
      <c r="BV120" s="29">
        <v>0</v>
      </c>
      <c r="BW120" s="29">
        <v>0</v>
      </c>
      <c r="BX120" s="29">
        <v>0</v>
      </c>
      <c r="BY120" s="29">
        <v>0</v>
      </c>
      <c r="BZ120" s="29">
        <v>0</v>
      </c>
      <c r="CA120" s="29">
        <v>0</v>
      </c>
      <c r="CB120" s="29">
        <v>0</v>
      </c>
      <c r="CC120" s="29">
        <v>0</v>
      </c>
      <c r="CD120" s="29">
        <v>0</v>
      </c>
      <c r="CE120" s="29">
        <v>0</v>
      </c>
      <c r="CF120" s="29">
        <v>0</v>
      </c>
      <c r="CG120" s="29">
        <v>0</v>
      </c>
      <c r="CH120" s="29">
        <v>0</v>
      </c>
      <c r="CI120" s="29">
        <v>0</v>
      </c>
      <c r="CJ120" s="38">
        <f t="shared" si="7"/>
        <v>0</v>
      </c>
      <c r="CK120" s="29"/>
      <c r="CL120" s="29"/>
      <c r="CM120" s="29"/>
      <c r="CN120" s="29"/>
      <c r="CO120" s="29"/>
      <c r="CP120" s="29"/>
      <c r="CQ120" s="29"/>
      <c r="CR120" s="29"/>
      <c r="CS120" s="29"/>
      <c r="CT120" s="29"/>
      <c r="CU120" s="29"/>
      <c r="CV120" s="29"/>
      <c r="CW120" s="29"/>
      <c r="CX120" s="29"/>
      <c r="CY120" s="29"/>
      <c r="CZ120" s="29"/>
      <c r="DA120" s="29"/>
      <c r="DB120" s="29"/>
      <c r="DC120" s="29"/>
      <c r="DD120" s="29"/>
      <c r="DE120" s="29"/>
      <c r="DF120" s="29"/>
      <c r="DG120" s="29"/>
      <c r="DH120" s="29"/>
      <c r="DI120" s="29"/>
      <c r="DJ120" s="29"/>
      <c r="DK120" s="29"/>
      <c r="DL120" s="29"/>
      <c r="DM120" s="29"/>
      <c r="DN120" s="29"/>
      <c r="DO120" s="29"/>
      <c r="DP120" s="29"/>
      <c r="DQ120" s="29"/>
      <c r="DR120" s="29"/>
      <c r="DS120" s="29"/>
      <c r="DT120" s="29"/>
      <c r="DU120" s="29"/>
      <c r="DV120" s="29"/>
      <c r="DW120" s="29"/>
      <c r="DX120" s="29"/>
      <c r="DY120" s="29"/>
      <c r="DZ120" s="29"/>
      <c r="EA120" s="29"/>
      <c r="EB120" s="29"/>
      <c r="EC120" s="29"/>
      <c r="ED120" s="29"/>
      <c r="EE120" s="29"/>
      <c r="EF120" s="29"/>
      <c r="EG120" s="29"/>
      <c r="EH120" s="29"/>
      <c r="EI120" s="29"/>
      <c r="EJ120" s="29"/>
      <c r="EK120" s="29"/>
      <c r="EL120" s="29"/>
      <c r="EM120" s="29"/>
      <c r="EN120" s="29"/>
      <c r="EO120" s="29"/>
      <c r="EP120" s="29"/>
      <c r="EQ120" s="29"/>
      <c r="ER120" s="29"/>
      <c r="ES120" s="29"/>
      <c r="ET120" s="29"/>
      <c r="EU120" s="29"/>
      <c r="EV120" s="29"/>
      <c r="EW120" s="29"/>
      <c r="EX120" s="29"/>
      <c r="EY120" s="29"/>
      <c r="EZ120" s="29"/>
      <c r="FA120" s="29"/>
      <c r="FB120" s="29"/>
      <c r="FC120" s="29"/>
      <c r="FD120" s="29"/>
      <c r="FE120" s="29"/>
      <c r="FF120" s="29"/>
      <c r="FG120" s="29"/>
      <c r="FH120" s="29"/>
      <c r="FI120" s="29"/>
      <c r="FJ120" s="29"/>
      <c r="FK120" s="29"/>
      <c r="FL120" s="29"/>
      <c r="FM120" s="29"/>
      <c r="FN120" s="29"/>
      <c r="FO120" s="29"/>
      <c r="FP120" s="29"/>
      <c r="FQ120" s="29"/>
      <c r="FR120" s="29"/>
      <c r="FS120" s="29"/>
      <c r="FT120" s="29"/>
      <c r="FU120" s="29"/>
      <c r="FV120" s="29"/>
      <c r="FW120" s="29"/>
      <c r="FX120" s="29"/>
    </row>
    <row r="121" spans="1:180" x14ac:dyDescent="0.2">
      <c r="A121" s="1" t="s">
        <v>55</v>
      </c>
      <c r="B121" s="29" t="s">
        <v>172</v>
      </c>
      <c r="C121" s="29">
        <v>0</v>
      </c>
      <c r="D121" s="29">
        <v>0</v>
      </c>
      <c r="E121" s="29">
        <v>0</v>
      </c>
      <c r="F121" s="29">
        <v>0</v>
      </c>
      <c r="G121" s="29">
        <v>0</v>
      </c>
      <c r="H121" s="29">
        <v>0</v>
      </c>
      <c r="I121" s="29">
        <v>0</v>
      </c>
      <c r="J121" s="29">
        <v>0</v>
      </c>
      <c r="K121" s="29">
        <v>0</v>
      </c>
      <c r="L121" s="29">
        <v>0</v>
      </c>
      <c r="M121" s="29">
        <v>0</v>
      </c>
      <c r="N121" s="29">
        <v>0</v>
      </c>
      <c r="O121" s="29">
        <v>0</v>
      </c>
      <c r="P121" s="29">
        <v>0</v>
      </c>
      <c r="Q121" s="29">
        <v>0</v>
      </c>
      <c r="R121" s="29">
        <v>0</v>
      </c>
      <c r="S121" s="29">
        <v>0</v>
      </c>
      <c r="T121" s="29">
        <v>0</v>
      </c>
      <c r="U121" s="29">
        <v>0</v>
      </c>
      <c r="V121" s="29">
        <v>0</v>
      </c>
      <c r="W121" s="29">
        <v>0</v>
      </c>
      <c r="X121" s="29">
        <v>0</v>
      </c>
      <c r="Y121" s="29">
        <v>0</v>
      </c>
      <c r="Z121" s="29">
        <v>0</v>
      </c>
      <c r="AA121" s="29">
        <v>0</v>
      </c>
      <c r="AB121" s="29">
        <v>0</v>
      </c>
      <c r="AC121" s="29">
        <v>0</v>
      </c>
      <c r="AD121" s="29">
        <v>0</v>
      </c>
      <c r="AE121" s="29">
        <v>0</v>
      </c>
      <c r="AF121" s="29">
        <v>0</v>
      </c>
      <c r="AG121" s="29">
        <v>0</v>
      </c>
      <c r="AH121" s="29">
        <v>0</v>
      </c>
      <c r="AI121" s="29">
        <v>0</v>
      </c>
      <c r="AJ121" s="29">
        <v>0</v>
      </c>
      <c r="AK121" s="29">
        <v>0</v>
      </c>
      <c r="AL121" s="29">
        <v>0</v>
      </c>
      <c r="AM121" s="29">
        <v>0</v>
      </c>
      <c r="AN121" s="29">
        <v>0</v>
      </c>
      <c r="AO121" s="29">
        <v>0</v>
      </c>
      <c r="AP121" s="29">
        <v>0</v>
      </c>
      <c r="AQ121" s="29">
        <v>0</v>
      </c>
      <c r="AR121" s="29">
        <v>0</v>
      </c>
      <c r="AS121" s="29">
        <v>0</v>
      </c>
      <c r="AT121" s="29">
        <v>0</v>
      </c>
      <c r="AU121" s="29">
        <v>0</v>
      </c>
      <c r="AV121" s="29">
        <v>0</v>
      </c>
      <c r="AW121" s="29">
        <v>0</v>
      </c>
      <c r="AX121" s="29">
        <v>0</v>
      </c>
      <c r="AY121" s="29">
        <v>0</v>
      </c>
      <c r="AZ121" s="29">
        <v>0</v>
      </c>
      <c r="BA121" s="29">
        <v>0</v>
      </c>
      <c r="BB121" s="29">
        <v>0</v>
      </c>
      <c r="BC121" s="29">
        <v>0</v>
      </c>
      <c r="BD121" s="29">
        <v>0</v>
      </c>
      <c r="BE121" s="29">
        <v>0</v>
      </c>
      <c r="BF121" s="29">
        <v>0</v>
      </c>
      <c r="BG121" s="29">
        <v>0</v>
      </c>
      <c r="BH121" s="29">
        <v>0</v>
      </c>
      <c r="BI121" s="29">
        <v>0</v>
      </c>
      <c r="BJ121" s="29">
        <v>0</v>
      </c>
      <c r="BK121" s="29">
        <v>0</v>
      </c>
      <c r="BL121" s="29">
        <v>0</v>
      </c>
      <c r="BM121" s="29">
        <v>0</v>
      </c>
      <c r="BN121" s="29">
        <v>0</v>
      </c>
      <c r="BO121" s="29">
        <v>0</v>
      </c>
      <c r="BP121" s="29">
        <v>0</v>
      </c>
      <c r="BQ121" s="29">
        <v>0</v>
      </c>
      <c r="BR121" s="29">
        <v>0</v>
      </c>
      <c r="BS121" s="29">
        <v>0</v>
      </c>
      <c r="BT121" s="59">
        <f t="shared" si="5"/>
        <v>0</v>
      </c>
      <c r="BU121" s="29">
        <v>0</v>
      </c>
      <c r="BV121" s="29">
        <v>0</v>
      </c>
      <c r="BW121" s="29">
        <v>0</v>
      </c>
      <c r="BX121" s="29">
        <v>0</v>
      </c>
      <c r="BY121" s="29">
        <v>0</v>
      </c>
      <c r="BZ121" s="29">
        <v>0</v>
      </c>
      <c r="CA121" s="29">
        <v>0</v>
      </c>
      <c r="CB121" s="29">
        <v>0</v>
      </c>
      <c r="CC121" s="29">
        <v>0</v>
      </c>
      <c r="CD121" s="29">
        <v>0</v>
      </c>
      <c r="CE121" s="29">
        <v>0</v>
      </c>
      <c r="CF121" s="29">
        <v>0</v>
      </c>
      <c r="CG121" s="29">
        <v>0</v>
      </c>
      <c r="CH121" s="29">
        <v>0</v>
      </c>
      <c r="CI121" s="29">
        <v>0</v>
      </c>
      <c r="CJ121" s="38">
        <f t="shared" si="7"/>
        <v>0</v>
      </c>
      <c r="CK121" s="29"/>
      <c r="CL121" s="29"/>
      <c r="CM121" s="29"/>
      <c r="CN121" s="29"/>
      <c r="CO121" s="29"/>
      <c r="CP121" s="29"/>
      <c r="CQ121" s="29"/>
      <c r="CR121" s="29"/>
      <c r="CS121" s="29"/>
      <c r="CT121" s="29"/>
      <c r="CU121" s="29"/>
      <c r="CV121" s="29"/>
      <c r="CW121" s="29"/>
      <c r="CX121" s="29"/>
      <c r="CY121" s="29"/>
      <c r="CZ121" s="29"/>
      <c r="DA121" s="29"/>
      <c r="DB121" s="29"/>
      <c r="DC121" s="29"/>
      <c r="DD121" s="29"/>
      <c r="DE121" s="29"/>
      <c r="DF121" s="29"/>
      <c r="DG121" s="29"/>
      <c r="DH121" s="29"/>
      <c r="DI121" s="29"/>
      <c r="DJ121" s="29"/>
      <c r="DK121" s="29"/>
      <c r="DL121" s="29"/>
      <c r="DM121" s="29"/>
      <c r="DN121" s="29"/>
      <c r="DO121" s="29"/>
      <c r="DP121" s="29"/>
      <c r="DQ121" s="29"/>
      <c r="DR121" s="29"/>
      <c r="DS121" s="29"/>
      <c r="DT121" s="29"/>
      <c r="DU121" s="29"/>
      <c r="DV121" s="29"/>
      <c r="DW121" s="29"/>
      <c r="DX121" s="29"/>
      <c r="DY121" s="29"/>
      <c r="DZ121" s="29"/>
      <c r="EA121" s="29"/>
      <c r="EB121" s="29"/>
      <c r="EC121" s="29"/>
      <c r="ED121" s="29"/>
      <c r="EE121" s="29"/>
      <c r="EF121" s="29"/>
      <c r="EG121" s="29"/>
      <c r="EH121" s="29"/>
      <c r="EI121" s="29"/>
      <c r="EJ121" s="29"/>
      <c r="EK121" s="29"/>
      <c r="EL121" s="29"/>
      <c r="EM121" s="29"/>
      <c r="EN121" s="29"/>
      <c r="EO121" s="29"/>
      <c r="EP121" s="29"/>
      <c r="EQ121" s="29"/>
      <c r="ER121" s="29"/>
      <c r="ES121" s="29"/>
      <c r="ET121" s="29"/>
      <c r="EU121" s="29"/>
      <c r="EV121" s="29"/>
      <c r="EW121" s="29"/>
      <c r="EX121" s="29"/>
      <c r="EY121" s="29"/>
      <c r="EZ121" s="29"/>
      <c r="FA121" s="29"/>
      <c r="FB121" s="29"/>
      <c r="FC121" s="29"/>
      <c r="FD121" s="29"/>
      <c r="FE121" s="29"/>
      <c r="FF121" s="29"/>
      <c r="FG121" s="29"/>
      <c r="FH121" s="29"/>
      <c r="FI121" s="29"/>
      <c r="FJ121" s="29"/>
      <c r="FK121" s="29"/>
      <c r="FL121" s="29"/>
      <c r="FM121" s="29"/>
      <c r="FN121" s="29"/>
      <c r="FO121" s="29"/>
      <c r="FP121" s="29"/>
      <c r="FQ121" s="29"/>
      <c r="FR121" s="29"/>
      <c r="FS121" s="29"/>
      <c r="FT121" s="29"/>
      <c r="FU121" s="29"/>
      <c r="FV121" s="29"/>
      <c r="FW121" s="29"/>
      <c r="FX121" s="29"/>
    </row>
    <row r="122" spans="1:180" x14ac:dyDescent="0.2">
      <c r="A122" s="1" t="s">
        <v>56</v>
      </c>
      <c r="B122" s="29" t="s">
        <v>173</v>
      </c>
      <c r="C122" s="29">
        <v>17980.824376600965</v>
      </c>
      <c r="D122" s="29">
        <v>6413.9281129902392</v>
      </c>
      <c r="E122" s="29">
        <v>941.48575780155829</v>
      </c>
      <c r="F122" s="29">
        <v>12481.357187636764</v>
      </c>
      <c r="G122" s="29">
        <v>70490.239675301389</v>
      </c>
      <c r="H122" s="29">
        <v>3210.1656424825956</v>
      </c>
      <c r="I122" s="29">
        <v>2898.0239248129305</v>
      </c>
      <c r="J122" s="29">
        <v>3746.683144982193</v>
      </c>
      <c r="K122" s="29">
        <v>17890.366986019188</v>
      </c>
      <c r="L122" s="29">
        <v>12069.506852736067</v>
      </c>
      <c r="M122" s="29">
        <v>78443.895712049954</v>
      </c>
      <c r="N122" s="29">
        <v>325348.61284103926</v>
      </c>
      <c r="O122" s="29">
        <v>11402.574329069685</v>
      </c>
      <c r="P122" s="29">
        <v>13570.562793094006</v>
      </c>
      <c r="Q122" s="29">
        <v>853.49649073787452</v>
      </c>
      <c r="R122" s="29">
        <v>27531.249124609927</v>
      </c>
      <c r="S122" s="29">
        <v>27735.229281375287</v>
      </c>
      <c r="T122" s="29">
        <v>13496.983433637775</v>
      </c>
      <c r="U122" s="29">
        <v>105344.79290560175</v>
      </c>
      <c r="V122" s="29">
        <v>2580.7334786349966</v>
      </c>
      <c r="W122" s="29">
        <v>2286.5902961088932</v>
      </c>
      <c r="X122" s="29">
        <v>230678.09844145738</v>
      </c>
      <c r="Y122" s="29">
        <v>16786.624424954305</v>
      </c>
      <c r="Z122" s="29">
        <v>80207.989471661771</v>
      </c>
      <c r="AA122" s="29">
        <v>25604.562413001426</v>
      </c>
      <c r="AB122" s="29">
        <v>111521.88635424316</v>
      </c>
      <c r="AC122" s="29">
        <v>97352.065608273799</v>
      </c>
      <c r="AD122" s="29">
        <v>75992.089892865508</v>
      </c>
      <c r="AE122" s="29">
        <v>622098.80289792374</v>
      </c>
      <c r="AF122" s="29">
        <v>330588.28594312893</v>
      </c>
      <c r="AG122" s="29">
        <v>75116.201216053232</v>
      </c>
      <c r="AH122" s="29">
        <v>76143.262757490564</v>
      </c>
      <c r="AI122" s="29">
        <v>2895.6540369279483</v>
      </c>
      <c r="AJ122" s="29">
        <v>199491.21599879744</v>
      </c>
      <c r="AK122" s="29">
        <v>26619.853687905459</v>
      </c>
      <c r="AL122" s="29">
        <v>152995.6013297285</v>
      </c>
      <c r="AM122" s="29">
        <v>32909.93975795529</v>
      </c>
      <c r="AN122" s="29">
        <v>175623.77510630805</v>
      </c>
      <c r="AO122" s="29">
        <v>196539.37266585499</v>
      </c>
      <c r="AP122" s="29">
        <v>685220.65284475125</v>
      </c>
      <c r="AQ122" s="29">
        <v>233999.96461274772</v>
      </c>
      <c r="AR122" s="29">
        <v>27636.046702963919</v>
      </c>
      <c r="AS122" s="29">
        <v>21413.448637900867</v>
      </c>
      <c r="AT122" s="29">
        <v>54644.440716112018</v>
      </c>
      <c r="AU122" s="29">
        <v>87243.566284045999</v>
      </c>
      <c r="AV122" s="29">
        <v>8675.3983263412774</v>
      </c>
      <c r="AW122" s="29">
        <v>1742.0394490856222</v>
      </c>
      <c r="AX122" s="29">
        <v>454391.49324023235</v>
      </c>
      <c r="AY122" s="29">
        <v>634763.21557244484</v>
      </c>
      <c r="AZ122" s="29">
        <v>71436.323051315747</v>
      </c>
      <c r="BA122" s="29">
        <v>185.07057172103038</v>
      </c>
      <c r="BB122" s="29">
        <v>144071.0905740232</v>
      </c>
      <c r="BC122" s="29">
        <v>189854.400650639</v>
      </c>
      <c r="BD122" s="29">
        <v>437351.01168206357</v>
      </c>
      <c r="BE122" s="29">
        <v>137297.90049837029</v>
      </c>
      <c r="BF122" s="29">
        <v>2730.3650746816697</v>
      </c>
      <c r="BG122" s="29">
        <v>313532.61368438904</v>
      </c>
      <c r="BH122" s="29">
        <v>195160.71593131148</v>
      </c>
      <c r="BI122" s="29">
        <v>6360.6735873451962</v>
      </c>
      <c r="BJ122" s="29">
        <v>129926.30713160799</v>
      </c>
      <c r="BK122" s="29">
        <v>16882.965485230594</v>
      </c>
      <c r="BL122" s="29">
        <v>66365.485742505785</v>
      </c>
      <c r="BM122" s="29">
        <v>36562.206545185429</v>
      </c>
      <c r="BN122" s="29">
        <v>88682.579837177356</v>
      </c>
      <c r="BO122" s="29">
        <v>46480.245620764908</v>
      </c>
      <c r="BP122" s="29">
        <v>79300.888731348721</v>
      </c>
      <c r="BQ122" s="29">
        <v>21175.175428361203</v>
      </c>
      <c r="BR122" s="29">
        <v>42956.040963146079</v>
      </c>
      <c r="BS122" s="29">
        <v>0</v>
      </c>
      <c r="BT122" s="59">
        <f t="shared" si="5"/>
        <v>7521924.9115296677</v>
      </c>
      <c r="BU122" s="29">
        <v>17318.458645084545</v>
      </c>
      <c r="BV122" s="29">
        <v>0</v>
      </c>
      <c r="BW122" s="29">
        <v>0</v>
      </c>
      <c r="BX122" s="29">
        <v>0</v>
      </c>
      <c r="BY122" s="29">
        <v>0</v>
      </c>
      <c r="BZ122" s="29">
        <v>167849.1679683894</v>
      </c>
      <c r="CA122" s="29">
        <v>64856.366500535449</v>
      </c>
      <c r="CB122" s="29">
        <v>0</v>
      </c>
      <c r="CC122" s="29">
        <v>0</v>
      </c>
      <c r="CD122" s="29">
        <v>0</v>
      </c>
      <c r="CE122" s="29">
        <v>0</v>
      </c>
      <c r="CF122" s="29">
        <v>0</v>
      </c>
      <c r="CG122" s="29">
        <v>0</v>
      </c>
      <c r="CH122" s="29">
        <v>0</v>
      </c>
      <c r="CI122" s="29">
        <v>0.11861262069830521</v>
      </c>
      <c r="CJ122" s="38">
        <f t="shared" si="7"/>
        <v>7771949.0232562982</v>
      </c>
      <c r="CK122" s="29"/>
      <c r="CL122" s="29"/>
      <c r="CM122" s="29"/>
      <c r="CN122" s="29"/>
      <c r="CO122" s="29"/>
      <c r="CP122" s="29"/>
      <c r="CQ122" s="29"/>
      <c r="CR122" s="29"/>
      <c r="CS122" s="29"/>
      <c r="CT122" s="29"/>
      <c r="CU122" s="29"/>
      <c r="CV122" s="29"/>
      <c r="CW122" s="29"/>
      <c r="CX122" s="29"/>
      <c r="CY122" s="29"/>
      <c r="CZ122" s="29"/>
      <c r="DA122" s="29"/>
      <c r="DB122" s="29"/>
      <c r="DC122" s="29"/>
      <c r="DD122" s="29"/>
      <c r="DE122" s="29"/>
      <c r="DF122" s="29"/>
      <c r="DG122" s="29"/>
      <c r="DH122" s="29"/>
      <c r="DI122" s="29"/>
      <c r="DJ122" s="29"/>
      <c r="DK122" s="29"/>
      <c r="DL122" s="29"/>
      <c r="DM122" s="29"/>
      <c r="DN122" s="29"/>
      <c r="DO122" s="29"/>
      <c r="DP122" s="29"/>
      <c r="DQ122" s="29"/>
      <c r="DR122" s="29"/>
      <c r="DS122" s="29"/>
      <c r="DT122" s="29"/>
      <c r="DU122" s="29"/>
      <c r="DV122" s="29"/>
      <c r="DW122" s="29"/>
      <c r="DX122" s="29"/>
      <c r="DY122" s="29"/>
      <c r="DZ122" s="29"/>
      <c r="EA122" s="29"/>
      <c r="EB122" s="29"/>
      <c r="EC122" s="29"/>
      <c r="ED122" s="29"/>
      <c r="EE122" s="29"/>
      <c r="EF122" s="29"/>
      <c r="EG122" s="29"/>
      <c r="EH122" s="29"/>
      <c r="EI122" s="29"/>
      <c r="EJ122" s="29"/>
      <c r="EK122" s="29"/>
      <c r="EL122" s="29"/>
      <c r="EM122" s="29"/>
      <c r="EN122" s="29"/>
      <c r="EO122" s="29"/>
      <c r="EP122" s="29"/>
      <c r="EQ122" s="29"/>
      <c r="ER122" s="29"/>
      <c r="ES122" s="29"/>
      <c r="ET122" s="29"/>
      <c r="EU122" s="29"/>
      <c r="EV122" s="29"/>
      <c r="EW122" s="29"/>
      <c r="EX122" s="29"/>
      <c r="EY122" s="29"/>
      <c r="EZ122" s="29"/>
      <c r="FA122" s="29"/>
      <c r="FB122" s="29"/>
      <c r="FC122" s="29"/>
      <c r="FD122" s="29"/>
      <c r="FE122" s="29"/>
      <c r="FF122" s="29"/>
      <c r="FG122" s="29"/>
      <c r="FH122" s="29"/>
      <c r="FI122" s="29"/>
      <c r="FJ122" s="29"/>
      <c r="FK122" s="29"/>
      <c r="FL122" s="29"/>
      <c r="FM122" s="29"/>
      <c r="FN122" s="29"/>
      <c r="FO122" s="29"/>
      <c r="FP122" s="29"/>
      <c r="FQ122" s="29"/>
      <c r="FR122" s="29"/>
      <c r="FS122" s="29"/>
      <c r="FT122" s="29"/>
      <c r="FU122" s="29"/>
      <c r="FV122" s="29"/>
      <c r="FW122" s="29"/>
      <c r="FX122" s="29"/>
    </row>
    <row r="123" spans="1:180" x14ac:dyDescent="0.2">
      <c r="A123" s="1" t="s">
        <v>57</v>
      </c>
      <c r="B123" s="29" t="s">
        <v>174</v>
      </c>
      <c r="C123" s="29">
        <v>8356.9559070119831</v>
      </c>
      <c r="D123" s="29">
        <v>847.08209225193104</v>
      </c>
      <c r="E123" s="29">
        <v>1512.1636714705107</v>
      </c>
      <c r="F123" s="29">
        <v>277036.86370013526</v>
      </c>
      <c r="G123" s="29">
        <v>60250.855463146749</v>
      </c>
      <c r="H123" s="29">
        <v>1561.926747737876</v>
      </c>
      <c r="I123" s="29">
        <v>2637.3627208262201</v>
      </c>
      <c r="J123" s="29">
        <v>6664.02254686994</v>
      </c>
      <c r="K123" s="29">
        <v>42661.713750579467</v>
      </c>
      <c r="L123" s="29">
        <v>5064.2740016040443</v>
      </c>
      <c r="M123" s="29">
        <v>43139.649977867557</v>
      </c>
      <c r="N123" s="29">
        <v>131639.99014040062</v>
      </c>
      <c r="O123" s="29">
        <v>6697.5626072293089</v>
      </c>
      <c r="P123" s="29">
        <v>24869.794007691275</v>
      </c>
      <c r="Q123" s="29">
        <v>217.86633129090299</v>
      </c>
      <c r="R123" s="29">
        <v>50569.582431215451</v>
      </c>
      <c r="S123" s="29">
        <v>15023.594967551178</v>
      </c>
      <c r="T123" s="29">
        <v>14911.815555326895</v>
      </c>
      <c r="U123" s="29">
        <v>636633.75762705842</v>
      </c>
      <c r="V123" s="29">
        <v>2519.8430950287066</v>
      </c>
      <c r="W123" s="29">
        <v>3018.5908781505159</v>
      </c>
      <c r="X123" s="29">
        <v>96139.376408067852</v>
      </c>
      <c r="Y123" s="29">
        <v>20095.17753513408</v>
      </c>
      <c r="Z123" s="29">
        <v>122268.44985923462</v>
      </c>
      <c r="AA123" s="29">
        <v>72241.902261729148</v>
      </c>
      <c r="AB123" s="29">
        <v>493701.68312702136</v>
      </c>
      <c r="AC123" s="29">
        <v>3138527.8661570121</v>
      </c>
      <c r="AD123" s="29">
        <v>10211.336310026914</v>
      </c>
      <c r="AE123" s="29">
        <v>387133.2896985308</v>
      </c>
      <c r="AF123" s="29">
        <v>52151.285228800836</v>
      </c>
      <c r="AG123" s="29">
        <v>4362.5377532354851</v>
      </c>
      <c r="AH123" s="29">
        <v>26333.889950305791</v>
      </c>
      <c r="AI123" s="29">
        <v>16.155377900114456</v>
      </c>
      <c r="AJ123" s="29">
        <v>343559.1541272935</v>
      </c>
      <c r="AK123" s="29">
        <v>122218.40567258558</v>
      </c>
      <c r="AL123" s="29">
        <v>32315.633862947085</v>
      </c>
      <c r="AM123" s="29">
        <v>21076.722823425003</v>
      </c>
      <c r="AN123" s="29">
        <v>120482.50519837464</v>
      </c>
      <c r="AO123" s="29">
        <v>299114.56136105856</v>
      </c>
      <c r="AP123" s="29">
        <v>259971.29420944382</v>
      </c>
      <c r="AQ123" s="29">
        <v>10814.361400941412</v>
      </c>
      <c r="AR123" s="29">
        <v>1298.6713985432659</v>
      </c>
      <c r="AS123" s="29">
        <v>1648.7167207676109</v>
      </c>
      <c r="AT123" s="29">
        <v>14028.416640611171</v>
      </c>
      <c r="AU123" s="29">
        <v>3748.6189430644663</v>
      </c>
      <c r="AV123" s="29">
        <v>76.786323211660488</v>
      </c>
      <c r="AW123" s="29">
        <v>0</v>
      </c>
      <c r="AX123" s="29">
        <v>156898.4757010912</v>
      </c>
      <c r="AY123" s="29">
        <v>671139.18057327357</v>
      </c>
      <c r="AZ123" s="29">
        <v>8777.108591005659</v>
      </c>
      <c r="BA123" s="29">
        <v>8.0883928240022607E-2</v>
      </c>
      <c r="BB123" s="29">
        <v>2417.3346587280953</v>
      </c>
      <c r="BC123" s="29">
        <v>189583.23449329819</v>
      </c>
      <c r="BD123" s="29">
        <v>146355.7094011243</v>
      </c>
      <c r="BE123" s="29">
        <v>7481.6464714425547</v>
      </c>
      <c r="BF123" s="29">
        <v>301.21310538485125</v>
      </c>
      <c r="BG123" s="29">
        <v>103578.28756545323</v>
      </c>
      <c r="BH123" s="29">
        <v>259320.53166135878</v>
      </c>
      <c r="BI123" s="29">
        <v>622.00854995803354</v>
      </c>
      <c r="BJ123" s="29">
        <v>151478.07700851042</v>
      </c>
      <c r="BK123" s="29">
        <v>1208.1565940980574</v>
      </c>
      <c r="BL123" s="29">
        <v>22913.733455359383</v>
      </c>
      <c r="BM123" s="29">
        <v>7578.1960048616575</v>
      </c>
      <c r="BN123" s="29">
        <v>18631.074932836098</v>
      </c>
      <c r="BO123" s="29">
        <v>21614.667443874016</v>
      </c>
      <c r="BP123" s="29">
        <v>25629.985646063593</v>
      </c>
      <c r="BQ123" s="29">
        <v>1363.8074235588092</v>
      </c>
      <c r="BR123" s="29">
        <v>2413.000847320528</v>
      </c>
      <c r="BS123" s="29">
        <v>0</v>
      </c>
      <c r="BT123" s="59">
        <f t="shared" si="5"/>
        <v>8788677.577582242</v>
      </c>
      <c r="BU123" s="29">
        <v>0</v>
      </c>
      <c r="BV123" s="29">
        <v>0</v>
      </c>
      <c r="BW123" s="29">
        <v>0</v>
      </c>
      <c r="BX123" s="29">
        <v>0</v>
      </c>
      <c r="BY123" s="29">
        <v>0</v>
      </c>
      <c r="BZ123" s="29">
        <v>0</v>
      </c>
      <c r="CA123" s="29">
        <v>0</v>
      </c>
      <c r="CB123" s="29">
        <v>0</v>
      </c>
      <c r="CC123" s="29">
        <v>0</v>
      </c>
      <c r="CD123" s="29">
        <v>27347.199495100183</v>
      </c>
      <c r="CE123" s="29">
        <v>0</v>
      </c>
      <c r="CF123" s="29">
        <v>0</v>
      </c>
      <c r="CG123" s="29">
        <v>0</v>
      </c>
      <c r="CH123" s="29">
        <v>0</v>
      </c>
      <c r="CI123" s="29">
        <v>45488.047649231557</v>
      </c>
      <c r="CJ123" s="38">
        <f t="shared" si="7"/>
        <v>8861512.8247265723</v>
      </c>
      <c r="CK123" s="29"/>
      <c r="CL123" s="29"/>
      <c r="CM123" s="29"/>
      <c r="CN123" s="29"/>
      <c r="CO123" s="29"/>
      <c r="CP123" s="29"/>
      <c r="CQ123" s="29"/>
      <c r="CR123" s="29"/>
      <c r="CS123" s="29"/>
      <c r="CT123" s="29"/>
      <c r="CU123" s="29"/>
      <c r="CV123" s="29"/>
      <c r="CW123" s="29"/>
      <c r="CX123" s="29"/>
      <c r="CY123" s="29"/>
      <c r="CZ123" s="29"/>
      <c r="DA123" s="29"/>
      <c r="DB123" s="29"/>
      <c r="DC123" s="29"/>
      <c r="DD123" s="29"/>
      <c r="DE123" s="29"/>
      <c r="DF123" s="29"/>
      <c r="DG123" s="29"/>
      <c r="DH123" s="29"/>
      <c r="DI123" s="29"/>
      <c r="DJ123" s="29"/>
      <c r="DK123" s="29"/>
      <c r="DL123" s="29"/>
      <c r="DM123" s="29"/>
      <c r="DN123" s="29"/>
      <c r="DO123" s="29"/>
      <c r="DP123" s="29"/>
      <c r="DQ123" s="29"/>
      <c r="DR123" s="29"/>
      <c r="DS123" s="29"/>
      <c r="DT123" s="29"/>
      <c r="DU123" s="29"/>
      <c r="DV123" s="29"/>
      <c r="DW123" s="29"/>
      <c r="DX123" s="29"/>
      <c r="DY123" s="29"/>
      <c r="DZ123" s="29"/>
      <c r="EA123" s="29"/>
      <c r="EB123" s="29"/>
      <c r="EC123" s="29"/>
      <c r="ED123" s="29"/>
      <c r="EE123" s="29"/>
      <c r="EF123" s="29"/>
      <c r="EG123" s="29"/>
      <c r="EH123" s="29"/>
      <c r="EI123" s="29"/>
      <c r="EJ123" s="29"/>
      <c r="EK123" s="29"/>
      <c r="EL123" s="29"/>
      <c r="EM123" s="29"/>
      <c r="EN123" s="29"/>
      <c r="EO123" s="29"/>
      <c r="EP123" s="29"/>
      <c r="EQ123" s="29"/>
      <c r="ER123" s="29"/>
      <c r="ES123" s="29"/>
      <c r="ET123" s="29"/>
      <c r="EU123" s="29"/>
      <c r="EV123" s="29"/>
      <c r="EW123" s="29"/>
      <c r="EX123" s="29"/>
      <c r="EY123" s="29"/>
      <c r="EZ123" s="29"/>
      <c r="FA123" s="29"/>
      <c r="FB123" s="29"/>
      <c r="FC123" s="29"/>
      <c r="FD123" s="29"/>
      <c r="FE123" s="29"/>
      <c r="FF123" s="29"/>
      <c r="FG123" s="29"/>
      <c r="FH123" s="29"/>
      <c r="FI123" s="29"/>
      <c r="FJ123" s="29"/>
      <c r="FK123" s="29"/>
      <c r="FL123" s="29"/>
      <c r="FM123" s="29"/>
      <c r="FN123" s="29"/>
      <c r="FO123" s="29"/>
      <c r="FP123" s="29"/>
      <c r="FQ123" s="29"/>
      <c r="FR123" s="29"/>
      <c r="FS123" s="29"/>
      <c r="FT123" s="29"/>
      <c r="FU123" s="29"/>
      <c r="FV123" s="29"/>
      <c r="FW123" s="29"/>
      <c r="FX123" s="29"/>
    </row>
    <row r="124" spans="1:180" x14ac:dyDescent="0.2">
      <c r="A124" s="1" t="s">
        <v>58</v>
      </c>
      <c r="B124" s="29" t="s">
        <v>175</v>
      </c>
      <c r="C124" s="29">
        <v>4531.4437603379556</v>
      </c>
      <c r="D124" s="29">
        <v>0</v>
      </c>
      <c r="E124" s="29">
        <v>0</v>
      </c>
      <c r="F124" s="29">
        <v>96.610114755866746</v>
      </c>
      <c r="G124" s="29">
        <v>44942.596006141415</v>
      </c>
      <c r="H124" s="29">
        <v>730.80184584215658</v>
      </c>
      <c r="I124" s="29">
        <v>1005.603950036622</v>
      </c>
      <c r="J124" s="29">
        <v>4895.5565483956216</v>
      </c>
      <c r="K124" s="29">
        <v>25854.798910965063</v>
      </c>
      <c r="L124" s="29">
        <v>104.12423479243418</v>
      </c>
      <c r="M124" s="29">
        <v>87295.826247681689</v>
      </c>
      <c r="N124" s="29">
        <v>198777.88737992267</v>
      </c>
      <c r="O124" s="29">
        <v>14350.037067548645</v>
      </c>
      <c r="P124" s="29">
        <v>10642.140863218478</v>
      </c>
      <c r="Q124" s="29">
        <v>941.62658515384805</v>
      </c>
      <c r="R124" s="29">
        <v>35649.132344914833</v>
      </c>
      <c r="S124" s="29">
        <v>20899.773469708605</v>
      </c>
      <c r="T124" s="29">
        <v>7350.3122197702451</v>
      </c>
      <c r="U124" s="29">
        <v>80591.728351056241</v>
      </c>
      <c r="V124" s="29">
        <v>598.98271148637389</v>
      </c>
      <c r="W124" s="29">
        <v>299.27666659928502</v>
      </c>
      <c r="X124" s="29">
        <v>389215.74558668723</v>
      </c>
      <c r="Y124" s="29">
        <v>8052.3457203295429</v>
      </c>
      <c r="Z124" s="29">
        <v>1628.8465347839137</v>
      </c>
      <c r="AA124" s="29">
        <v>1.5028240073134831</v>
      </c>
      <c r="AB124" s="29">
        <v>706.54197258123895</v>
      </c>
      <c r="AC124" s="29">
        <v>1196.0332206776304</v>
      </c>
      <c r="AD124" s="29">
        <v>5926.064439124867</v>
      </c>
      <c r="AE124" s="29">
        <v>216737.2783347505</v>
      </c>
      <c r="AF124" s="29">
        <v>28239.780610571557</v>
      </c>
      <c r="AG124" s="29">
        <v>128.16941890944992</v>
      </c>
      <c r="AH124" s="29">
        <v>0</v>
      </c>
      <c r="AI124" s="29">
        <v>0</v>
      </c>
      <c r="AJ124" s="29">
        <v>159.72872306303304</v>
      </c>
      <c r="AK124" s="29">
        <v>1281.2648108066951</v>
      </c>
      <c r="AL124" s="29">
        <v>62446.631286753254</v>
      </c>
      <c r="AM124" s="29">
        <v>5409.0929806090289</v>
      </c>
      <c r="AN124" s="29">
        <v>222889.625131548</v>
      </c>
      <c r="AO124" s="29">
        <v>211759.71053338435</v>
      </c>
      <c r="AP124" s="29">
        <v>64382.697986460822</v>
      </c>
      <c r="AQ124" s="29">
        <v>26124.663164849786</v>
      </c>
      <c r="AR124" s="29">
        <v>70.203350055929846</v>
      </c>
      <c r="AS124" s="29">
        <v>44.44065278769871</v>
      </c>
      <c r="AT124" s="29">
        <v>292.40661399442342</v>
      </c>
      <c r="AU124" s="29">
        <v>572.57594678643704</v>
      </c>
      <c r="AV124" s="29">
        <v>64.836121458381683</v>
      </c>
      <c r="AW124" s="29">
        <v>0</v>
      </c>
      <c r="AX124" s="29">
        <v>29079.000474084187</v>
      </c>
      <c r="AY124" s="29">
        <v>8390.2664328311748</v>
      </c>
      <c r="AZ124" s="29">
        <v>436149.44280338258</v>
      </c>
      <c r="BA124" s="29">
        <v>0</v>
      </c>
      <c r="BB124" s="29">
        <v>4380.3026030309984</v>
      </c>
      <c r="BC124" s="29">
        <v>2171.3660014240809</v>
      </c>
      <c r="BD124" s="29">
        <v>82534.021035936981</v>
      </c>
      <c r="BE124" s="29">
        <v>3024.5406592903355</v>
      </c>
      <c r="BF124" s="29">
        <v>1338.3721230846077</v>
      </c>
      <c r="BG124" s="29">
        <v>46722.154319944479</v>
      </c>
      <c r="BH124" s="29">
        <v>971753.52400592004</v>
      </c>
      <c r="BI124" s="29">
        <v>119.58185315337285</v>
      </c>
      <c r="BJ124" s="29">
        <v>521025.88081116392</v>
      </c>
      <c r="BK124" s="29">
        <v>24.045184117015729</v>
      </c>
      <c r="BL124" s="29">
        <v>500321.3803736043</v>
      </c>
      <c r="BM124" s="29">
        <v>13642.48725380906</v>
      </c>
      <c r="BN124" s="29">
        <v>14348.319554397429</v>
      </c>
      <c r="BO124" s="29">
        <v>13170.10553266366</v>
      </c>
      <c r="BP124" s="29">
        <v>101141.19817017643</v>
      </c>
      <c r="BQ124" s="29">
        <v>2076.9027781072332</v>
      </c>
      <c r="BR124" s="29">
        <v>2457.7613193892503</v>
      </c>
      <c r="BS124" s="29">
        <v>0</v>
      </c>
      <c r="BT124" s="59">
        <f t="shared" si="5"/>
        <v>4540759.098532822</v>
      </c>
      <c r="BU124" s="29">
        <v>0</v>
      </c>
      <c r="BV124" s="29">
        <v>0</v>
      </c>
      <c r="BW124" s="29">
        <v>0</v>
      </c>
      <c r="BX124" s="29">
        <v>0</v>
      </c>
      <c r="BY124" s="29">
        <v>0</v>
      </c>
      <c r="BZ124" s="29">
        <v>0</v>
      </c>
      <c r="CA124" s="29">
        <v>0</v>
      </c>
      <c r="CB124" s="29">
        <v>0</v>
      </c>
      <c r="CC124" s="29">
        <v>0</v>
      </c>
      <c r="CD124" s="29">
        <v>0</v>
      </c>
      <c r="CE124" s="29">
        <v>0</v>
      </c>
      <c r="CF124" s="29">
        <v>6461868.6639762595</v>
      </c>
      <c r="CG124" s="29">
        <v>0</v>
      </c>
      <c r="CH124" s="29">
        <v>0</v>
      </c>
      <c r="CI124" s="29">
        <v>0.21468923280787172</v>
      </c>
      <c r="CJ124" s="38">
        <f t="shared" si="7"/>
        <v>11002627.977198314</v>
      </c>
      <c r="CK124" s="29"/>
      <c r="CL124" s="29"/>
      <c r="CM124" s="29"/>
      <c r="CN124" s="29"/>
      <c r="CO124" s="29"/>
      <c r="CP124" s="29"/>
      <c r="CQ124" s="29"/>
      <c r="CR124" s="29"/>
      <c r="CS124" s="29"/>
      <c r="CT124" s="29"/>
      <c r="CU124" s="29"/>
      <c r="CV124" s="29"/>
      <c r="CW124" s="29"/>
      <c r="CX124" s="29"/>
      <c r="CY124" s="29"/>
      <c r="CZ124" s="29"/>
      <c r="DA124" s="29"/>
      <c r="DB124" s="29"/>
      <c r="DC124" s="29"/>
      <c r="DD124" s="29"/>
      <c r="DE124" s="29"/>
      <c r="DF124" s="29"/>
      <c r="DG124" s="29"/>
      <c r="DH124" s="29"/>
      <c r="DI124" s="29"/>
      <c r="DJ124" s="29"/>
      <c r="DK124" s="29"/>
      <c r="DL124" s="29"/>
      <c r="DM124" s="29"/>
      <c r="DN124" s="29"/>
      <c r="DO124" s="29"/>
      <c r="DP124" s="29"/>
      <c r="DQ124" s="29"/>
      <c r="DR124" s="29"/>
      <c r="DS124" s="29"/>
      <c r="DT124" s="29"/>
      <c r="DU124" s="29"/>
      <c r="DV124" s="29"/>
      <c r="DW124" s="29"/>
      <c r="DX124" s="29"/>
      <c r="DY124" s="29"/>
      <c r="DZ124" s="29"/>
      <c r="EA124" s="29"/>
      <c r="EB124" s="29"/>
      <c r="EC124" s="29"/>
      <c r="ED124" s="29"/>
      <c r="EE124" s="29"/>
      <c r="EF124" s="29"/>
      <c r="EG124" s="29"/>
      <c r="EH124" s="29"/>
      <c r="EI124" s="29"/>
      <c r="EJ124" s="29"/>
      <c r="EK124" s="29"/>
      <c r="EL124" s="29"/>
      <c r="EM124" s="29"/>
      <c r="EN124" s="29"/>
      <c r="EO124" s="29"/>
      <c r="EP124" s="29"/>
      <c r="EQ124" s="29"/>
      <c r="ER124" s="29"/>
      <c r="ES124" s="29"/>
      <c r="ET124" s="29"/>
      <c r="EU124" s="29"/>
      <c r="EV124" s="29"/>
      <c r="EW124" s="29"/>
      <c r="EX124" s="29"/>
      <c r="EY124" s="29"/>
      <c r="EZ124" s="29"/>
      <c r="FA124" s="29"/>
      <c r="FB124" s="29"/>
      <c r="FC124" s="29"/>
      <c r="FD124" s="29"/>
      <c r="FE124" s="29"/>
      <c r="FF124" s="29"/>
      <c r="FG124" s="29"/>
      <c r="FH124" s="29"/>
      <c r="FI124" s="29"/>
      <c r="FJ124" s="29"/>
      <c r="FK124" s="29"/>
      <c r="FL124" s="29"/>
      <c r="FM124" s="29"/>
      <c r="FN124" s="29"/>
      <c r="FO124" s="29"/>
      <c r="FP124" s="29"/>
      <c r="FQ124" s="29"/>
      <c r="FR124" s="29"/>
      <c r="FS124" s="29"/>
      <c r="FT124" s="29"/>
      <c r="FU124" s="29"/>
      <c r="FV124" s="29"/>
      <c r="FW124" s="29"/>
      <c r="FX124" s="29"/>
    </row>
    <row r="125" spans="1:180" x14ac:dyDescent="0.2">
      <c r="A125" s="1" t="s">
        <v>59</v>
      </c>
      <c r="B125" s="29" t="s">
        <v>176</v>
      </c>
      <c r="C125" s="29">
        <v>0</v>
      </c>
      <c r="D125" s="29">
        <v>0</v>
      </c>
      <c r="E125" s="29">
        <v>0</v>
      </c>
      <c r="F125" s="29">
        <v>0</v>
      </c>
      <c r="G125" s="29">
        <v>0</v>
      </c>
      <c r="H125" s="29">
        <v>0</v>
      </c>
      <c r="I125" s="29">
        <v>0</v>
      </c>
      <c r="J125" s="29">
        <v>0</v>
      </c>
      <c r="K125" s="29">
        <v>0</v>
      </c>
      <c r="L125" s="29">
        <v>0</v>
      </c>
      <c r="M125" s="29">
        <v>0</v>
      </c>
      <c r="N125" s="29">
        <v>0</v>
      </c>
      <c r="O125" s="29">
        <v>0</v>
      </c>
      <c r="P125" s="29">
        <v>0</v>
      </c>
      <c r="Q125" s="29">
        <v>0</v>
      </c>
      <c r="R125" s="29">
        <v>0</v>
      </c>
      <c r="S125" s="29">
        <v>0</v>
      </c>
      <c r="T125" s="29">
        <v>0</v>
      </c>
      <c r="U125" s="29">
        <v>0</v>
      </c>
      <c r="V125" s="29">
        <v>0</v>
      </c>
      <c r="W125" s="29">
        <v>0</v>
      </c>
      <c r="X125" s="29">
        <v>0</v>
      </c>
      <c r="Y125" s="29">
        <v>0</v>
      </c>
      <c r="Z125" s="29">
        <v>0</v>
      </c>
      <c r="AA125" s="29">
        <v>0</v>
      </c>
      <c r="AB125" s="29">
        <v>0</v>
      </c>
      <c r="AC125" s="29">
        <v>0</v>
      </c>
      <c r="AD125" s="29">
        <v>0</v>
      </c>
      <c r="AE125" s="29">
        <v>0</v>
      </c>
      <c r="AF125" s="29">
        <v>0</v>
      </c>
      <c r="AG125" s="29">
        <v>0</v>
      </c>
      <c r="AH125" s="29">
        <v>0</v>
      </c>
      <c r="AI125" s="29">
        <v>0</v>
      </c>
      <c r="AJ125" s="29">
        <v>0</v>
      </c>
      <c r="AK125" s="29">
        <v>0</v>
      </c>
      <c r="AL125" s="29">
        <v>0</v>
      </c>
      <c r="AM125" s="29">
        <v>0</v>
      </c>
      <c r="AN125" s="29">
        <v>0</v>
      </c>
      <c r="AO125" s="29">
        <v>0</v>
      </c>
      <c r="AP125" s="29">
        <v>0</v>
      </c>
      <c r="AQ125" s="29">
        <v>0</v>
      </c>
      <c r="AR125" s="29">
        <v>0</v>
      </c>
      <c r="AS125" s="29">
        <v>0</v>
      </c>
      <c r="AT125" s="29">
        <v>0</v>
      </c>
      <c r="AU125" s="29">
        <v>0</v>
      </c>
      <c r="AV125" s="29">
        <v>0</v>
      </c>
      <c r="AW125" s="29">
        <v>0</v>
      </c>
      <c r="AX125" s="29">
        <v>0</v>
      </c>
      <c r="AY125" s="29">
        <v>0</v>
      </c>
      <c r="AZ125" s="29">
        <v>0</v>
      </c>
      <c r="BA125" s="29">
        <v>0</v>
      </c>
      <c r="BB125" s="29">
        <v>0</v>
      </c>
      <c r="BC125" s="29">
        <v>0</v>
      </c>
      <c r="BD125" s="29">
        <v>0</v>
      </c>
      <c r="BE125" s="29">
        <v>0</v>
      </c>
      <c r="BF125" s="29">
        <v>0</v>
      </c>
      <c r="BG125" s="29">
        <v>0</v>
      </c>
      <c r="BH125" s="29">
        <v>0</v>
      </c>
      <c r="BI125" s="29">
        <v>0</v>
      </c>
      <c r="BJ125" s="29">
        <v>0</v>
      </c>
      <c r="BK125" s="29">
        <v>0</v>
      </c>
      <c r="BL125" s="29">
        <v>0</v>
      </c>
      <c r="BM125" s="29">
        <v>0</v>
      </c>
      <c r="BN125" s="29">
        <v>0</v>
      </c>
      <c r="BO125" s="29">
        <v>0</v>
      </c>
      <c r="BP125" s="29">
        <v>0</v>
      </c>
      <c r="BQ125" s="29">
        <v>0</v>
      </c>
      <c r="BR125" s="29">
        <v>0</v>
      </c>
      <c r="BS125" s="29">
        <v>0</v>
      </c>
      <c r="BT125" s="59">
        <f t="shared" si="5"/>
        <v>0</v>
      </c>
      <c r="BU125" s="29">
        <v>0</v>
      </c>
      <c r="BV125" s="29">
        <v>0</v>
      </c>
      <c r="BW125" s="29">
        <v>0</v>
      </c>
      <c r="BX125" s="29">
        <v>0</v>
      </c>
      <c r="BY125" s="29">
        <v>0</v>
      </c>
      <c r="BZ125" s="29">
        <v>0</v>
      </c>
      <c r="CA125" s="29">
        <v>0</v>
      </c>
      <c r="CB125" s="29">
        <v>0</v>
      </c>
      <c r="CC125" s="29">
        <v>0</v>
      </c>
      <c r="CD125" s="29">
        <v>0</v>
      </c>
      <c r="CE125" s="29">
        <v>0</v>
      </c>
      <c r="CF125" s="29">
        <v>0</v>
      </c>
      <c r="CG125" s="29">
        <v>0</v>
      </c>
      <c r="CH125" s="29">
        <v>0</v>
      </c>
      <c r="CI125" s="29">
        <v>0</v>
      </c>
      <c r="CJ125" s="38">
        <f t="shared" si="7"/>
        <v>0</v>
      </c>
      <c r="CK125" s="29"/>
      <c r="CL125" s="29"/>
      <c r="CM125" s="29"/>
      <c r="CN125" s="29"/>
      <c r="CO125" s="29"/>
      <c r="CP125" s="29"/>
      <c r="CQ125" s="29"/>
      <c r="CR125" s="29"/>
      <c r="CS125" s="29"/>
      <c r="CT125" s="29"/>
      <c r="CU125" s="29"/>
      <c r="CV125" s="29"/>
      <c r="CW125" s="29"/>
      <c r="CX125" s="29"/>
      <c r="CY125" s="29"/>
      <c r="CZ125" s="29"/>
      <c r="DA125" s="29"/>
      <c r="DB125" s="29"/>
      <c r="DC125" s="29"/>
      <c r="DD125" s="29"/>
      <c r="DE125" s="29"/>
      <c r="DF125" s="29"/>
      <c r="DG125" s="29"/>
      <c r="DH125" s="29"/>
      <c r="DI125" s="29"/>
      <c r="DJ125" s="29"/>
      <c r="DK125" s="29"/>
      <c r="DL125" s="29"/>
      <c r="DM125" s="29"/>
      <c r="DN125" s="29"/>
      <c r="DO125" s="29"/>
      <c r="DP125" s="29"/>
      <c r="DQ125" s="29"/>
      <c r="DR125" s="29"/>
      <c r="DS125" s="29"/>
      <c r="DT125" s="29"/>
      <c r="DU125" s="29"/>
      <c r="DV125" s="29"/>
      <c r="DW125" s="29"/>
      <c r="DX125" s="29"/>
      <c r="DY125" s="29"/>
      <c r="DZ125" s="29"/>
      <c r="EA125" s="29"/>
      <c r="EB125" s="29"/>
      <c r="EC125" s="29"/>
      <c r="ED125" s="29"/>
      <c r="EE125" s="29"/>
      <c r="EF125" s="29"/>
      <c r="EG125" s="29"/>
      <c r="EH125" s="29"/>
      <c r="EI125" s="29"/>
      <c r="EJ125" s="29"/>
      <c r="EK125" s="29"/>
      <c r="EL125" s="29"/>
      <c r="EM125" s="29"/>
      <c r="EN125" s="29"/>
      <c r="EO125" s="29"/>
      <c r="EP125" s="29"/>
      <c r="EQ125" s="29"/>
      <c r="ER125" s="29"/>
      <c r="ES125" s="29"/>
      <c r="ET125" s="29"/>
      <c r="EU125" s="29"/>
      <c r="EV125" s="29"/>
      <c r="EW125" s="29"/>
      <c r="EX125" s="29"/>
      <c r="EY125" s="29"/>
      <c r="EZ125" s="29"/>
      <c r="FA125" s="29"/>
      <c r="FB125" s="29"/>
      <c r="FC125" s="29"/>
      <c r="FD125" s="29"/>
      <c r="FE125" s="29"/>
      <c r="FF125" s="29"/>
      <c r="FG125" s="29"/>
      <c r="FH125" s="29"/>
      <c r="FI125" s="29"/>
      <c r="FJ125" s="29"/>
      <c r="FK125" s="29"/>
      <c r="FL125" s="29"/>
      <c r="FM125" s="29"/>
      <c r="FN125" s="29"/>
      <c r="FO125" s="29"/>
      <c r="FP125" s="29"/>
      <c r="FQ125" s="29"/>
      <c r="FR125" s="29"/>
      <c r="FS125" s="29"/>
      <c r="FT125" s="29"/>
      <c r="FU125" s="29"/>
      <c r="FV125" s="29"/>
      <c r="FW125" s="29"/>
      <c r="FX125" s="29"/>
    </row>
    <row r="126" spans="1:180" x14ac:dyDescent="0.2">
      <c r="A126" s="1" t="s">
        <v>60</v>
      </c>
      <c r="B126" s="29" t="s">
        <v>177</v>
      </c>
      <c r="C126" s="29">
        <v>8109.3534136518865</v>
      </c>
      <c r="D126" s="29">
        <v>321.32320717862495</v>
      </c>
      <c r="E126" s="29">
        <v>95.752773723688847</v>
      </c>
      <c r="F126" s="29">
        <v>2819.3287939314914</v>
      </c>
      <c r="G126" s="29">
        <v>620045.28965042508</v>
      </c>
      <c r="H126" s="29">
        <v>14839.087600031819</v>
      </c>
      <c r="I126" s="29">
        <v>13506.15298732392</v>
      </c>
      <c r="J126" s="29">
        <v>1321.8703039237525</v>
      </c>
      <c r="K126" s="29">
        <v>13368.264149721175</v>
      </c>
      <c r="L126" s="29">
        <v>17374.177891914765</v>
      </c>
      <c r="M126" s="29">
        <v>33840.374327409991</v>
      </c>
      <c r="N126" s="29">
        <v>6447569.6022624066</v>
      </c>
      <c r="O126" s="29">
        <v>23382.907467057939</v>
      </c>
      <c r="P126" s="29">
        <v>14245.489995729302</v>
      </c>
      <c r="Q126" s="29">
        <v>2368.9662697620652</v>
      </c>
      <c r="R126" s="29">
        <v>8216.6696246889405</v>
      </c>
      <c r="S126" s="29">
        <v>32685.18398665842</v>
      </c>
      <c r="T126" s="29">
        <v>28268.638427777889</v>
      </c>
      <c r="U126" s="29">
        <v>136565.12055779248</v>
      </c>
      <c r="V126" s="29">
        <v>6316.7597038233425</v>
      </c>
      <c r="W126" s="29">
        <v>1973.3843087987905</v>
      </c>
      <c r="X126" s="29">
        <v>267408.24508830986</v>
      </c>
      <c r="Y126" s="29">
        <v>12350.8635478833</v>
      </c>
      <c r="Z126" s="29">
        <v>59698.803178507063</v>
      </c>
      <c r="AA126" s="29">
        <v>9901.0054617567494</v>
      </c>
      <c r="AB126" s="29">
        <v>64025.960682365687</v>
      </c>
      <c r="AC126" s="29">
        <v>3423.1750762362544</v>
      </c>
      <c r="AD126" s="29">
        <v>156053.01913445562</v>
      </c>
      <c r="AE126" s="29">
        <v>1430066.1116186015</v>
      </c>
      <c r="AF126" s="29">
        <v>703711.44406898215</v>
      </c>
      <c r="AG126" s="29">
        <v>60678.011068138854</v>
      </c>
      <c r="AH126" s="29">
        <v>39387.009624282568</v>
      </c>
      <c r="AI126" s="29">
        <v>5113.2751135908165</v>
      </c>
      <c r="AJ126" s="29">
        <v>119181.5214259379</v>
      </c>
      <c r="AK126" s="29">
        <v>27242.706030262016</v>
      </c>
      <c r="AL126" s="29">
        <v>169907.35979084633</v>
      </c>
      <c r="AM126" s="29">
        <v>98862.005473679106</v>
      </c>
      <c r="AN126" s="29">
        <v>78712.384101903357</v>
      </c>
      <c r="AO126" s="29">
        <v>75045.249337817746</v>
      </c>
      <c r="AP126" s="29">
        <v>115916.17325843498</v>
      </c>
      <c r="AQ126" s="29">
        <v>368844.21974909428</v>
      </c>
      <c r="AR126" s="29">
        <v>186396.38709233291</v>
      </c>
      <c r="AS126" s="29">
        <v>23793.347017598961</v>
      </c>
      <c r="AT126" s="29">
        <v>42613.686487376392</v>
      </c>
      <c r="AU126" s="29">
        <v>10019.177544908038</v>
      </c>
      <c r="AV126" s="29">
        <v>114.50843302201292</v>
      </c>
      <c r="AW126" s="29">
        <v>0</v>
      </c>
      <c r="AX126" s="29">
        <v>148843.48655185022</v>
      </c>
      <c r="AY126" s="29">
        <v>221074.98748120299</v>
      </c>
      <c r="AZ126" s="29">
        <v>7406.9516025962148</v>
      </c>
      <c r="BA126" s="29">
        <v>233.56200651466051</v>
      </c>
      <c r="BB126" s="29">
        <v>177511.68603385519</v>
      </c>
      <c r="BC126" s="29">
        <v>59480.909202519601</v>
      </c>
      <c r="BD126" s="29">
        <v>72714.736844790168</v>
      </c>
      <c r="BE126" s="29">
        <v>48162.06562348234</v>
      </c>
      <c r="BF126" s="29">
        <v>5975.1445721017471</v>
      </c>
      <c r="BG126" s="29">
        <v>77395.121897414676</v>
      </c>
      <c r="BH126" s="29">
        <v>36566.013188659534</v>
      </c>
      <c r="BI126" s="29">
        <v>3322.429205925032</v>
      </c>
      <c r="BJ126" s="29">
        <v>13045.350639171615</v>
      </c>
      <c r="BK126" s="29">
        <v>25648.492809031919</v>
      </c>
      <c r="BL126" s="29">
        <v>11503.466378911789</v>
      </c>
      <c r="BM126" s="29">
        <v>14968.929877704544</v>
      </c>
      <c r="BN126" s="29">
        <v>86367.266106666095</v>
      </c>
      <c r="BO126" s="29">
        <v>47152.681838219905</v>
      </c>
      <c r="BP126" s="29">
        <v>40125.747248424028</v>
      </c>
      <c r="BQ126" s="29">
        <v>22844.023055490848</v>
      </c>
      <c r="BR126" s="29">
        <v>42070.754185298138</v>
      </c>
      <c r="BS126" s="29">
        <v>0</v>
      </c>
      <c r="BT126" s="59">
        <f t="shared" si="5"/>
        <v>12718113.153459888</v>
      </c>
      <c r="BU126" s="29">
        <v>0</v>
      </c>
      <c r="BV126" s="29">
        <v>0</v>
      </c>
      <c r="BW126" s="29">
        <v>0</v>
      </c>
      <c r="BX126" s="29">
        <v>0</v>
      </c>
      <c r="BY126" s="29">
        <v>0</v>
      </c>
      <c r="BZ126" s="29">
        <v>0</v>
      </c>
      <c r="CA126" s="29">
        <v>0</v>
      </c>
      <c r="CB126" s="29">
        <v>0</v>
      </c>
      <c r="CC126" s="29">
        <v>0</v>
      </c>
      <c r="CD126" s="29">
        <v>0</v>
      </c>
      <c r="CE126" s="29">
        <v>0</v>
      </c>
      <c r="CF126" s="29">
        <v>0</v>
      </c>
      <c r="CG126" s="29">
        <v>0</v>
      </c>
      <c r="CH126" s="29">
        <v>0</v>
      </c>
      <c r="CI126" s="29">
        <v>1110547.0041562803</v>
      </c>
      <c r="CJ126" s="38">
        <f t="shared" si="7"/>
        <v>13828660.157616168</v>
      </c>
      <c r="CK126" s="29"/>
      <c r="CL126" s="29"/>
      <c r="CM126" s="29"/>
      <c r="CN126" s="29"/>
      <c r="CO126" s="29"/>
      <c r="CP126" s="29"/>
      <c r="CQ126" s="29"/>
      <c r="CR126" s="29"/>
      <c r="CS126" s="29"/>
      <c r="CT126" s="29"/>
      <c r="CU126" s="29"/>
      <c r="CV126" s="29"/>
      <c r="CW126" s="29"/>
      <c r="CX126" s="29"/>
      <c r="CY126" s="29"/>
      <c r="CZ126" s="29"/>
      <c r="DA126" s="29"/>
      <c r="DB126" s="29"/>
      <c r="DC126" s="29"/>
      <c r="DD126" s="29"/>
      <c r="DE126" s="29"/>
      <c r="DF126" s="29"/>
      <c r="DG126" s="29"/>
      <c r="DH126" s="29"/>
      <c r="DI126" s="29"/>
      <c r="DJ126" s="29"/>
      <c r="DK126" s="29"/>
      <c r="DL126" s="29"/>
      <c r="DM126" s="29"/>
      <c r="DN126" s="29"/>
      <c r="DO126" s="29"/>
      <c r="DP126" s="29"/>
      <c r="DQ126" s="29"/>
      <c r="DR126" s="29"/>
      <c r="DS126" s="29"/>
      <c r="DT126" s="29"/>
      <c r="DU126" s="29"/>
      <c r="DV126" s="29"/>
      <c r="DW126" s="29"/>
      <c r="DX126" s="29"/>
      <c r="DY126" s="29"/>
      <c r="DZ126" s="29"/>
      <c r="EA126" s="29"/>
      <c r="EB126" s="29"/>
      <c r="EC126" s="29"/>
      <c r="ED126" s="29"/>
      <c r="EE126" s="29"/>
      <c r="EF126" s="29"/>
      <c r="EG126" s="29"/>
      <c r="EH126" s="29"/>
      <c r="EI126" s="29"/>
      <c r="EJ126" s="29"/>
      <c r="EK126" s="29"/>
      <c r="EL126" s="29"/>
      <c r="EM126" s="29"/>
      <c r="EN126" s="29"/>
      <c r="EO126" s="29"/>
      <c r="EP126" s="29"/>
      <c r="EQ126" s="29"/>
      <c r="ER126" s="29"/>
      <c r="ES126" s="29"/>
      <c r="ET126" s="29"/>
      <c r="EU126" s="29"/>
      <c r="EV126" s="29"/>
      <c r="EW126" s="29"/>
      <c r="EX126" s="29"/>
      <c r="EY126" s="29"/>
      <c r="EZ126" s="29"/>
      <c r="FA126" s="29"/>
      <c r="FB126" s="29"/>
      <c r="FC126" s="29"/>
      <c r="FD126" s="29"/>
      <c r="FE126" s="29"/>
      <c r="FF126" s="29"/>
      <c r="FG126" s="29"/>
      <c r="FH126" s="29"/>
      <c r="FI126" s="29"/>
      <c r="FJ126" s="29"/>
      <c r="FK126" s="29"/>
      <c r="FL126" s="29"/>
      <c r="FM126" s="29"/>
      <c r="FN126" s="29"/>
      <c r="FO126" s="29"/>
      <c r="FP126" s="29"/>
      <c r="FQ126" s="29"/>
      <c r="FR126" s="29"/>
      <c r="FS126" s="29"/>
      <c r="FT126" s="29"/>
      <c r="FU126" s="29"/>
      <c r="FV126" s="29"/>
      <c r="FW126" s="29"/>
      <c r="FX126" s="29"/>
    </row>
    <row r="127" spans="1:180" x14ac:dyDescent="0.2">
      <c r="A127" s="1" t="s">
        <v>61</v>
      </c>
      <c r="B127" s="29" t="s">
        <v>178</v>
      </c>
      <c r="C127" s="29">
        <v>884.53708888417475</v>
      </c>
      <c r="D127" s="29">
        <v>508.36817225924841</v>
      </c>
      <c r="E127" s="29">
        <v>24.807092588453678</v>
      </c>
      <c r="F127" s="29">
        <v>7.3403219692784543</v>
      </c>
      <c r="G127" s="29">
        <v>5426.4643216343429</v>
      </c>
      <c r="H127" s="29">
        <v>168.13202001754343</v>
      </c>
      <c r="I127" s="29">
        <v>171.35997897956929</v>
      </c>
      <c r="J127" s="29">
        <v>195.33550494698119</v>
      </c>
      <c r="K127" s="29">
        <v>1503.8140911549685</v>
      </c>
      <c r="L127" s="29">
        <v>1036.7143284261626</v>
      </c>
      <c r="M127" s="29">
        <v>4528.2981949339201</v>
      </c>
      <c r="N127" s="29">
        <v>30456.191418178252</v>
      </c>
      <c r="O127" s="29">
        <v>550.20627710288841</v>
      </c>
      <c r="P127" s="29">
        <v>582.76581614509655</v>
      </c>
      <c r="Q127" s="29">
        <v>32.331891814554261</v>
      </c>
      <c r="R127" s="29">
        <v>1389.9647529601498</v>
      </c>
      <c r="S127" s="29">
        <v>1568.4400499866865</v>
      </c>
      <c r="T127" s="29">
        <v>679.46807588966465</v>
      </c>
      <c r="U127" s="29">
        <v>5995.7829583656021</v>
      </c>
      <c r="V127" s="29">
        <v>172.61155337984215</v>
      </c>
      <c r="W127" s="29">
        <v>200.90748674218881</v>
      </c>
      <c r="X127" s="29">
        <v>13844.433543559695</v>
      </c>
      <c r="Y127" s="29">
        <v>798.82052250975312</v>
      </c>
      <c r="Z127" s="29">
        <v>5793.7934433818855</v>
      </c>
      <c r="AA127" s="29">
        <v>1086.0564938606717</v>
      </c>
      <c r="AB127" s="29">
        <v>3626.0308336806966</v>
      </c>
      <c r="AC127" s="29">
        <v>2712.6319441341257</v>
      </c>
      <c r="AD127" s="29">
        <v>1565.8882037409471</v>
      </c>
      <c r="AE127" s="29">
        <v>48535.377353389762</v>
      </c>
      <c r="AF127" s="29">
        <v>11557.997974308468</v>
      </c>
      <c r="AG127" s="29">
        <v>4082.373682187103</v>
      </c>
      <c r="AH127" s="29">
        <v>2803.5998221021896</v>
      </c>
      <c r="AI127" s="29">
        <v>12.69926685519582</v>
      </c>
      <c r="AJ127" s="29">
        <v>5330.8701372026508</v>
      </c>
      <c r="AK127" s="29">
        <v>2946.747463494964</v>
      </c>
      <c r="AL127" s="29">
        <v>11664.87419137992</v>
      </c>
      <c r="AM127" s="29">
        <v>8438.7300843245994</v>
      </c>
      <c r="AN127" s="29">
        <v>30919.454519639541</v>
      </c>
      <c r="AO127" s="29">
        <v>14007.468086538627</v>
      </c>
      <c r="AP127" s="29">
        <v>53052.591137970798</v>
      </c>
      <c r="AQ127" s="29">
        <v>23389.67712142985</v>
      </c>
      <c r="AR127" s="29">
        <v>413.92639402975306</v>
      </c>
      <c r="AS127" s="29">
        <v>1288.4178968977155</v>
      </c>
      <c r="AT127" s="29">
        <v>2914.5687584450779</v>
      </c>
      <c r="AU127" s="29">
        <v>477.49863784899799</v>
      </c>
      <c r="AV127" s="29">
        <v>5.8351217384575955</v>
      </c>
      <c r="AW127" s="29">
        <v>0</v>
      </c>
      <c r="AX127" s="29">
        <v>28599.545548546535</v>
      </c>
      <c r="AY127" s="29">
        <v>55532.522308898369</v>
      </c>
      <c r="AZ127" s="29">
        <v>31909.704516229591</v>
      </c>
      <c r="BA127" s="29">
        <v>157.35414889041121</v>
      </c>
      <c r="BB127" s="29">
        <v>3284.3879162437574</v>
      </c>
      <c r="BC127" s="29">
        <v>15485.31170805591</v>
      </c>
      <c r="BD127" s="29">
        <v>15909.485262983664</v>
      </c>
      <c r="BE127" s="29">
        <v>10811.465571257126</v>
      </c>
      <c r="BF127" s="29">
        <v>381.56417695445077</v>
      </c>
      <c r="BG127" s="29">
        <v>23845.614855364416</v>
      </c>
      <c r="BH127" s="29">
        <v>23141.034974434519</v>
      </c>
      <c r="BI127" s="29">
        <v>300.17314026725427</v>
      </c>
      <c r="BJ127" s="29">
        <v>29989.818041838607</v>
      </c>
      <c r="BK127" s="29">
        <v>1209.9851447496053</v>
      </c>
      <c r="BL127" s="29">
        <v>7061.5593567463711</v>
      </c>
      <c r="BM127" s="29">
        <v>27329.375977215757</v>
      </c>
      <c r="BN127" s="29">
        <v>13187.654136251218</v>
      </c>
      <c r="BO127" s="29">
        <v>11595.839852296798</v>
      </c>
      <c r="BP127" s="29">
        <v>3660.9665141944033</v>
      </c>
      <c r="BQ127" s="29">
        <v>780.2401667702386</v>
      </c>
      <c r="BR127" s="29">
        <v>237.9906194922533</v>
      </c>
      <c r="BS127" s="29">
        <v>0</v>
      </c>
      <c r="BT127" s="59">
        <f t="shared" si="5"/>
        <v>611765.79796869226</v>
      </c>
      <c r="BU127" s="29">
        <v>25280.863887908738</v>
      </c>
      <c r="BV127" s="29">
        <v>0</v>
      </c>
      <c r="BW127" s="29">
        <v>0</v>
      </c>
      <c r="BX127" s="29">
        <v>0</v>
      </c>
      <c r="BY127" s="29">
        <v>0</v>
      </c>
      <c r="BZ127" s="29">
        <v>0</v>
      </c>
      <c r="CA127" s="29">
        <v>0</v>
      </c>
      <c r="CB127" s="29">
        <v>0</v>
      </c>
      <c r="CC127" s="29">
        <v>0</v>
      </c>
      <c r="CD127" s="29">
        <v>0</v>
      </c>
      <c r="CE127" s="29">
        <v>0</v>
      </c>
      <c r="CF127" s="29">
        <v>0</v>
      </c>
      <c r="CG127" s="29">
        <v>0</v>
      </c>
      <c r="CH127" s="29">
        <v>0</v>
      </c>
      <c r="CI127" s="29">
        <v>6.925202718186526E-3</v>
      </c>
      <c r="CJ127" s="38">
        <f t="shared" si="7"/>
        <v>637046.66878180369</v>
      </c>
      <c r="CK127" s="29"/>
      <c r="CL127" s="29"/>
      <c r="CM127" s="29"/>
      <c r="CN127" s="29"/>
      <c r="CO127" s="29"/>
      <c r="CP127" s="29"/>
      <c r="CQ127" s="29"/>
      <c r="CR127" s="29"/>
      <c r="CS127" s="29"/>
      <c r="CT127" s="29"/>
      <c r="CU127" s="29"/>
      <c r="CV127" s="29"/>
      <c r="CW127" s="29"/>
      <c r="CX127" s="29"/>
      <c r="CY127" s="29"/>
      <c r="CZ127" s="29"/>
      <c r="DA127" s="29"/>
      <c r="DB127" s="29"/>
      <c r="DC127" s="29"/>
      <c r="DD127" s="29"/>
      <c r="DE127" s="29"/>
      <c r="DF127" s="29"/>
      <c r="DG127" s="29"/>
      <c r="DH127" s="29"/>
      <c r="DI127" s="29"/>
      <c r="DJ127" s="29"/>
      <c r="DK127" s="29"/>
      <c r="DL127" s="29"/>
      <c r="DM127" s="29"/>
      <c r="DN127" s="29"/>
      <c r="DO127" s="29"/>
      <c r="DP127" s="29"/>
      <c r="DQ127" s="29"/>
      <c r="DR127" s="29"/>
      <c r="DS127" s="29"/>
      <c r="DT127" s="29"/>
      <c r="DU127" s="29"/>
      <c r="DV127" s="29"/>
      <c r="DW127" s="29"/>
      <c r="DX127" s="29"/>
      <c r="DY127" s="29"/>
      <c r="DZ127" s="29"/>
      <c r="EA127" s="29"/>
      <c r="EB127" s="29"/>
      <c r="EC127" s="29"/>
      <c r="ED127" s="29"/>
      <c r="EE127" s="29"/>
      <c r="EF127" s="29"/>
      <c r="EG127" s="29"/>
      <c r="EH127" s="29"/>
      <c r="EI127" s="29"/>
      <c r="EJ127" s="29"/>
      <c r="EK127" s="29"/>
      <c r="EL127" s="29"/>
      <c r="EM127" s="29"/>
      <c r="EN127" s="29"/>
      <c r="EO127" s="29"/>
      <c r="EP127" s="29"/>
      <c r="EQ127" s="29"/>
      <c r="ER127" s="29"/>
      <c r="ES127" s="29"/>
      <c r="ET127" s="29"/>
      <c r="EU127" s="29"/>
      <c r="EV127" s="29"/>
      <c r="EW127" s="29"/>
      <c r="EX127" s="29"/>
      <c r="EY127" s="29"/>
      <c r="EZ127" s="29"/>
      <c r="FA127" s="29"/>
      <c r="FB127" s="29"/>
      <c r="FC127" s="29"/>
      <c r="FD127" s="29"/>
      <c r="FE127" s="29"/>
      <c r="FF127" s="29"/>
      <c r="FG127" s="29"/>
      <c r="FH127" s="29"/>
      <c r="FI127" s="29"/>
      <c r="FJ127" s="29"/>
      <c r="FK127" s="29"/>
      <c r="FL127" s="29"/>
      <c r="FM127" s="29"/>
      <c r="FN127" s="29"/>
      <c r="FO127" s="29"/>
      <c r="FP127" s="29"/>
      <c r="FQ127" s="29"/>
      <c r="FR127" s="29"/>
      <c r="FS127" s="29"/>
      <c r="FT127" s="29"/>
      <c r="FU127" s="29"/>
      <c r="FV127" s="29"/>
      <c r="FW127" s="29"/>
      <c r="FX127" s="29"/>
    </row>
    <row r="128" spans="1:180" x14ac:dyDescent="0.2">
      <c r="A128" s="1" t="s">
        <v>62</v>
      </c>
      <c r="B128" s="29" t="s">
        <v>179</v>
      </c>
      <c r="C128" s="29">
        <v>3206.7015342720174</v>
      </c>
      <c r="D128" s="29">
        <v>2259.1926545790197</v>
      </c>
      <c r="E128" s="29">
        <v>535.01254099032155</v>
      </c>
      <c r="F128" s="29">
        <v>1720.9984094805664</v>
      </c>
      <c r="G128" s="29">
        <v>12015.546126899435</v>
      </c>
      <c r="H128" s="29">
        <v>1364.636521566224</v>
      </c>
      <c r="I128" s="29">
        <v>441.05264293180818</v>
      </c>
      <c r="J128" s="29">
        <v>519.17772361692585</v>
      </c>
      <c r="K128" s="29">
        <v>3394.6278702779982</v>
      </c>
      <c r="L128" s="29">
        <v>962.60095629657451</v>
      </c>
      <c r="M128" s="29">
        <v>10048.468320183971</v>
      </c>
      <c r="N128" s="29">
        <v>38573.476214070863</v>
      </c>
      <c r="O128" s="29">
        <v>1511.3641770635977</v>
      </c>
      <c r="P128" s="29">
        <v>3043.3969776419403</v>
      </c>
      <c r="Q128" s="29">
        <v>102.49786668014626</v>
      </c>
      <c r="R128" s="29">
        <v>4039.8992470977278</v>
      </c>
      <c r="S128" s="29">
        <v>6996.0527509831418</v>
      </c>
      <c r="T128" s="29">
        <v>3575.9161727642454</v>
      </c>
      <c r="U128" s="29">
        <v>30595.141233900878</v>
      </c>
      <c r="V128" s="29">
        <v>702.08642243790246</v>
      </c>
      <c r="W128" s="29">
        <v>647.80069754038914</v>
      </c>
      <c r="X128" s="29">
        <v>34454.689956464194</v>
      </c>
      <c r="Y128" s="29">
        <v>5556.9882150167041</v>
      </c>
      <c r="Z128" s="29">
        <v>4506.7307485510028</v>
      </c>
      <c r="AA128" s="29">
        <v>4506.2277127255411</v>
      </c>
      <c r="AB128" s="29">
        <v>27862.519707136889</v>
      </c>
      <c r="AC128" s="29">
        <v>54983.149668364989</v>
      </c>
      <c r="AD128" s="29">
        <v>9154.8472890875455</v>
      </c>
      <c r="AE128" s="29">
        <v>135485.08563879746</v>
      </c>
      <c r="AF128" s="29">
        <v>79117.49019598485</v>
      </c>
      <c r="AG128" s="29">
        <v>5175.8559569048703</v>
      </c>
      <c r="AH128" s="29">
        <v>5463.4246441501109</v>
      </c>
      <c r="AI128" s="29">
        <v>88.954672024316878</v>
      </c>
      <c r="AJ128" s="29">
        <v>105207.77791532091</v>
      </c>
      <c r="AK128" s="29">
        <v>5896.9734064550394</v>
      </c>
      <c r="AL128" s="29">
        <v>38342.102859513616</v>
      </c>
      <c r="AM128" s="29">
        <v>7684.771055150306</v>
      </c>
      <c r="AN128" s="29">
        <v>37637.185632881403</v>
      </c>
      <c r="AO128" s="29">
        <v>33850.377732293739</v>
      </c>
      <c r="AP128" s="29">
        <v>90163.772847161366</v>
      </c>
      <c r="AQ128" s="29">
        <v>28367.469831863287</v>
      </c>
      <c r="AR128" s="29">
        <v>2978.5509749582161</v>
      </c>
      <c r="AS128" s="29">
        <v>2108.0264762963548</v>
      </c>
      <c r="AT128" s="29">
        <v>8976.0891748772829</v>
      </c>
      <c r="AU128" s="29">
        <v>6139.6039658454456</v>
      </c>
      <c r="AV128" s="29">
        <v>75.189418725492757</v>
      </c>
      <c r="AW128" s="29">
        <v>0.38755608059217284</v>
      </c>
      <c r="AX128" s="29">
        <v>43126.61461340401</v>
      </c>
      <c r="AY128" s="29">
        <v>67820.471164639064</v>
      </c>
      <c r="AZ128" s="29">
        <v>4898.8487592177435</v>
      </c>
      <c r="BA128" s="29">
        <v>13.590135821619315</v>
      </c>
      <c r="BB128" s="29">
        <v>8704.7431099511596</v>
      </c>
      <c r="BC128" s="29">
        <v>26193.341464669415</v>
      </c>
      <c r="BD128" s="29">
        <v>40912.832143755804</v>
      </c>
      <c r="BE128" s="29">
        <v>23910.44159310668</v>
      </c>
      <c r="BF128" s="29">
        <v>1071.8128476837478</v>
      </c>
      <c r="BG128" s="29">
        <v>41920.950483607427</v>
      </c>
      <c r="BH128" s="29">
        <v>28607.723166287265</v>
      </c>
      <c r="BI128" s="29">
        <v>3265.5483735303856</v>
      </c>
      <c r="BJ128" s="29">
        <v>34560.234155348669</v>
      </c>
      <c r="BK128" s="29">
        <v>1818.761221335493</v>
      </c>
      <c r="BL128" s="29">
        <v>23728.82004555552</v>
      </c>
      <c r="BM128" s="29">
        <v>14827.863225678979</v>
      </c>
      <c r="BN128" s="29">
        <v>14162.271393650215</v>
      </c>
      <c r="BO128" s="29">
        <v>12168.797276318386</v>
      </c>
      <c r="BP128" s="29">
        <v>10726.139395279342</v>
      </c>
      <c r="BQ128" s="29">
        <v>4575.1377841164567</v>
      </c>
      <c r="BR128" s="29">
        <v>7245.8413139912</v>
      </c>
      <c r="BS128" s="29">
        <v>0</v>
      </c>
      <c r="BT128" s="59">
        <f t="shared" si="5"/>
        <v>1274300.6739808554</v>
      </c>
      <c r="BU128" s="29">
        <v>31966.641236329237</v>
      </c>
      <c r="BV128" s="29">
        <v>0</v>
      </c>
      <c r="BW128" s="29">
        <v>0</v>
      </c>
      <c r="BX128" s="29">
        <v>0</v>
      </c>
      <c r="BY128" s="29">
        <v>0</v>
      </c>
      <c r="BZ128" s="29">
        <v>0</v>
      </c>
      <c r="CA128" s="29">
        <v>0</v>
      </c>
      <c r="CB128" s="29">
        <v>0</v>
      </c>
      <c r="CC128" s="29">
        <v>0</v>
      </c>
      <c r="CD128" s="29">
        <v>9.3726839510555262</v>
      </c>
      <c r="CE128" s="29">
        <v>0</v>
      </c>
      <c r="CF128" s="29">
        <v>176.91654124573333</v>
      </c>
      <c r="CG128" s="29">
        <v>0</v>
      </c>
      <c r="CH128" s="29">
        <v>0</v>
      </c>
      <c r="CI128" s="29">
        <v>1.6795610463678997E-2</v>
      </c>
      <c r="CJ128" s="38">
        <f t="shared" si="7"/>
        <v>1306453.6212379921</v>
      </c>
      <c r="CK128" s="29"/>
      <c r="CL128" s="29"/>
      <c r="CM128" s="29"/>
      <c r="CN128" s="29"/>
      <c r="CO128" s="29"/>
      <c r="CP128" s="29"/>
      <c r="CQ128" s="29"/>
      <c r="CR128" s="29"/>
      <c r="CS128" s="29"/>
      <c r="CT128" s="29"/>
      <c r="CU128" s="29"/>
      <c r="CV128" s="29"/>
      <c r="CW128" s="29"/>
      <c r="CX128" s="29"/>
      <c r="CY128" s="29"/>
      <c r="CZ128" s="29"/>
      <c r="DA128" s="29"/>
      <c r="DB128" s="29"/>
      <c r="DC128" s="29"/>
      <c r="DD128" s="29"/>
      <c r="DE128" s="29"/>
      <c r="DF128" s="29"/>
      <c r="DG128" s="29"/>
      <c r="DH128" s="29"/>
      <c r="DI128" s="29"/>
      <c r="DJ128" s="29"/>
      <c r="DK128" s="29"/>
      <c r="DL128" s="29"/>
      <c r="DM128" s="29"/>
      <c r="DN128" s="29"/>
      <c r="DO128" s="29"/>
      <c r="DP128" s="29"/>
      <c r="DQ128" s="29"/>
      <c r="DR128" s="29"/>
      <c r="DS128" s="29"/>
      <c r="DT128" s="29"/>
      <c r="DU128" s="29"/>
      <c r="DV128" s="29"/>
      <c r="DW128" s="29"/>
      <c r="DX128" s="29"/>
      <c r="DY128" s="29"/>
      <c r="DZ128" s="29"/>
      <c r="EA128" s="29"/>
      <c r="EB128" s="29"/>
      <c r="EC128" s="29"/>
      <c r="ED128" s="29"/>
      <c r="EE128" s="29"/>
      <c r="EF128" s="29"/>
      <c r="EG128" s="29"/>
      <c r="EH128" s="29"/>
      <c r="EI128" s="29"/>
      <c r="EJ128" s="29"/>
      <c r="EK128" s="29"/>
      <c r="EL128" s="29"/>
      <c r="EM128" s="29"/>
      <c r="EN128" s="29"/>
      <c r="EO128" s="29"/>
      <c r="EP128" s="29"/>
      <c r="EQ128" s="29"/>
      <c r="ER128" s="29"/>
      <c r="ES128" s="29"/>
      <c r="ET128" s="29"/>
      <c r="EU128" s="29"/>
      <c r="EV128" s="29"/>
      <c r="EW128" s="29"/>
      <c r="EX128" s="29"/>
      <c r="EY128" s="29"/>
      <c r="EZ128" s="29"/>
      <c r="FA128" s="29"/>
      <c r="FB128" s="29"/>
      <c r="FC128" s="29"/>
      <c r="FD128" s="29"/>
      <c r="FE128" s="29"/>
      <c r="FF128" s="29"/>
      <c r="FG128" s="29"/>
      <c r="FH128" s="29"/>
      <c r="FI128" s="29"/>
      <c r="FJ128" s="29"/>
      <c r="FK128" s="29"/>
      <c r="FL128" s="29"/>
      <c r="FM128" s="29"/>
      <c r="FN128" s="29"/>
      <c r="FO128" s="29"/>
      <c r="FP128" s="29"/>
      <c r="FQ128" s="29"/>
      <c r="FR128" s="29"/>
      <c r="FS128" s="29"/>
      <c r="FT128" s="29"/>
      <c r="FU128" s="29"/>
      <c r="FV128" s="29"/>
      <c r="FW128" s="29"/>
      <c r="FX128" s="29"/>
    </row>
    <row r="129" spans="1:180" x14ac:dyDescent="0.2">
      <c r="A129" s="1" t="s">
        <v>63</v>
      </c>
      <c r="B129" s="29" t="s">
        <v>180</v>
      </c>
      <c r="C129" s="29">
        <v>865.09337943623621</v>
      </c>
      <c r="D129" s="29">
        <v>5.5137963052741794</v>
      </c>
      <c r="E129" s="29">
        <v>6.7737740251851655</v>
      </c>
      <c r="F129" s="29">
        <v>363.06545933000092</v>
      </c>
      <c r="G129" s="29">
        <v>5212.6128251418477</v>
      </c>
      <c r="H129" s="29">
        <v>99.327083726645355</v>
      </c>
      <c r="I129" s="29">
        <v>180.31457020859204</v>
      </c>
      <c r="J129" s="29">
        <v>77.771202829639435</v>
      </c>
      <c r="K129" s="29">
        <v>610.97694932976685</v>
      </c>
      <c r="L129" s="29">
        <v>1826.7961368064423</v>
      </c>
      <c r="M129" s="29">
        <v>2145.6577915921225</v>
      </c>
      <c r="N129" s="29">
        <v>26512.508588655459</v>
      </c>
      <c r="O129" s="29">
        <v>220.83362031207753</v>
      </c>
      <c r="P129" s="29">
        <v>588.4297808393726</v>
      </c>
      <c r="Q129" s="29">
        <v>6.8309131467418904</v>
      </c>
      <c r="R129" s="29">
        <v>635.55513722157775</v>
      </c>
      <c r="S129" s="29">
        <v>1630.3913156441397</v>
      </c>
      <c r="T129" s="29">
        <v>619.49316908286391</v>
      </c>
      <c r="U129" s="29">
        <v>4405.521687419252</v>
      </c>
      <c r="V129" s="29">
        <v>203.68026455460156</v>
      </c>
      <c r="W129" s="29">
        <v>194.49578825588205</v>
      </c>
      <c r="X129" s="29">
        <v>3752.4016179251389</v>
      </c>
      <c r="Y129" s="29">
        <v>1002.6799131500158</v>
      </c>
      <c r="Z129" s="29">
        <v>8641.8842904775138</v>
      </c>
      <c r="AA129" s="29">
        <v>1243.1048813934756</v>
      </c>
      <c r="AB129" s="29">
        <v>10259.42585230025</v>
      </c>
      <c r="AC129" s="29">
        <v>1817.5656243834756</v>
      </c>
      <c r="AD129" s="29">
        <v>2607.6294086451135</v>
      </c>
      <c r="AE129" s="29">
        <v>93236.209730749251</v>
      </c>
      <c r="AF129" s="29">
        <v>23734.247478244291</v>
      </c>
      <c r="AG129" s="29">
        <v>2501.1758602490181</v>
      </c>
      <c r="AH129" s="29">
        <v>3251.6588609627056</v>
      </c>
      <c r="AI129" s="29">
        <v>19.605138841517579</v>
      </c>
      <c r="AJ129" s="29">
        <v>10625.87809744906</v>
      </c>
      <c r="AK129" s="29">
        <v>2079.6232154613654</v>
      </c>
      <c r="AL129" s="29">
        <v>4359.1501088735167</v>
      </c>
      <c r="AM129" s="29">
        <v>3443.4875540174808</v>
      </c>
      <c r="AN129" s="29">
        <v>5197.6463320118755</v>
      </c>
      <c r="AO129" s="29">
        <v>6262.2866357305275</v>
      </c>
      <c r="AP129" s="29">
        <v>48139.056840340585</v>
      </c>
      <c r="AQ129" s="29">
        <v>8461.0266143007138</v>
      </c>
      <c r="AR129" s="29">
        <v>1252.3917710387552</v>
      </c>
      <c r="AS129" s="29">
        <v>3679.9185479939174</v>
      </c>
      <c r="AT129" s="29">
        <v>8288.909875762165</v>
      </c>
      <c r="AU129" s="29">
        <v>1757.0770689715694</v>
      </c>
      <c r="AV129" s="29">
        <v>35.725875013942357</v>
      </c>
      <c r="AW129" s="29">
        <v>0</v>
      </c>
      <c r="AX129" s="29">
        <v>28137.833012595707</v>
      </c>
      <c r="AY129" s="29">
        <v>42939.024225921748</v>
      </c>
      <c r="AZ129" s="29">
        <v>638.25612087531692</v>
      </c>
      <c r="BA129" s="29">
        <v>174.51842990571865</v>
      </c>
      <c r="BB129" s="29">
        <v>5533.5502475952908</v>
      </c>
      <c r="BC129" s="29">
        <v>14286.430808025891</v>
      </c>
      <c r="BD129" s="29">
        <v>20145.349475274077</v>
      </c>
      <c r="BE129" s="29">
        <v>13132.671537225773</v>
      </c>
      <c r="BF129" s="29">
        <v>85.083894394989215</v>
      </c>
      <c r="BG129" s="29">
        <v>20445.122756708508</v>
      </c>
      <c r="BH129" s="29">
        <v>15744.239504705743</v>
      </c>
      <c r="BI129" s="29">
        <v>825.48863643228606</v>
      </c>
      <c r="BJ129" s="29">
        <v>6104.2312638561734</v>
      </c>
      <c r="BK129" s="29">
        <v>1183.0040256102525</v>
      </c>
      <c r="BL129" s="29">
        <v>91902.13202470135</v>
      </c>
      <c r="BM129" s="29">
        <v>10738.10274796902</v>
      </c>
      <c r="BN129" s="29">
        <v>3855.0844104732487</v>
      </c>
      <c r="BO129" s="29">
        <v>2753.9341790308722</v>
      </c>
      <c r="BP129" s="29">
        <v>5404.7071712827683</v>
      </c>
      <c r="BQ129" s="29">
        <v>1299.4148459166518</v>
      </c>
      <c r="BR129" s="29">
        <v>2723.8488821259898</v>
      </c>
      <c r="BS129" s="29">
        <v>0</v>
      </c>
      <c r="BT129" s="59">
        <f t="shared" si="5"/>
        <v>590113.43862877844</v>
      </c>
      <c r="BU129" s="29">
        <v>348.22086408289033</v>
      </c>
      <c r="BV129" s="29">
        <v>0</v>
      </c>
      <c r="BW129" s="29">
        <v>0</v>
      </c>
      <c r="BX129" s="29">
        <v>0</v>
      </c>
      <c r="BY129" s="29">
        <v>0</v>
      </c>
      <c r="BZ129" s="29">
        <v>0</v>
      </c>
      <c r="CA129" s="29">
        <v>0</v>
      </c>
      <c r="CB129" s="29">
        <v>0</v>
      </c>
      <c r="CC129" s="29">
        <v>0</v>
      </c>
      <c r="CD129" s="29">
        <v>0</v>
      </c>
      <c r="CE129" s="29">
        <v>0</v>
      </c>
      <c r="CF129" s="29">
        <v>0</v>
      </c>
      <c r="CG129" s="29">
        <v>0</v>
      </c>
      <c r="CH129" s="29">
        <v>0</v>
      </c>
      <c r="CI129" s="29">
        <v>1.1631144982387242E-3</v>
      </c>
      <c r="CJ129" s="38">
        <f t="shared" si="7"/>
        <v>590461.66065597581</v>
      </c>
      <c r="CK129" s="29"/>
      <c r="CL129" s="29"/>
      <c r="CM129" s="29"/>
      <c r="CN129" s="29"/>
      <c r="CO129" s="29"/>
      <c r="CP129" s="29"/>
      <c r="CQ129" s="29"/>
      <c r="CR129" s="29"/>
      <c r="CS129" s="29"/>
      <c r="CT129" s="29"/>
      <c r="CU129" s="29"/>
      <c r="CV129" s="29"/>
      <c r="CW129" s="29"/>
      <c r="CX129" s="29"/>
      <c r="CY129" s="29"/>
      <c r="CZ129" s="29"/>
      <c r="DA129" s="29"/>
      <c r="DB129" s="29"/>
      <c r="DC129" s="29"/>
      <c r="DD129" s="29"/>
      <c r="DE129" s="29"/>
      <c r="DF129" s="29"/>
      <c r="DG129" s="29"/>
      <c r="DH129" s="29"/>
      <c r="DI129" s="29"/>
      <c r="DJ129" s="29"/>
      <c r="DK129" s="29"/>
      <c r="DL129" s="29"/>
      <c r="DM129" s="29"/>
      <c r="DN129" s="29"/>
      <c r="DO129" s="29"/>
      <c r="DP129" s="29"/>
      <c r="DQ129" s="29"/>
      <c r="DR129" s="29"/>
      <c r="DS129" s="29"/>
      <c r="DT129" s="29"/>
      <c r="DU129" s="29"/>
      <c r="DV129" s="29"/>
      <c r="DW129" s="29"/>
      <c r="DX129" s="29"/>
      <c r="DY129" s="29"/>
      <c r="DZ129" s="29"/>
      <c r="EA129" s="29"/>
      <c r="EB129" s="29"/>
      <c r="EC129" s="29"/>
      <c r="ED129" s="29"/>
      <c r="EE129" s="29"/>
      <c r="EF129" s="29"/>
      <c r="EG129" s="29"/>
      <c r="EH129" s="29"/>
      <c r="EI129" s="29"/>
      <c r="EJ129" s="29"/>
      <c r="EK129" s="29"/>
      <c r="EL129" s="29"/>
      <c r="EM129" s="29"/>
      <c r="EN129" s="29"/>
      <c r="EO129" s="29"/>
      <c r="EP129" s="29"/>
      <c r="EQ129" s="29"/>
      <c r="ER129" s="29"/>
      <c r="ES129" s="29"/>
      <c r="ET129" s="29"/>
      <c r="EU129" s="29"/>
      <c r="EV129" s="29"/>
      <c r="EW129" s="29"/>
      <c r="EX129" s="29"/>
      <c r="EY129" s="29"/>
      <c r="EZ129" s="29"/>
      <c r="FA129" s="29"/>
      <c r="FB129" s="29"/>
      <c r="FC129" s="29"/>
      <c r="FD129" s="29"/>
      <c r="FE129" s="29"/>
      <c r="FF129" s="29"/>
      <c r="FG129" s="29"/>
      <c r="FH129" s="29"/>
      <c r="FI129" s="29"/>
      <c r="FJ129" s="29"/>
      <c r="FK129" s="29"/>
      <c r="FL129" s="29"/>
      <c r="FM129" s="29"/>
      <c r="FN129" s="29"/>
      <c r="FO129" s="29"/>
      <c r="FP129" s="29"/>
      <c r="FQ129" s="29"/>
      <c r="FR129" s="29"/>
      <c r="FS129" s="29"/>
      <c r="FT129" s="29"/>
      <c r="FU129" s="29"/>
      <c r="FV129" s="29"/>
      <c r="FW129" s="29"/>
      <c r="FX129" s="29"/>
    </row>
    <row r="130" spans="1:180" x14ac:dyDescent="0.2">
      <c r="A130" s="1" t="s">
        <v>64</v>
      </c>
      <c r="B130" s="29" t="s">
        <v>181</v>
      </c>
      <c r="C130" s="29">
        <v>23.318587457729784</v>
      </c>
      <c r="D130" s="29">
        <v>0</v>
      </c>
      <c r="E130" s="29">
        <v>0</v>
      </c>
      <c r="F130" s="29">
        <v>0.49715091467183409</v>
      </c>
      <c r="G130" s="29">
        <v>231.27239594571648</v>
      </c>
      <c r="H130" s="29">
        <v>3.7606704745398298</v>
      </c>
      <c r="I130" s="29">
        <v>5.1747886318286023</v>
      </c>
      <c r="J130" s="29">
        <v>25.192294016137406</v>
      </c>
      <c r="K130" s="29">
        <v>133.04752778447624</v>
      </c>
      <c r="L130" s="29">
        <v>0.53581820803519897</v>
      </c>
      <c r="M130" s="29">
        <v>449.22004259841736</v>
      </c>
      <c r="N130" s="29">
        <v>1022.9012642950232</v>
      </c>
      <c r="O130" s="29">
        <v>73.844587305733484</v>
      </c>
      <c r="P130" s="29">
        <v>54.763935200628481</v>
      </c>
      <c r="Q130" s="29">
        <v>4.84556424833481</v>
      </c>
      <c r="R130" s="29">
        <v>183.44868751390678</v>
      </c>
      <c r="S130" s="29">
        <v>107.54920976086305</v>
      </c>
      <c r="T130" s="29">
        <v>37.824346368043521</v>
      </c>
      <c r="U130" s="29">
        <v>414.72108345962317</v>
      </c>
      <c r="V130" s="29">
        <v>3.0823356709653713</v>
      </c>
      <c r="W130" s="29">
        <v>1.5400630556723038</v>
      </c>
      <c r="X130" s="29">
        <v>2002.8851472961426</v>
      </c>
      <c r="Y130" s="29">
        <v>41.436976347992179</v>
      </c>
      <c r="Z130" s="29">
        <v>8.3819644213671225</v>
      </c>
      <c r="AA130" s="29">
        <v>7.733458672672975E-3</v>
      </c>
      <c r="AB130" s="29">
        <v>3.6358303559666805</v>
      </c>
      <c r="AC130" s="29">
        <v>6.1547283236373058</v>
      </c>
      <c r="AD130" s="29">
        <v>30.495237105970304</v>
      </c>
      <c r="AE130" s="29">
        <v>1115.3194097728963</v>
      </c>
      <c r="AF130" s="29">
        <v>145.32052669800825</v>
      </c>
      <c r="AG130" s="29">
        <v>0.65955354679796663</v>
      </c>
      <c r="AH130" s="29">
        <v>0</v>
      </c>
      <c r="AI130" s="29">
        <v>0</v>
      </c>
      <c r="AJ130" s="29">
        <v>0.821956178924099</v>
      </c>
      <c r="AK130" s="29">
        <v>6.593325908358902</v>
      </c>
      <c r="AL130" s="29">
        <v>321.34730344576974</v>
      </c>
      <c r="AM130" s="29">
        <v>27.834927322570799</v>
      </c>
      <c r="AN130" s="29">
        <v>1146.9790847990091</v>
      </c>
      <c r="AO130" s="29">
        <v>1089.7050898691932</v>
      </c>
      <c r="AP130" s="29">
        <v>331.31020777579329</v>
      </c>
      <c r="AQ130" s="29">
        <v>134.43623600612622</v>
      </c>
      <c r="AR130" s="29">
        <v>0.36126299799486611</v>
      </c>
      <c r="AS130" s="29">
        <v>0.22868942074904369</v>
      </c>
      <c r="AT130" s="29">
        <v>1.5047101017400846</v>
      </c>
      <c r="AU130" s="29">
        <v>2.9464477542884033</v>
      </c>
      <c r="AV130" s="29">
        <v>0.33364350273531979</v>
      </c>
      <c r="AW130" s="29">
        <v>0</v>
      </c>
      <c r="AX130" s="29">
        <v>149.6391109767909</v>
      </c>
      <c r="AY130" s="29">
        <v>43.175899769533217</v>
      </c>
      <c r="AZ130" s="29">
        <v>61.181601119136666</v>
      </c>
      <c r="BA130" s="29">
        <v>0</v>
      </c>
      <c r="BB130" s="29">
        <v>22.540822471220956</v>
      </c>
      <c r="BC130" s="29">
        <v>11.173743002202066</v>
      </c>
      <c r="BD130" s="29">
        <v>424.7160264041479</v>
      </c>
      <c r="BE130" s="29">
        <v>15.564137968659553</v>
      </c>
      <c r="BF130" s="29">
        <v>6.8871973379204752</v>
      </c>
      <c r="BG130" s="29">
        <v>240.42991579397167</v>
      </c>
      <c r="BH130" s="29">
        <v>276.79374325269032</v>
      </c>
      <c r="BI130" s="29">
        <v>0.61536235438269238</v>
      </c>
      <c r="BJ130" s="29">
        <v>0.4507501626357962</v>
      </c>
      <c r="BK130" s="29">
        <v>0.1237353387627676</v>
      </c>
      <c r="BL130" s="29">
        <v>0.10274452236551238</v>
      </c>
      <c r="BM130" s="29">
        <v>1.4748810468597746</v>
      </c>
      <c r="BN130" s="29">
        <v>73.835749067250418</v>
      </c>
      <c r="BO130" s="29">
        <v>67.772717467874799</v>
      </c>
      <c r="BP130" s="29">
        <v>56.187996376210691</v>
      </c>
      <c r="BQ130" s="29">
        <v>10.68763988563405</v>
      </c>
      <c r="BR130" s="29">
        <v>12.647519269251459</v>
      </c>
      <c r="BS130" s="29">
        <v>0</v>
      </c>
      <c r="BT130" s="59">
        <f t="shared" si="5"/>
        <v>10671.241638908552</v>
      </c>
      <c r="BU130" s="29">
        <v>0</v>
      </c>
      <c r="BV130" s="29">
        <v>0</v>
      </c>
      <c r="BW130" s="29">
        <v>0</v>
      </c>
      <c r="BX130" s="29">
        <v>0</v>
      </c>
      <c r="BY130" s="29">
        <v>0</v>
      </c>
      <c r="BZ130" s="29">
        <v>0</v>
      </c>
      <c r="CA130" s="29">
        <v>0</v>
      </c>
      <c r="CB130" s="29">
        <v>0</v>
      </c>
      <c r="CC130" s="29">
        <v>0</v>
      </c>
      <c r="CD130" s="29">
        <v>0</v>
      </c>
      <c r="CE130" s="29">
        <v>0</v>
      </c>
      <c r="CF130" s="29">
        <v>0</v>
      </c>
      <c r="CG130" s="29">
        <v>0</v>
      </c>
      <c r="CH130" s="29">
        <v>0</v>
      </c>
      <c r="CI130" s="29">
        <v>1.1047802678874914E-3</v>
      </c>
      <c r="CJ130" s="38">
        <f t="shared" si="7"/>
        <v>10671.242743688819</v>
      </c>
      <c r="CK130" s="29"/>
      <c r="CL130" s="29"/>
      <c r="CM130" s="29"/>
      <c r="CN130" s="29"/>
      <c r="CO130" s="29"/>
      <c r="CP130" s="29"/>
      <c r="CQ130" s="29"/>
      <c r="CR130" s="29"/>
      <c r="CS130" s="29"/>
      <c r="CT130" s="29"/>
      <c r="CU130" s="29"/>
      <c r="CV130" s="29"/>
      <c r="CW130" s="29"/>
      <c r="CX130" s="29"/>
      <c r="CY130" s="29"/>
      <c r="CZ130" s="29"/>
      <c r="DA130" s="29"/>
      <c r="DB130" s="29"/>
      <c r="DC130" s="29"/>
      <c r="DD130" s="29"/>
      <c r="DE130" s="29"/>
      <c r="DF130" s="29"/>
      <c r="DG130" s="29"/>
      <c r="DH130" s="29"/>
      <c r="DI130" s="29"/>
      <c r="DJ130" s="29"/>
      <c r="DK130" s="29"/>
      <c r="DL130" s="29"/>
      <c r="DM130" s="29"/>
      <c r="DN130" s="29"/>
      <c r="DO130" s="29"/>
      <c r="DP130" s="29"/>
      <c r="DQ130" s="29"/>
      <c r="DR130" s="29"/>
      <c r="DS130" s="29"/>
      <c r="DT130" s="29"/>
      <c r="DU130" s="29"/>
      <c r="DV130" s="29"/>
      <c r="DW130" s="29"/>
      <c r="DX130" s="29"/>
      <c r="DY130" s="29"/>
      <c r="DZ130" s="29"/>
      <c r="EA130" s="29"/>
      <c r="EB130" s="29"/>
      <c r="EC130" s="29"/>
      <c r="ED130" s="29"/>
      <c r="EE130" s="29"/>
      <c r="EF130" s="29"/>
      <c r="EG130" s="29"/>
      <c r="EH130" s="29"/>
      <c r="EI130" s="29"/>
      <c r="EJ130" s="29"/>
      <c r="EK130" s="29"/>
      <c r="EL130" s="29"/>
      <c r="EM130" s="29"/>
      <c r="EN130" s="29"/>
      <c r="EO130" s="29"/>
      <c r="EP130" s="29"/>
      <c r="EQ130" s="29"/>
      <c r="ER130" s="29"/>
      <c r="ES130" s="29"/>
      <c r="ET130" s="29"/>
      <c r="EU130" s="29"/>
      <c r="EV130" s="29"/>
      <c r="EW130" s="29"/>
      <c r="EX130" s="29"/>
      <c r="EY130" s="29"/>
      <c r="EZ130" s="29"/>
      <c r="FA130" s="29"/>
      <c r="FB130" s="29"/>
      <c r="FC130" s="29"/>
      <c r="FD130" s="29"/>
      <c r="FE130" s="29"/>
      <c r="FF130" s="29"/>
      <c r="FG130" s="29"/>
      <c r="FH130" s="29"/>
      <c r="FI130" s="29"/>
      <c r="FJ130" s="29"/>
      <c r="FK130" s="29"/>
      <c r="FL130" s="29"/>
      <c r="FM130" s="29"/>
      <c r="FN130" s="29"/>
      <c r="FO130" s="29"/>
      <c r="FP130" s="29"/>
      <c r="FQ130" s="29"/>
      <c r="FR130" s="29"/>
      <c r="FS130" s="29"/>
      <c r="FT130" s="29"/>
      <c r="FU130" s="29"/>
      <c r="FV130" s="29"/>
      <c r="FW130" s="29"/>
      <c r="FX130" s="29"/>
    </row>
    <row r="131" spans="1:180" x14ac:dyDescent="0.2">
      <c r="A131" s="1" t="s">
        <v>65</v>
      </c>
      <c r="B131" s="29" t="s">
        <v>182</v>
      </c>
      <c r="C131" s="29">
        <v>10107.909317783317</v>
      </c>
      <c r="D131" s="29">
        <v>1925.7321292076617</v>
      </c>
      <c r="E131" s="29">
        <v>416.25968251361394</v>
      </c>
      <c r="F131" s="29">
        <v>163.66671541471851</v>
      </c>
      <c r="G131" s="29">
        <v>76670.132366559934</v>
      </c>
      <c r="H131" s="29">
        <v>2381.0806726317669</v>
      </c>
      <c r="I131" s="29">
        <v>1861.382042454791</v>
      </c>
      <c r="J131" s="29">
        <v>1239.213658785811</v>
      </c>
      <c r="K131" s="29">
        <v>7986.4525811301137</v>
      </c>
      <c r="L131" s="29">
        <v>4915.9733406033001</v>
      </c>
      <c r="M131" s="29">
        <v>29065.181428934218</v>
      </c>
      <c r="N131" s="29">
        <v>228469.42991648015</v>
      </c>
      <c r="O131" s="29">
        <v>3084.4118485999952</v>
      </c>
      <c r="P131" s="29">
        <v>4719.2717896093072</v>
      </c>
      <c r="Q131" s="29">
        <v>203.52859471481898</v>
      </c>
      <c r="R131" s="29">
        <v>7289.4734399139033</v>
      </c>
      <c r="S131" s="29">
        <v>12914.595558023855</v>
      </c>
      <c r="T131" s="29">
        <v>6091.5927762910542</v>
      </c>
      <c r="U131" s="29">
        <v>52479.626289206317</v>
      </c>
      <c r="V131" s="29">
        <v>1692.9836599006123</v>
      </c>
      <c r="W131" s="29">
        <v>2374.4625157299729</v>
      </c>
      <c r="X131" s="29">
        <v>60278.590250866429</v>
      </c>
      <c r="Y131" s="29">
        <v>10188.24110219503</v>
      </c>
      <c r="Z131" s="29">
        <v>36101.140249713833</v>
      </c>
      <c r="AA131" s="29">
        <v>13516.282804530421</v>
      </c>
      <c r="AB131" s="29">
        <v>46930.097759140037</v>
      </c>
      <c r="AC131" s="29">
        <v>21372.320980057386</v>
      </c>
      <c r="AD131" s="29">
        <v>32219.033244499547</v>
      </c>
      <c r="AE131" s="29">
        <v>601739.65823010111</v>
      </c>
      <c r="AF131" s="29">
        <v>200657.90938764761</v>
      </c>
      <c r="AG131" s="29">
        <v>27125.016177677811</v>
      </c>
      <c r="AH131" s="29">
        <v>23533.649708035337</v>
      </c>
      <c r="AI131" s="29">
        <v>220.28403152007576</v>
      </c>
      <c r="AJ131" s="29">
        <v>96327.32804439016</v>
      </c>
      <c r="AK131" s="29">
        <v>26706.526147955447</v>
      </c>
      <c r="AL131" s="29">
        <v>81350.403099585164</v>
      </c>
      <c r="AM131" s="29">
        <v>33526.454755924045</v>
      </c>
      <c r="AN131" s="29">
        <v>153558.82180456867</v>
      </c>
      <c r="AO131" s="29">
        <v>100689.22739740027</v>
      </c>
      <c r="AP131" s="29">
        <v>265810.31723270577</v>
      </c>
      <c r="AQ131" s="29">
        <v>206856.36684442477</v>
      </c>
      <c r="AR131" s="29">
        <v>12217.837908458341</v>
      </c>
      <c r="AS131" s="29">
        <v>32837.553396520088</v>
      </c>
      <c r="AT131" s="29">
        <v>60487.761211466728</v>
      </c>
      <c r="AU131" s="29">
        <v>23792.507593873808</v>
      </c>
      <c r="AV131" s="29">
        <v>89.455223285348325</v>
      </c>
      <c r="AW131" s="29">
        <v>0</v>
      </c>
      <c r="AX131" s="29">
        <v>175949.47278251048</v>
      </c>
      <c r="AY131" s="29">
        <v>290132.65472368849</v>
      </c>
      <c r="AZ131" s="29">
        <v>57192.54280738283</v>
      </c>
      <c r="BA131" s="29">
        <v>363.18220154853367</v>
      </c>
      <c r="BB131" s="29">
        <v>40612.296109652802</v>
      </c>
      <c r="BC131" s="29">
        <v>110503.9736550079</v>
      </c>
      <c r="BD131" s="29">
        <v>173944.19026945205</v>
      </c>
      <c r="BE131" s="29">
        <v>94302.246429185951</v>
      </c>
      <c r="BF131" s="29">
        <v>3372.9213659692987</v>
      </c>
      <c r="BG131" s="29">
        <v>166174.76255930998</v>
      </c>
      <c r="BH131" s="29">
        <v>135693.27506379239</v>
      </c>
      <c r="BI131" s="29">
        <v>4452.4529473631646</v>
      </c>
      <c r="BJ131" s="29">
        <v>125337.16333989911</v>
      </c>
      <c r="BK131" s="29">
        <v>11603.238530403147</v>
      </c>
      <c r="BL131" s="29">
        <v>55706.336130149488</v>
      </c>
      <c r="BM131" s="29">
        <v>40122.79291575808</v>
      </c>
      <c r="BN131" s="29">
        <v>119864.63130208322</v>
      </c>
      <c r="BO131" s="29">
        <v>100910.20413303899</v>
      </c>
      <c r="BP131" s="29">
        <v>111299.72465302331</v>
      </c>
      <c r="BQ131" s="29">
        <v>5501.3540369472503</v>
      </c>
      <c r="BR131" s="29">
        <v>7306.7477099049529</v>
      </c>
      <c r="BS131" s="29">
        <v>0</v>
      </c>
      <c r="BT131" s="59">
        <f t="shared" si="5"/>
        <v>4454531.3085771045</v>
      </c>
      <c r="BU131" s="29">
        <v>89660.810188000061</v>
      </c>
      <c r="BV131" s="29">
        <v>0</v>
      </c>
      <c r="BW131" s="29">
        <v>0</v>
      </c>
      <c r="BX131" s="29">
        <v>0</v>
      </c>
      <c r="BY131" s="29">
        <v>0</v>
      </c>
      <c r="BZ131" s="29">
        <v>0</v>
      </c>
      <c r="CA131" s="29">
        <v>0</v>
      </c>
      <c r="CB131" s="29">
        <v>0</v>
      </c>
      <c r="CC131" s="29">
        <v>0</v>
      </c>
      <c r="CD131" s="29">
        <v>0</v>
      </c>
      <c r="CE131" s="29">
        <v>0</v>
      </c>
      <c r="CF131" s="29">
        <v>0</v>
      </c>
      <c r="CG131" s="29">
        <v>0</v>
      </c>
      <c r="CH131" s="29">
        <v>0</v>
      </c>
      <c r="CI131" s="29">
        <v>2.4047242373877155E-2</v>
      </c>
      <c r="CJ131" s="38">
        <f t="shared" si="7"/>
        <v>4544192.142812347</v>
      </c>
      <c r="CK131" s="29"/>
      <c r="CL131" s="29"/>
      <c r="CM131" s="29"/>
      <c r="CN131" s="29"/>
      <c r="CO131" s="29"/>
      <c r="CP131" s="29"/>
      <c r="CQ131" s="29"/>
      <c r="CR131" s="29"/>
      <c r="CS131" s="29"/>
      <c r="CT131" s="29"/>
      <c r="CU131" s="29"/>
      <c r="CV131" s="29"/>
      <c r="CW131" s="29"/>
      <c r="CX131" s="29"/>
      <c r="CY131" s="29"/>
      <c r="CZ131" s="29"/>
      <c r="DA131" s="29"/>
      <c r="DB131" s="29"/>
      <c r="DC131" s="29"/>
      <c r="DD131" s="29"/>
      <c r="DE131" s="29"/>
      <c r="DF131" s="29"/>
      <c r="DG131" s="29"/>
      <c r="DH131" s="29"/>
      <c r="DI131" s="29"/>
      <c r="DJ131" s="29"/>
      <c r="DK131" s="29"/>
      <c r="DL131" s="29"/>
      <c r="DM131" s="29"/>
      <c r="DN131" s="29"/>
      <c r="DO131" s="29"/>
      <c r="DP131" s="29"/>
      <c r="DQ131" s="29"/>
      <c r="DR131" s="29"/>
      <c r="DS131" s="29"/>
      <c r="DT131" s="29"/>
      <c r="DU131" s="29"/>
      <c r="DV131" s="29"/>
      <c r="DW131" s="29"/>
      <c r="DX131" s="29"/>
      <c r="DY131" s="29"/>
      <c r="DZ131" s="29"/>
      <c r="EA131" s="29"/>
      <c r="EB131" s="29"/>
      <c r="EC131" s="29"/>
      <c r="ED131" s="29"/>
      <c r="EE131" s="29"/>
      <c r="EF131" s="29"/>
      <c r="EG131" s="29"/>
      <c r="EH131" s="29"/>
      <c r="EI131" s="29"/>
      <c r="EJ131" s="29"/>
      <c r="EK131" s="29"/>
      <c r="EL131" s="29"/>
      <c r="EM131" s="29"/>
      <c r="EN131" s="29"/>
      <c r="EO131" s="29"/>
      <c r="EP131" s="29"/>
      <c r="EQ131" s="29"/>
      <c r="ER131" s="29"/>
      <c r="ES131" s="29"/>
      <c r="ET131" s="29"/>
      <c r="EU131" s="29"/>
      <c r="EV131" s="29"/>
      <c r="EW131" s="29"/>
      <c r="EX131" s="29"/>
      <c r="EY131" s="29"/>
      <c r="EZ131" s="29"/>
      <c r="FA131" s="29"/>
      <c r="FB131" s="29"/>
      <c r="FC131" s="29"/>
      <c r="FD131" s="29"/>
      <c r="FE131" s="29"/>
      <c r="FF131" s="29"/>
      <c r="FG131" s="29"/>
      <c r="FH131" s="29"/>
      <c r="FI131" s="29"/>
      <c r="FJ131" s="29"/>
      <c r="FK131" s="29"/>
      <c r="FL131" s="29"/>
      <c r="FM131" s="29"/>
      <c r="FN131" s="29"/>
      <c r="FO131" s="29"/>
      <c r="FP131" s="29"/>
      <c r="FQ131" s="29"/>
      <c r="FR131" s="29"/>
      <c r="FS131" s="29"/>
      <c r="FT131" s="29"/>
      <c r="FU131" s="29"/>
      <c r="FV131" s="29"/>
      <c r="FW131" s="29"/>
      <c r="FX131" s="29"/>
    </row>
    <row r="132" spans="1:180" x14ac:dyDescent="0.2">
      <c r="A132" s="1" t="s">
        <v>67</v>
      </c>
      <c r="B132" s="29" t="s">
        <v>183</v>
      </c>
      <c r="C132" s="29">
        <v>0</v>
      </c>
      <c r="D132" s="29">
        <v>0</v>
      </c>
      <c r="E132" s="29">
        <v>0</v>
      </c>
      <c r="F132" s="29">
        <v>0</v>
      </c>
      <c r="G132" s="29">
        <v>0</v>
      </c>
      <c r="H132" s="29">
        <v>0</v>
      </c>
      <c r="I132" s="29">
        <v>0</v>
      </c>
      <c r="J132" s="29">
        <v>0</v>
      </c>
      <c r="K132" s="29">
        <v>0</v>
      </c>
      <c r="L132" s="29">
        <v>0</v>
      </c>
      <c r="M132" s="29">
        <v>0</v>
      </c>
      <c r="N132" s="29">
        <v>0</v>
      </c>
      <c r="O132" s="29">
        <v>0</v>
      </c>
      <c r="P132" s="29">
        <v>0</v>
      </c>
      <c r="Q132" s="29">
        <v>0</v>
      </c>
      <c r="R132" s="29">
        <v>0</v>
      </c>
      <c r="S132" s="29">
        <v>0</v>
      </c>
      <c r="T132" s="29">
        <v>0</v>
      </c>
      <c r="U132" s="29">
        <v>0</v>
      </c>
      <c r="V132" s="29">
        <v>0</v>
      </c>
      <c r="W132" s="29">
        <v>0</v>
      </c>
      <c r="X132" s="29">
        <v>0</v>
      </c>
      <c r="Y132" s="29">
        <v>0</v>
      </c>
      <c r="Z132" s="29">
        <v>0</v>
      </c>
      <c r="AA132" s="29">
        <v>0</v>
      </c>
      <c r="AB132" s="29">
        <v>0</v>
      </c>
      <c r="AC132" s="29">
        <v>0</v>
      </c>
      <c r="AD132" s="29">
        <v>0</v>
      </c>
      <c r="AE132" s="29">
        <v>0</v>
      </c>
      <c r="AF132" s="29">
        <v>0</v>
      </c>
      <c r="AG132" s="29">
        <v>0</v>
      </c>
      <c r="AH132" s="29">
        <v>0</v>
      </c>
      <c r="AI132" s="29">
        <v>0</v>
      </c>
      <c r="AJ132" s="29">
        <v>0</v>
      </c>
      <c r="AK132" s="29">
        <v>0</v>
      </c>
      <c r="AL132" s="29">
        <v>0</v>
      </c>
      <c r="AM132" s="29">
        <v>0</v>
      </c>
      <c r="AN132" s="29">
        <v>0</v>
      </c>
      <c r="AO132" s="29">
        <v>0</v>
      </c>
      <c r="AP132" s="29">
        <v>0</v>
      </c>
      <c r="AQ132" s="29">
        <v>0</v>
      </c>
      <c r="AR132" s="29">
        <v>0</v>
      </c>
      <c r="AS132" s="29">
        <v>0</v>
      </c>
      <c r="AT132" s="29">
        <v>0</v>
      </c>
      <c r="AU132" s="29">
        <v>0</v>
      </c>
      <c r="AV132" s="29">
        <v>0</v>
      </c>
      <c r="AW132" s="29">
        <v>0</v>
      </c>
      <c r="AX132" s="29">
        <v>0</v>
      </c>
      <c r="AY132" s="29">
        <v>0</v>
      </c>
      <c r="AZ132" s="29">
        <v>0</v>
      </c>
      <c r="BA132" s="29">
        <v>0</v>
      </c>
      <c r="BB132" s="29">
        <v>0</v>
      </c>
      <c r="BC132" s="29">
        <v>0</v>
      </c>
      <c r="BD132" s="29">
        <v>0</v>
      </c>
      <c r="BE132" s="29">
        <v>0</v>
      </c>
      <c r="BF132" s="29">
        <v>0</v>
      </c>
      <c r="BG132" s="29">
        <v>0</v>
      </c>
      <c r="BH132" s="29">
        <v>0</v>
      </c>
      <c r="BI132" s="29">
        <v>0</v>
      </c>
      <c r="BJ132" s="29">
        <v>0</v>
      </c>
      <c r="BK132" s="29">
        <v>0</v>
      </c>
      <c r="BL132" s="29">
        <v>0</v>
      </c>
      <c r="BM132" s="29">
        <v>0</v>
      </c>
      <c r="BN132" s="29">
        <v>0</v>
      </c>
      <c r="BO132" s="29">
        <v>0</v>
      </c>
      <c r="BP132" s="29">
        <v>0</v>
      </c>
      <c r="BQ132" s="29">
        <v>0</v>
      </c>
      <c r="BR132" s="29">
        <v>0</v>
      </c>
      <c r="BS132" s="29">
        <v>0</v>
      </c>
      <c r="BT132" s="59">
        <f t="shared" si="5"/>
        <v>0</v>
      </c>
      <c r="BU132" s="29">
        <v>0</v>
      </c>
      <c r="BV132" s="29">
        <v>0</v>
      </c>
      <c r="BW132" s="29">
        <v>0</v>
      </c>
      <c r="BX132" s="29">
        <v>0</v>
      </c>
      <c r="BY132" s="29">
        <v>0</v>
      </c>
      <c r="BZ132" s="29">
        <v>0</v>
      </c>
      <c r="CA132" s="29">
        <v>0</v>
      </c>
      <c r="CB132" s="29">
        <v>0</v>
      </c>
      <c r="CC132" s="29">
        <v>0</v>
      </c>
      <c r="CD132" s="29">
        <v>0</v>
      </c>
      <c r="CE132" s="29">
        <v>0</v>
      </c>
      <c r="CF132" s="29">
        <v>0</v>
      </c>
      <c r="CG132" s="29">
        <v>0</v>
      </c>
      <c r="CH132" s="29">
        <v>0</v>
      </c>
      <c r="CI132" s="29">
        <v>0</v>
      </c>
      <c r="CJ132" s="38">
        <f t="shared" si="7"/>
        <v>0</v>
      </c>
      <c r="CK132" s="29"/>
      <c r="CL132" s="29"/>
      <c r="CM132" s="29"/>
      <c r="CN132" s="29"/>
      <c r="CO132" s="29"/>
      <c r="CP132" s="29"/>
      <c r="CQ132" s="29"/>
      <c r="CR132" s="29"/>
      <c r="CS132" s="29"/>
      <c r="CT132" s="29"/>
      <c r="CU132" s="29"/>
      <c r="CV132" s="29"/>
      <c r="CW132" s="29"/>
      <c r="CX132" s="29"/>
      <c r="CY132" s="29"/>
      <c r="CZ132" s="29"/>
      <c r="DA132" s="29"/>
      <c r="DB132" s="29"/>
      <c r="DC132" s="29"/>
      <c r="DD132" s="29"/>
      <c r="DE132" s="29"/>
      <c r="DF132" s="29"/>
      <c r="DG132" s="29"/>
      <c r="DH132" s="29"/>
      <c r="DI132" s="29"/>
      <c r="DJ132" s="29"/>
      <c r="DK132" s="29"/>
      <c r="DL132" s="29"/>
      <c r="DM132" s="29"/>
      <c r="DN132" s="29"/>
      <c r="DO132" s="29"/>
      <c r="DP132" s="29"/>
      <c r="DQ132" s="29"/>
      <c r="DR132" s="29"/>
      <c r="DS132" s="29"/>
      <c r="DT132" s="29"/>
      <c r="DU132" s="29"/>
      <c r="DV132" s="29"/>
      <c r="DW132" s="29"/>
      <c r="DX132" s="29"/>
      <c r="DY132" s="29"/>
      <c r="DZ132" s="29"/>
      <c r="EA132" s="29"/>
      <c r="EB132" s="29"/>
      <c r="EC132" s="29"/>
      <c r="ED132" s="29"/>
      <c r="EE132" s="29"/>
      <c r="EF132" s="29"/>
      <c r="EG132" s="29"/>
      <c r="EH132" s="29"/>
      <c r="EI132" s="29"/>
      <c r="EJ132" s="29"/>
      <c r="EK132" s="29"/>
      <c r="EL132" s="29"/>
      <c r="EM132" s="29"/>
      <c r="EN132" s="29"/>
      <c r="EO132" s="29"/>
      <c r="EP132" s="29"/>
      <c r="EQ132" s="29"/>
      <c r="ER132" s="29"/>
      <c r="ES132" s="29"/>
      <c r="ET132" s="29"/>
      <c r="EU132" s="29"/>
      <c r="EV132" s="29"/>
      <c r="EW132" s="29"/>
      <c r="EX132" s="29"/>
      <c r="EY132" s="29"/>
      <c r="EZ132" s="29"/>
      <c r="FA132" s="29"/>
      <c r="FB132" s="29"/>
      <c r="FC132" s="29"/>
      <c r="FD132" s="29"/>
      <c r="FE132" s="29"/>
      <c r="FF132" s="29"/>
      <c r="FG132" s="29"/>
      <c r="FH132" s="29"/>
      <c r="FI132" s="29"/>
      <c r="FJ132" s="29"/>
      <c r="FK132" s="29"/>
      <c r="FL132" s="29"/>
      <c r="FM132" s="29"/>
      <c r="FN132" s="29"/>
      <c r="FO132" s="29"/>
      <c r="FP132" s="29"/>
      <c r="FQ132" s="29"/>
      <c r="FR132" s="29"/>
      <c r="FS132" s="29"/>
      <c r="FT132" s="29"/>
      <c r="FU132" s="29"/>
      <c r="FV132" s="29"/>
      <c r="FW132" s="29"/>
      <c r="FX132" s="29"/>
    </row>
    <row r="133" spans="1:180" x14ac:dyDescent="0.2">
      <c r="A133" s="1" t="s">
        <v>66</v>
      </c>
      <c r="B133" s="29" t="s">
        <v>184</v>
      </c>
      <c r="C133" s="29">
        <v>85.387133020868021</v>
      </c>
      <c r="D133" s="29">
        <v>0.34513628357481674</v>
      </c>
      <c r="E133" s="29">
        <v>0.84179581359711397</v>
      </c>
      <c r="F133" s="29">
        <v>51.036173111454147</v>
      </c>
      <c r="G133" s="29">
        <v>766.75590888135389</v>
      </c>
      <c r="H133" s="29">
        <v>19.195317151227876</v>
      </c>
      <c r="I133" s="29">
        <v>34.193687055350651</v>
      </c>
      <c r="J133" s="29">
        <v>65.115151691291118</v>
      </c>
      <c r="K133" s="29">
        <v>156.41249226003478</v>
      </c>
      <c r="L133" s="29">
        <v>56.674560209235388</v>
      </c>
      <c r="M133" s="29">
        <v>791.52212908442925</v>
      </c>
      <c r="N133" s="29">
        <v>1312.3977723725918</v>
      </c>
      <c r="O133" s="29">
        <v>88.115432143359243</v>
      </c>
      <c r="P133" s="29">
        <v>129.60868330303128</v>
      </c>
      <c r="Q133" s="29">
        <v>84.575943030329583</v>
      </c>
      <c r="R133" s="29">
        <v>299.79214387931506</v>
      </c>
      <c r="S133" s="29">
        <v>293.73218744177768</v>
      </c>
      <c r="T133" s="29">
        <v>123.01045672786123</v>
      </c>
      <c r="U133" s="29">
        <v>1172.9005358505283</v>
      </c>
      <c r="V133" s="29">
        <v>24.816101911212225</v>
      </c>
      <c r="W133" s="29">
        <v>16.216021442494185</v>
      </c>
      <c r="X133" s="29">
        <v>2173.0988861050746</v>
      </c>
      <c r="Y133" s="29">
        <v>61.33954493978927</v>
      </c>
      <c r="Z133" s="29">
        <v>18.296435460023165</v>
      </c>
      <c r="AA133" s="29">
        <v>8.1482545049561796</v>
      </c>
      <c r="AB133" s="29">
        <v>166.89250060782481</v>
      </c>
      <c r="AC133" s="29">
        <v>122.18460282774586</v>
      </c>
      <c r="AD133" s="29">
        <v>528.95236279640608</v>
      </c>
      <c r="AE133" s="29">
        <v>2461.1915549554415</v>
      </c>
      <c r="AF133" s="29">
        <v>514.52910424136564</v>
      </c>
      <c r="AG133" s="29">
        <v>1113.3250737382548</v>
      </c>
      <c r="AH133" s="29">
        <v>290.50373527236405</v>
      </c>
      <c r="AI133" s="29">
        <v>9.2597539495682543E-2</v>
      </c>
      <c r="AJ133" s="29">
        <v>485.38057820154586</v>
      </c>
      <c r="AK133" s="29">
        <v>121.47326779347711</v>
      </c>
      <c r="AL133" s="29">
        <v>501.40714885780073</v>
      </c>
      <c r="AM133" s="29">
        <v>43.53453933823873</v>
      </c>
      <c r="AN133" s="29">
        <v>1219.4069544036993</v>
      </c>
      <c r="AO133" s="29">
        <v>1328.0863607745141</v>
      </c>
      <c r="AP133" s="29">
        <v>830.14474481473974</v>
      </c>
      <c r="AQ133" s="29">
        <v>340.58524259548346</v>
      </c>
      <c r="AR133" s="29">
        <v>156.18585841060022</v>
      </c>
      <c r="AS133" s="29">
        <v>4.1703893647445351</v>
      </c>
      <c r="AT133" s="29">
        <v>48.504002456179535</v>
      </c>
      <c r="AU133" s="29">
        <v>215.44173412300924</v>
      </c>
      <c r="AV133" s="29">
        <v>39.787115897963425</v>
      </c>
      <c r="AW133" s="29">
        <v>0</v>
      </c>
      <c r="AX133" s="29">
        <v>406.17824327260598</v>
      </c>
      <c r="AY133" s="29">
        <v>313.1970220641208</v>
      </c>
      <c r="AZ133" s="29">
        <v>109.69538575114821</v>
      </c>
      <c r="BA133" s="29">
        <v>0</v>
      </c>
      <c r="BB133" s="29">
        <v>43.233019589349539</v>
      </c>
      <c r="BC133" s="29">
        <v>155.74394890840148</v>
      </c>
      <c r="BD133" s="29">
        <v>642.08026623043759</v>
      </c>
      <c r="BE133" s="29">
        <v>128.26376215521933</v>
      </c>
      <c r="BF133" s="29">
        <v>9.0473539604909146</v>
      </c>
      <c r="BG133" s="29">
        <v>431.84632481959727</v>
      </c>
      <c r="BH133" s="29">
        <v>1677.8588919948495</v>
      </c>
      <c r="BI133" s="29">
        <v>0.64365228885038028</v>
      </c>
      <c r="BJ133" s="29">
        <v>1340.4588844128168</v>
      </c>
      <c r="BK133" s="29">
        <v>84.325841075536744</v>
      </c>
      <c r="BL133" s="29">
        <v>17995.109231576833</v>
      </c>
      <c r="BM133" s="29">
        <v>3176.2409091192308</v>
      </c>
      <c r="BN133" s="29">
        <v>118.09937242471344</v>
      </c>
      <c r="BO133" s="29">
        <v>98.128932024459658</v>
      </c>
      <c r="BP133" s="29">
        <v>86.550378111974965</v>
      </c>
      <c r="BQ133" s="29">
        <v>29.235500888082832</v>
      </c>
      <c r="BR133" s="29">
        <v>90.042829216516111</v>
      </c>
      <c r="BS133" s="29">
        <v>0</v>
      </c>
      <c r="BT133" s="59">
        <f t="shared" si="5"/>
        <v>45301.287102570903</v>
      </c>
      <c r="BU133" s="29">
        <v>10828.541463704109</v>
      </c>
      <c r="BV133" s="29">
        <v>0</v>
      </c>
      <c r="BW133" s="29">
        <v>0</v>
      </c>
      <c r="BX133" s="29">
        <v>0</v>
      </c>
      <c r="BY133" s="29">
        <v>0</v>
      </c>
      <c r="BZ133" s="29">
        <v>0</v>
      </c>
      <c r="CA133" s="29">
        <v>0</v>
      </c>
      <c r="CB133" s="29">
        <v>0</v>
      </c>
      <c r="CC133" s="29">
        <v>0</v>
      </c>
      <c r="CD133" s="29">
        <v>0</v>
      </c>
      <c r="CE133" s="29">
        <v>0</v>
      </c>
      <c r="CF133" s="29">
        <v>0</v>
      </c>
      <c r="CG133" s="29">
        <v>0</v>
      </c>
      <c r="CH133" s="29">
        <v>0</v>
      </c>
      <c r="CI133" s="29">
        <v>1.1555701174080796E-3</v>
      </c>
      <c r="CJ133" s="38">
        <f t="shared" si="7"/>
        <v>56129.829721845133</v>
      </c>
      <c r="CK133" s="29"/>
      <c r="CL133" s="29"/>
      <c r="CM133" s="29"/>
      <c r="CN133" s="29"/>
      <c r="CO133" s="29"/>
      <c r="CP133" s="29"/>
      <c r="CQ133" s="29"/>
      <c r="CR133" s="29"/>
      <c r="CS133" s="29"/>
      <c r="CT133" s="29"/>
      <c r="CU133" s="29"/>
      <c r="CV133" s="29"/>
      <c r="CW133" s="29"/>
      <c r="CX133" s="29"/>
      <c r="CY133" s="29"/>
      <c r="CZ133" s="29"/>
      <c r="DA133" s="29"/>
      <c r="DB133" s="29"/>
      <c r="DC133" s="29"/>
      <c r="DD133" s="29"/>
      <c r="DE133" s="29"/>
      <c r="DF133" s="29"/>
      <c r="DG133" s="29"/>
      <c r="DH133" s="29"/>
      <c r="DI133" s="29"/>
      <c r="DJ133" s="29"/>
      <c r="DK133" s="29"/>
      <c r="DL133" s="29"/>
      <c r="DM133" s="29"/>
      <c r="DN133" s="29"/>
      <c r="DO133" s="29"/>
      <c r="DP133" s="29"/>
      <c r="DQ133" s="29"/>
      <c r="DR133" s="29"/>
      <c r="DS133" s="29"/>
      <c r="DT133" s="29"/>
      <c r="DU133" s="29"/>
      <c r="DV133" s="29"/>
      <c r="DW133" s="29"/>
      <c r="DX133" s="29"/>
      <c r="DY133" s="29"/>
      <c r="DZ133" s="29"/>
      <c r="EA133" s="29"/>
      <c r="EB133" s="29"/>
      <c r="EC133" s="29"/>
      <c r="ED133" s="29"/>
      <c r="EE133" s="29"/>
      <c r="EF133" s="29"/>
      <c r="EG133" s="29"/>
      <c r="EH133" s="29"/>
      <c r="EI133" s="29"/>
      <c r="EJ133" s="29"/>
      <c r="EK133" s="29"/>
      <c r="EL133" s="29"/>
      <c r="EM133" s="29"/>
      <c r="EN133" s="29"/>
      <c r="EO133" s="29"/>
      <c r="EP133" s="29"/>
      <c r="EQ133" s="29"/>
      <c r="ER133" s="29"/>
      <c r="ES133" s="29"/>
      <c r="ET133" s="29"/>
      <c r="EU133" s="29"/>
      <c r="EV133" s="29"/>
      <c r="EW133" s="29"/>
      <c r="EX133" s="29"/>
      <c r="EY133" s="29"/>
      <c r="EZ133" s="29"/>
      <c r="FA133" s="29"/>
      <c r="FB133" s="29"/>
      <c r="FC133" s="29"/>
      <c r="FD133" s="29"/>
      <c r="FE133" s="29"/>
      <c r="FF133" s="29"/>
      <c r="FG133" s="29"/>
      <c r="FH133" s="29"/>
      <c r="FI133" s="29"/>
      <c r="FJ133" s="29"/>
      <c r="FK133" s="29"/>
      <c r="FL133" s="29"/>
      <c r="FM133" s="29"/>
      <c r="FN133" s="29"/>
      <c r="FO133" s="29"/>
      <c r="FP133" s="29"/>
      <c r="FQ133" s="29"/>
      <c r="FR133" s="29"/>
      <c r="FS133" s="29"/>
      <c r="FT133" s="29"/>
      <c r="FU133" s="29"/>
      <c r="FV133" s="29"/>
      <c r="FW133" s="29"/>
      <c r="FX133" s="29"/>
    </row>
    <row r="134" spans="1:180" x14ac:dyDescent="0.2">
      <c r="A134" s="1" t="s">
        <v>69</v>
      </c>
      <c r="B134" s="29" t="s">
        <v>185</v>
      </c>
      <c r="C134" s="29">
        <v>0</v>
      </c>
      <c r="D134" s="29">
        <v>0</v>
      </c>
      <c r="E134" s="29">
        <v>0</v>
      </c>
      <c r="F134" s="29">
        <v>0</v>
      </c>
      <c r="G134" s="29">
        <v>0</v>
      </c>
      <c r="H134" s="29">
        <v>0</v>
      </c>
      <c r="I134" s="29">
        <v>0</v>
      </c>
      <c r="J134" s="29">
        <v>0</v>
      </c>
      <c r="K134" s="29">
        <v>0</v>
      </c>
      <c r="L134" s="29">
        <v>0</v>
      </c>
      <c r="M134" s="29">
        <v>0</v>
      </c>
      <c r="N134" s="29">
        <v>0</v>
      </c>
      <c r="O134" s="29">
        <v>0</v>
      </c>
      <c r="P134" s="29">
        <v>0</v>
      </c>
      <c r="Q134" s="29">
        <v>0</v>
      </c>
      <c r="R134" s="29">
        <v>0</v>
      </c>
      <c r="S134" s="29">
        <v>0</v>
      </c>
      <c r="T134" s="29">
        <v>0</v>
      </c>
      <c r="U134" s="29">
        <v>0</v>
      </c>
      <c r="V134" s="29">
        <v>0</v>
      </c>
      <c r="W134" s="29">
        <v>0</v>
      </c>
      <c r="X134" s="29">
        <v>0</v>
      </c>
      <c r="Y134" s="29">
        <v>0</v>
      </c>
      <c r="Z134" s="29">
        <v>0</v>
      </c>
      <c r="AA134" s="29">
        <v>0</v>
      </c>
      <c r="AB134" s="29">
        <v>0</v>
      </c>
      <c r="AC134" s="29">
        <v>0</v>
      </c>
      <c r="AD134" s="29">
        <v>0</v>
      </c>
      <c r="AE134" s="29">
        <v>0</v>
      </c>
      <c r="AF134" s="29">
        <v>0</v>
      </c>
      <c r="AG134" s="29">
        <v>0</v>
      </c>
      <c r="AH134" s="29">
        <v>0</v>
      </c>
      <c r="AI134" s="29">
        <v>0</v>
      </c>
      <c r="AJ134" s="29">
        <v>0</v>
      </c>
      <c r="AK134" s="29">
        <v>0</v>
      </c>
      <c r="AL134" s="29">
        <v>0</v>
      </c>
      <c r="AM134" s="29">
        <v>0</v>
      </c>
      <c r="AN134" s="29">
        <v>0</v>
      </c>
      <c r="AO134" s="29">
        <v>0</v>
      </c>
      <c r="AP134" s="29">
        <v>0</v>
      </c>
      <c r="AQ134" s="29">
        <v>0</v>
      </c>
      <c r="AR134" s="29">
        <v>0</v>
      </c>
      <c r="AS134" s="29">
        <v>0</v>
      </c>
      <c r="AT134" s="29">
        <v>0</v>
      </c>
      <c r="AU134" s="29">
        <v>0</v>
      </c>
      <c r="AV134" s="29">
        <v>0</v>
      </c>
      <c r="AW134" s="29">
        <v>0</v>
      </c>
      <c r="AX134" s="29">
        <v>0</v>
      </c>
      <c r="AY134" s="29">
        <v>0</v>
      </c>
      <c r="AZ134" s="29">
        <v>0</v>
      </c>
      <c r="BA134" s="29">
        <v>0</v>
      </c>
      <c r="BB134" s="29">
        <v>0</v>
      </c>
      <c r="BC134" s="29">
        <v>0</v>
      </c>
      <c r="BD134" s="29">
        <v>0</v>
      </c>
      <c r="BE134" s="29">
        <v>0</v>
      </c>
      <c r="BF134" s="29">
        <v>0</v>
      </c>
      <c r="BG134" s="29">
        <v>0</v>
      </c>
      <c r="BH134" s="29">
        <v>0</v>
      </c>
      <c r="BI134" s="29">
        <v>0</v>
      </c>
      <c r="BJ134" s="29">
        <v>0</v>
      </c>
      <c r="BK134" s="29">
        <v>0</v>
      </c>
      <c r="BL134" s="29">
        <v>0</v>
      </c>
      <c r="BM134" s="29">
        <v>0</v>
      </c>
      <c r="BN134" s="29">
        <v>0</v>
      </c>
      <c r="BO134" s="29">
        <v>0</v>
      </c>
      <c r="BP134" s="29">
        <v>0</v>
      </c>
      <c r="BQ134" s="29">
        <v>0</v>
      </c>
      <c r="BR134" s="29">
        <v>0</v>
      </c>
      <c r="BS134" s="29">
        <v>0</v>
      </c>
      <c r="BT134" s="59">
        <f t="shared" si="5"/>
        <v>0</v>
      </c>
      <c r="BU134" s="29">
        <v>0</v>
      </c>
      <c r="BV134" s="29">
        <v>0</v>
      </c>
      <c r="BW134" s="29">
        <v>0</v>
      </c>
      <c r="BX134" s="29">
        <v>0</v>
      </c>
      <c r="BY134" s="29">
        <v>0</v>
      </c>
      <c r="BZ134" s="29">
        <v>0</v>
      </c>
      <c r="CA134" s="29">
        <v>0</v>
      </c>
      <c r="CB134" s="29">
        <v>0</v>
      </c>
      <c r="CC134" s="29">
        <v>0</v>
      </c>
      <c r="CD134" s="29">
        <v>0</v>
      </c>
      <c r="CE134" s="29">
        <v>0</v>
      </c>
      <c r="CF134" s="29">
        <v>0</v>
      </c>
      <c r="CG134" s="29">
        <v>0</v>
      </c>
      <c r="CH134" s="29">
        <v>0</v>
      </c>
      <c r="CI134" s="29">
        <v>0</v>
      </c>
      <c r="CJ134" s="38">
        <f t="shared" si="7"/>
        <v>0</v>
      </c>
      <c r="CK134" s="29"/>
      <c r="CL134" s="29"/>
      <c r="CM134" s="29"/>
      <c r="CN134" s="29"/>
      <c r="CO134" s="29"/>
      <c r="CP134" s="29"/>
      <c r="CQ134" s="29"/>
      <c r="CR134" s="29"/>
      <c r="CS134" s="29"/>
      <c r="CT134" s="29"/>
      <c r="CU134" s="29"/>
      <c r="CV134" s="29"/>
      <c r="CW134" s="29"/>
      <c r="CX134" s="29"/>
      <c r="CY134" s="29"/>
      <c r="CZ134" s="29"/>
      <c r="DA134" s="29"/>
      <c r="DB134" s="29"/>
      <c r="DC134" s="29"/>
      <c r="DD134" s="29"/>
      <c r="DE134" s="29"/>
      <c r="DF134" s="29"/>
      <c r="DG134" s="29"/>
      <c r="DH134" s="29"/>
      <c r="DI134" s="29"/>
      <c r="DJ134" s="29"/>
      <c r="DK134" s="29"/>
      <c r="DL134" s="29"/>
      <c r="DM134" s="29"/>
      <c r="DN134" s="29"/>
      <c r="DO134" s="29"/>
      <c r="DP134" s="29"/>
      <c r="DQ134" s="29"/>
      <c r="DR134" s="29"/>
      <c r="DS134" s="29"/>
      <c r="DT134" s="29"/>
      <c r="DU134" s="29"/>
      <c r="DV134" s="29"/>
      <c r="DW134" s="29"/>
      <c r="DX134" s="29"/>
      <c r="DY134" s="29"/>
      <c r="DZ134" s="29"/>
      <c r="EA134" s="29"/>
      <c r="EB134" s="29"/>
      <c r="EC134" s="29"/>
      <c r="ED134" s="29"/>
      <c r="EE134" s="29"/>
      <c r="EF134" s="29"/>
      <c r="EG134" s="29"/>
      <c r="EH134" s="29"/>
      <c r="EI134" s="29"/>
      <c r="EJ134" s="29"/>
      <c r="EK134" s="29"/>
      <c r="EL134" s="29"/>
      <c r="EM134" s="29"/>
      <c r="EN134" s="29"/>
      <c r="EO134" s="29"/>
      <c r="EP134" s="29"/>
      <c r="EQ134" s="29"/>
      <c r="ER134" s="29"/>
      <c r="ES134" s="29"/>
      <c r="ET134" s="29"/>
      <c r="EU134" s="29"/>
      <c r="EV134" s="29"/>
      <c r="EW134" s="29"/>
      <c r="EX134" s="29"/>
      <c r="EY134" s="29"/>
      <c r="EZ134" s="29"/>
      <c r="FA134" s="29"/>
      <c r="FB134" s="29"/>
      <c r="FC134" s="29"/>
      <c r="FD134" s="29"/>
      <c r="FE134" s="29"/>
      <c r="FF134" s="29"/>
      <c r="FG134" s="29"/>
      <c r="FH134" s="29"/>
      <c r="FI134" s="29"/>
      <c r="FJ134" s="29"/>
      <c r="FK134" s="29"/>
      <c r="FL134" s="29"/>
      <c r="FM134" s="29"/>
      <c r="FN134" s="29"/>
      <c r="FO134" s="29"/>
      <c r="FP134" s="29"/>
      <c r="FQ134" s="29"/>
      <c r="FR134" s="29"/>
      <c r="FS134" s="29"/>
      <c r="FT134" s="29"/>
      <c r="FU134" s="29"/>
      <c r="FV134" s="29"/>
      <c r="FW134" s="29"/>
      <c r="FX134" s="29"/>
    </row>
    <row r="135" spans="1:180" x14ac:dyDescent="0.2">
      <c r="A135" s="1" t="s">
        <v>68</v>
      </c>
      <c r="B135" s="29" t="s">
        <v>186</v>
      </c>
      <c r="C135" s="29">
        <v>229.43573984489703</v>
      </c>
      <c r="D135" s="29">
        <v>52.171954890103891</v>
      </c>
      <c r="E135" s="29">
        <v>7.4531364128719844</v>
      </c>
      <c r="F135" s="29">
        <v>0</v>
      </c>
      <c r="G135" s="29">
        <v>2262.1276193662807</v>
      </c>
      <c r="H135" s="29">
        <v>144.83256975283666</v>
      </c>
      <c r="I135" s="29">
        <v>115.22146022061554</v>
      </c>
      <c r="J135" s="29">
        <v>160.14171481711426</v>
      </c>
      <c r="K135" s="29">
        <v>453.43270446959013</v>
      </c>
      <c r="L135" s="29">
        <v>444.56951522185051</v>
      </c>
      <c r="M135" s="29">
        <v>1197.3362929219209</v>
      </c>
      <c r="N135" s="29">
        <v>33209.765802922695</v>
      </c>
      <c r="O135" s="29">
        <v>362.18214244172503</v>
      </c>
      <c r="P135" s="29">
        <v>474.98636923113884</v>
      </c>
      <c r="Q135" s="29">
        <v>6.0430835780043113</v>
      </c>
      <c r="R135" s="29">
        <v>1013.8279882698566</v>
      </c>
      <c r="S135" s="29">
        <v>3124.0727737089624</v>
      </c>
      <c r="T135" s="29">
        <v>1029.9428778112015</v>
      </c>
      <c r="U135" s="29">
        <v>8365.8434692699011</v>
      </c>
      <c r="V135" s="29">
        <v>212.51510582648496</v>
      </c>
      <c r="W135" s="29">
        <v>126.70331901882372</v>
      </c>
      <c r="X135" s="29">
        <v>1856.6367112821913</v>
      </c>
      <c r="Y135" s="29">
        <v>1595.9783729509386</v>
      </c>
      <c r="Z135" s="29">
        <v>0</v>
      </c>
      <c r="AA135" s="29">
        <v>111.59561007381295</v>
      </c>
      <c r="AB135" s="29">
        <v>0</v>
      </c>
      <c r="AC135" s="29">
        <v>583.1575652774161</v>
      </c>
      <c r="AD135" s="29">
        <v>199.62319419340909</v>
      </c>
      <c r="AE135" s="29">
        <v>11995.923774577092</v>
      </c>
      <c r="AF135" s="29">
        <v>9618.574694990195</v>
      </c>
      <c r="AG135" s="29">
        <v>459.47578804759445</v>
      </c>
      <c r="AH135" s="29">
        <v>0</v>
      </c>
      <c r="AI135" s="29">
        <v>3.222977908268966</v>
      </c>
      <c r="AJ135" s="29">
        <v>967.29624471922341</v>
      </c>
      <c r="AK135" s="29">
        <v>728.39300726878628</v>
      </c>
      <c r="AL135" s="29">
        <v>1078.287546435236</v>
      </c>
      <c r="AM135" s="29">
        <v>677.22823297501645</v>
      </c>
      <c r="AN135" s="29">
        <v>2149.5248286961332</v>
      </c>
      <c r="AO135" s="29">
        <v>879.26866059962731</v>
      </c>
      <c r="AP135" s="29">
        <v>3853.4729615740825</v>
      </c>
      <c r="AQ135" s="29">
        <v>27294.39272453354</v>
      </c>
      <c r="AR135" s="29">
        <v>67906.533038272973</v>
      </c>
      <c r="AS135" s="29">
        <v>475.7921137082061</v>
      </c>
      <c r="AT135" s="29">
        <v>160.9474592941815</v>
      </c>
      <c r="AU135" s="29">
        <v>0</v>
      </c>
      <c r="AV135" s="29">
        <v>0</v>
      </c>
      <c r="AW135" s="29">
        <v>0</v>
      </c>
      <c r="AX135" s="29">
        <v>1568.985932969186</v>
      </c>
      <c r="AY135" s="29">
        <v>58801.620447413152</v>
      </c>
      <c r="AZ135" s="29">
        <v>1596.582681308739</v>
      </c>
      <c r="BA135" s="29">
        <v>0</v>
      </c>
      <c r="BB135" s="29">
        <v>4158.2458100247668</v>
      </c>
      <c r="BC135" s="29">
        <v>2490.15330637631</v>
      </c>
      <c r="BD135" s="29">
        <v>537.23013008458327</v>
      </c>
      <c r="BE135" s="29">
        <v>751.96103322300314</v>
      </c>
      <c r="BF135" s="29">
        <v>59.423655183709059</v>
      </c>
      <c r="BG135" s="29">
        <v>1114.5460479032618</v>
      </c>
      <c r="BH135" s="29">
        <v>30929.106060583865</v>
      </c>
      <c r="BI135" s="29">
        <v>1767.8033826855278</v>
      </c>
      <c r="BJ135" s="29">
        <v>49966.430820251575</v>
      </c>
      <c r="BK135" s="29">
        <v>208.88925567968235</v>
      </c>
      <c r="BL135" s="29">
        <v>9648.58867676095</v>
      </c>
      <c r="BM135" s="29">
        <v>13618.088843032716</v>
      </c>
      <c r="BN135" s="29">
        <v>6642.9603411808721</v>
      </c>
      <c r="BO135" s="29">
        <v>3208.071635443222</v>
      </c>
      <c r="BP135" s="29">
        <v>8763.6798048218516</v>
      </c>
      <c r="BQ135" s="29">
        <v>250.1836601293785</v>
      </c>
      <c r="BR135" s="29">
        <v>295.70822308367764</v>
      </c>
      <c r="BS135" s="29">
        <v>0</v>
      </c>
      <c r="BT135" s="59">
        <f t="shared" si="5"/>
        <v>381966.19089551474</v>
      </c>
      <c r="BU135" s="29">
        <v>305552.8091044852</v>
      </c>
      <c r="BV135" s="29">
        <v>0</v>
      </c>
      <c r="BW135" s="29">
        <v>0</v>
      </c>
      <c r="BX135" s="29">
        <v>0</v>
      </c>
      <c r="BY135" s="29">
        <v>0</v>
      </c>
      <c r="BZ135" s="29">
        <v>0</v>
      </c>
      <c r="CA135" s="29">
        <v>0</v>
      </c>
      <c r="CB135" s="29">
        <v>0</v>
      </c>
      <c r="CC135" s="29">
        <v>0</v>
      </c>
      <c r="CD135" s="29">
        <v>0</v>
      </c>
      <c r="CE135" s="29">
        <v>0</v>
      </c>
      <c r="CF135" s="29">
        <v>0</v>
      </c>
      <c r="CG135" s="29">
        <v>0</v>
      </c>
      <c r="CH135" s="29">
        <v>0</v>
      </c>
      <c r="CI135" s="29">
        <v>0</v>
      </c>
      <c r="CJ135" s="38">
        <f t="shared" si="7"/>
        <v>687519</v>
      </c>
      <c r="CK135" s="29"/>
      <c r="CL135" s="29"/>
      <c r="CM135" s="29"/>
      <c r="CN135" s="29"/>
      <c r="CO135" s="29"/>
      <c r="CP135" s="29"/>
      <c r="CQ135" s="29"/>
      <c r="CR135" s="29"/>
      <c r="CS135" s="29"/>
      <c r="CT135" s="29"/>
      <c r="CU135" s="29"/>
      <c r="CV135" s="29"/>
      <c r="CW135" s="29"/>
      <c r="CX135" s="29"/>
      <c r="CY135" s="29"/>
      <c r="CZ135" s="29"/>
      <c r="DA135" s="29"/>
      <c r="DB135" s="29"/>
      <c r="DC135" s="29"/>
      <c r="DD135" s="29"/>
      <c r="DE135" s="29"/>
      <c r="DF135" s="29"/>
      <c r="DG135" s="29"/>
      <c r="DH135" s="29"/>
      <c r="DI135" s="29"/>
      <c r="DJ135" s="29"/>
      <c r="DK135" s="29"/>
      <c r="DL135" s="29"/>
      <c r="DM135" s="29"/>
      <c r="DN135" s="29"/>
      <c r="DO135" s="29"/>
      <c r="DP135" s="29"/>
      <c r="DQ135" s="29"/>
      <c r="DR135" s="29"/>
      <c r="DS135" s="29"/>
      <c r="DT135" s="29"/>
      <c r="DU135" s="29"/>
      <c r="DV135" s="29"/>
      <c r="DW135" s="29"/>
      <c r="DX135" s="29"/>
      <c r="DY135" s="29"/>
      <c r="DZ135" s="29"/>
      <c r="EA135" s="29"/>
      <c r="EB135" s="29"/>
      <c r="EC135" s="29"/>
      <c r="ED135" s="29"/>
      <c r="EE135" s="29"/>
      <c r="EF135" s="29"/>
      <c r="EG135" s="29"/>
      <c r="EH135" s="29"/>
      <c r="EI135" s="29"/>
      <c r="EJ135" s="29"/>
      <c r="EK135" s="29"/>
      <c r="EL135" s="29"/>
      <c r="EM135" s="29"/>
      <c r="EN135" s="29"/>
      <c r="EO135" s="29"/>
      <c r="EP135" s="29"/>
      <c r="EQ135" s="29"/>
      <c r="ER135" s="29"/>
      <c r="ES135" s="29"/>
      <c r="ET135" s="29"/>
      <c r="EU135" s="29"/>
      <c r="EV135" s="29"/>
      <c r="EW135" s="29"/>
      <c r="EX135" s="29"/>
      <c r="EY135" s="29"/>
      <c r="EZ135" s="29"/>
      <c r="FA135" s="29"/>
      <c r="FB135" s="29"/>
      <c r="FC135" s="29"/>
      <c r="FD135" s="29"/>
      <c r="FE135" s="29"/>
      <c r="FF135" s="29"/>
      <c r="FG135" s="29"/>
      <c r="FH135" s="29"/>
      <c r="FI135" s="29"/>
      <c r="FJ135" s="29"/>
      <c r="FK135" s="29"/>
      <c r="FL135" s="29"/>
      <c r="FM135" s="29"/>
      <c r="FN135" s="29"/>
      <c r="FO135" s="29"/>
      <c r="FP135" s="29"/>
      <c r="FQ135" s="29"/>
      <c r="FR135" s="29"/>
      <c r="FS135" s="29"/>
      <c r="FT135" s="29"/>
      <c r="FU135" s="29"/>
      <c r="FV135" s="29"/>
      <c r="FW135" s="29"/>
      <c r="FX135" s="29"/>
    </row>
    <row r="136" spans="1:180" x14ac:dyDescent="0.2">
      <c r="A136" s="1" t="s">
        <v>70</v>
      </c>
      <c r="B136" s="29" t="s">
        <v>187</v>
      </c>
      <c r="C136" s="29">
        <v>1.1288920456946192</v>
      </c>
      <c r="D136" s="29">
        <v>0</v>
      </c>
      <c r="E136" s="29">
        <v>0</v>
      </c>
      <c r="F136" s="29">
        <v>2.4067912093740394E-2</v>
      </c>
      <c r="G136" s="29">
        <v>11.196285737509838</v>
      </c>
      <c r="H136" s="29">
        <v>0.18206038392687182</v>
      </c>
      <c r="I136" s="29">
        <v>0.25052022277128894</v>
      </c>
      <c r="J136" s="29">
        <v>1.2196013321634718</v>
      </c>
      <c r="K136" s="29">
        <v>6.4410546345268056</v>
      </c>
      <c r="L136" s="29">
        <v>2.5939860812142428E-2</v>
      </c>
      <c r="M136" s="29">
        <v>21.747497946658335</v>
      </c>
      <c r="N136" s="29">
        <v>49.520370943860037</v>
      </c>
      <c r="O136" s="29">
        <v>3.5749406939060044</v>
      </c>
      <c r="P136" s="29">
        <v>2.6512142277482478</v>
      </c>
      <c r="Q136" s="29">
        <v>0.23458191654032309</v>
      </c>
      <c r="R136" s="29">
        <v>8.8810595625902078</v>
      </c>
      <c r="S136" s="29">
        <v>5.2066381653634082</v>
      </c>
      <c r="T136" s="29">
        <v>1.8311402363408664</v>
      </c>
      <c r="U136" s="29">
        <v>20.077345300100045</v>
      </c>
      <c r="V136" s="29">
        <v>0.14922105498119045</v>
      </c>
      <c r="W136" s="29">
        <v>7.4557043241498033E-2</v>
      </c>
      <c r="X136" s="29">
        <v>100.34366241928683</v>
      </c>
      <c r="Y136" s="29">
        <v>2.0060337308887135</v>
      </c>
      <c r="Z136" s="29">
        <v>0.40578499790046307</v>
      </c>
      <c r="AA136" s="29">
        <v>3.7438974368040619E-4</v>
      </c>
      <c r="AB136" s="29">
        <v>0.17601666377888808</v>
      </c>
      <c r="AC136" s="29">
        <v>0.29796075172050607</v>
      </c>
      <c r="AD136" s="29">
        <v>1.4763257278300359</v>
      </c>
      <c r="AE136" s="29">
        <v>53.994488833588179</v>
      </c>
      <c r="AF136" s="29">
        <v>7.0352111577476091</v>
      </c>
      <c r="AG136" s="29">
        <v>3.1930096711028928E-2</v>
      </c>
      <c r="AH136" s="29">
        <v>0</v>
      </c>
      <c r="AI136" s="29">
        <v>0</v>
      </c>
      <c r="AJ136" s="29">
        <v>3.9792281328317455E-2</v>
      </c>
      <c r="AK136" s="29">
        <v>0.31919399861209485</v>
      </c>
      <c r="AL136" s="29">
        <v>15.55696353490282</v>
      </c>
      <c r="AM136" s="29">
        <v>1.3475356560039762</v>
      </c>
      <c r="AN136" s="29">
        <v>55.527186959966663</v>
      </c>
      <c r="AO136" s="29">
        <v>52.754456518269578</v>
      </c>
      <c r="AP136" s="29">
        <v>16.039284493261377</v>
      </c>
      <c r="AQ136" s="29">
        <v>6.5082843356419868</v>
      </c>
      <c r="AR136" s="29">
        <v>1.7489349454784687E-2</v>
      </c>
      <c r="AS136" s="29">
        <v>1.1071239563120581E-2</v>
      </c>
      <c r="AT136" s="29">
        <v>7.2845547270387598E-2</v>
      </c>
      <c r="AU136" s="29">
        <v>0.14264249234223475</v>
      </c>
      <c r="AV136" s="29">
        <v>1.6152243227354666E-2</v>
      </c>
      <c r="AW136" s="29">
        <v>0</v>
      </c>
      <c r="AX136" s="29">
        <v>7.2442810874685675</v>
      </c>
      <c r="AY136" s="29">
        <v>2.0902179389677076</v>
      </c>
      <c r="AZ136" s="29">
        <v>2.9619042307538876</v>
      </c>
      <c r="BA136" s="29">
        <v>0</v>
      </c>
      <c r="BB136" s="29">
        <v>1.0912391343301895</v>
      </c>
      <c r="BC136" s="29">
        <v>52.593112961744922</v>
      </c>
      <c r="BD136" s="29">
        <v>20.561217301682422</v>
      </c>
      <c r="BE136" s="29">
        <v>0.75348610128136595</v>
      </c>
      <c r="BF136" s="29">
        <v>0.3334208088719503</v>
      </c>
      <c r="BG136" s="29">
        <v>11.639616678276536</v>
      </c>
      <c r="BH136" s="29">
        <v>1991.2435694521691</v>
      </c>
      <c r="BI136" s="29">
        <v>2.9790726747140887E-2</v>
      </c>
      <c r="BJ136" s="29">
        <v>815.74145290872832</v>
      </c>
      <c r="BK136" s="29">
        <v>5.9902358988864991E-3</v>
      </c>
      <c r="BL136" s="29">
        <v>303172.54166445043</v>
      </c>
      <c r="BM136" s="29">
        <v>16063.862085146156</v>
      </c>
      <c r="BN136" s="29">
        <v>3.574512819913227</v>
      </c>
      <c r="BO136" s="29">
        <v>3.280991260867788</v>
      </c>
      <c r="BP136" s="29">
        <v>2.7201554248345401</v>
      </c>
      <c r="BQ136" s="29">
        <v>0.51740662576632135</v>
      </c>
      <c r="BR136" s="29">
        <v>0.61228768366475561</v>
      </c>
      <c r="BS136" s="29">
        <v>0</v>
      </c>
      <c r="BT136" s="59">
        <f t="shared" si="5"/>
        <v>322601.93607961846</v>
      </c>
      <c r="BU136" s="29">
        <v>289788.66542583884</v>
      </c>
      <c r="BV136" s="29">
        <v>0</v>
      </c>
      <c r="BW136" s="29">
        <v>138608.01125359969</v>
      </c>
      <c r="BX136" s="29">
        <v>0</v>
      </c>
      <c r="BY136" s="29">
        <v>0</v>
      </c>
      <c r="BZ136" s="29">
        <v>0</v>
      </c>
      <c r="CA136" s="29">
        <v>0</v>
      </c>
      <c r="CB136" s="29">
        <v>0</v>
      </c>
      <c r="CC136" s="29">
        <v>0</v>
      </c>
      <c r="CD136" s="29">
        <v>0</v>
      </c>
      <c r="CE136" s="29">
        <v>0</v>
      </c>
      <c r="CF136" s="29">
        <v>0</v>
      </c>
      <c r="CG136" s="29">
        <v>0</v>
      </c>
      <c r="CH136" s="29">
        <v>0</v>
      </c>
      <c r="CI136" s="29">
        <v>5.3484271245818427E-5</v>
      </c>
      <c r="CJ136" s="38">
        <f t="shared" si="7"/>
        <v>750998.61281254119</v>
      </c>
      <c r="CK136" s="29"/>
      <c r="CL136" s="29"/>
      <c r="CM136" s="29"/>
      <c r="CN136" s="29"/>
      <c r="CO136" s="29"/>
      <c r="CP136" s="29"/>
      <c r="CQ136" s="29"/>
      <c r="CR136" s="29"/>
      <c r="CS136" s="29"/>
      <c r="CT136" s="29"/>
      <c r="CU136" s="29"/>
      <c r="CV136" s="29"/>
      <c r="CW136" s="29"/>
      <c r="CX136" s="29"/>
      <c r="CY136" s="29"/>
      <c r="CZ136" s="29"/>
      <c r="DA136" s="29"/>
      <c r="DB136" s="29"/>
      <c r="DC136" s="29"/>
      <c r="DD136" s="29"/>
      <c r="DE136" s="29"/>
      <c r="DF136" s="29"/>
      <c r="DG136" s="29"/>
      <c r="DH136" s="29"/>
      <c r="DI136" s="29"/>
      <c r="DJ136" s="29"/>
      <c r="DK136" s="29"/>
      <c r="DL136" s="29"/>
      <c r="DM136" s="29"/>
      <c r="DN136" s="29"/>
      <c r="DO136" s="29"/>
      <c r="DP136" s="29"/>
      <c r="DQ136" s="29"/>
      <c r="DR136" s="29"/>
      <c r="DS136" s="29"/>
      <c r="DT136" s="29"/>
      <c r="DU136" s="29"/>
      <c r="DV136" s="29"/>
      <c r="DW136" s="29"/>
      <c r="DX136" s="29"/>
      <c r="DY136" s="29"/>
      <c r="DZ136" s="29"/>
      <c r="EA136" s="29"/>
      <c r="EB136" s="29"/>
      <c r="EC136" s="29"/>
      <c r="ED136" s="29"/>
      <c r="EE136" s="29"/>
      <c r="EF136" s="29"/>
      <c r="EG136" s="29"/>
      <c r="EH136" s="29"/>
      <c r="EI136" s="29"/>
      <c r="EJ136" s="29"/>
      <c r="EK136" s="29"/>
      <c r="EL136" s="29"/>
      <c r="EM136" s="29"/>
      <c r="EN136" s="29"/>
      <c r="EO136" s="29"/>
      <c r="EP136" s="29"/>
      <c r="EQ136" s="29"/>
      <c r="ER136" s="29"/>
      <c r="ES136" s="29"/>
      <c r="ET136" s="29"/>
      <c r="EU136" s="29"/>
      <c r="EV136" s="29"/>
      <c r="EW136" s="29"/>
      <c r="EX136" s="29"/>
      <c r="EY136" s="29"/>
      <c r="EZ136" s="29"/>
      <c r="FA136" s="29"/>
      <c r="FB136" s="29"/>
      <c r="FC136" s="29"/>
      <c r="FD136" s="29"/>
      <c r="FE136" s="29"/>
      <c r="FF136" s="29"/>
      <c r="FG136" s="29"/>
      <c r="FH136" s="29"/>
      <c r="FI136" s="29"/>
      <c r="FJ136" s="29"/>
      <c r="FK136" s="29"/>
      <c r="FL136" s="29"/>
      <c r="FM136" s="29"/>
      <c r="FN136" s="29"/>
      <c r="FO136" s="29"/>
      <c r="FP136" s="29"/>
      <c r="FQ136" s="29"/>
      <c r="FR136" s="29"/>
      <c r="FS136" s="29"/>
      <c r="FT136" s="29"/>
      <c r="FU136" s="29"/>
      <c r="FV136" s="29"/>
      <c r="FW136" s="29"/>
      <c r="FX136" s="29"/>
    </row>
    <row r="137" spans="1:180" x14ac:dyDescent="0.2">
      <c r="A137" s="1" t="s">
        <v>71</v>
      </c>
      <c r="B137" s="29" t="s">
        <v>188</v>
      </c>
      <c r="C137" s="29">
        <v>0</v>
      </c>
      <c r="D137" s="29">
        <v>0</v>
      </c>
      <c r="E137" s="29">
        <v>0</v>
      </c>
      <c r="F137" s="29">
        <v>0</v>
      </c>
      <c r="G137" s="29">
        <v>0</v>
      </c>
      <c r="H137" s="29">
        <v>0</v>
      </c>
      <c r="I137" s="29">
        <v>0</v>
      </c>
      <c r="J137" s="29">
        <v>0</v>
      </c>
      <c r="K137" s="29">
        <v>0</v>
      </c>
      <c r="L137" s="29">
        <v>0</v>
      </c>
      <c r="M137" s="29">
        <v>0</v>
      </c>
      <c r="N137" s="29">
        <v>0</v>
      </c>
      <c r="O137" s="29">
        <v>0</v>
      </c>
      <c r="P137" s="29">
        <v>0</v>
      </c>
      <c r="Q137" s="29">
        <v>0</v>
      </c>
      <c r="R137" s="29">
        <v>0</v>
      </c>
      <c r="S137" s="29">
        <v>0</v>
      </c>
      <c r="T137" s="29">
        <v>0</v>
      </c>
      <c r="U137" s="29">
        <v>0</v>
      </c>
      <c r="V137" s="29">
        <v>0</v>
      </c>
      <c r="W137" s="29">
        <v>0</v>
      </c>
      <c r="X137" s="29">
        <v>0</v>
      </c>
      <c r="Y137" s="29">
        <v>0</v>
      </c>
      <c r="Z137" s="29">
        <v>0</v>
      </c>
      <c r="AA137" s="29">
        <v>0</v>
      </c>
      <c r="AB137" s="29">
        <v>0</v>
      </c>
      <c r="AC137" s="29">
        <v>0</v>
      </c>
      <c r="AD137" s="29">
        <v>0</v>
      </c>
      <c r="AE137" s="29">
        <v>0</v>
      </c>
      <c r="AF137" s="29">
        <v>0</v>
      </c>
      <c r="AG137" s="29">
        <v>0</v>
      </c>
      <c r="AH137" s="29">
        <v>0</v>
      </c>
      <c r="AI137" s="29">
        <v>0</v>
      </c>
      <c r="AJ137" s="29">
        <v>0</v>
      </c>
      <c r="AK137" s="29">
        <v>0</v>
      </c>
      <c r="AL137" s="29">
        <v>0</v>
      </c>
      <c r="AM137" s="29">
        <v>0</v>
      </c>
      <c r="AN137" s="29">
        <v>0</v>
      </c>
      <c r="AO137" s="29">
        <v>0</v>
      </c>
      <c r="AP137" s="29">
        <v>0</v>
      </c>
      <c r="AQ137" s="29">
        <v>0</v>
      </c>
      <c r="AR137" s="29">
        <v>0</v>
      </c>
      <c r="AS137" s="29">
        <v>0</v>
      </c>
      <c r="AT137" s="29">
        <v>0</v>
      </c>
      <c r="AU137" s="29">
        <v>0</v>
      </c>
      <c r="AV137" s="29">
        <v>0</v>
      </c>
      <c r="AW137" s="29">
        <v>0</v>
      </c>
      <c r="AX137" s="29">
        <v>0</v>
      </c>
      <c r="AY137" s="29">
        <v>0</v>
      </c>
      <c r="AZ137" s="29">
        <v>0</v>
      </c>
      <c r="BA137" s="29">
        <v>0</v>
      </c>
      <c r="BB137" s="29">
        <v>0</v>
      </c>
      <c r="BC137" s="29">
        <v>0</v>
      </c>
      <c r="BD137" s="29">
        <v>0</v>
      </c>
      <c r="BE137" s="29">
        <v>0</v>
      </c>
      <c r="BF137" s="29">
        <v>0</v>
      </c>
      <c r="BG137" s="29">
        <v>0</v>
      </c>
      <c r="BH137" s="29">
        <v>0</v>
      </c>
      <c r="BI137" s="29">
        <v>0</v>
      </c>
      <c r="BJ137" s="29">
        <v>0</v>
      </c>
      <c r="BK137" s="29">
        <v>0</v>
      </c>
      <c r="BL137" s="29">
        <v>0</v>
      </c>
      <c r="BM137" s="29">
        <v>0</v>
      </c>
      <c r="BN137" s="29">
        <v>0</v>
      </c>
      <c r="BO137" s="29">
        <v>0</v>
      </c>
      <c r="BP137" s="29">
        <v>0</v>
      </c>
      <c r="BQ137" s="29">
        <v>0</v>
      </c>
      <c r="BR137" s="29">
        <v>0</v>
      </c>
      <c r="BS137" s="29">
        <v>0</v>
      </c>
      <c r="BT137" s="59">
        <f t="shared" si="5"/>
        <v>0</v>
      </c>
      <c r="BU137" s="29">
        <v>0</v>
      </c>
      <c r="BV137" s="29">
        <v>0</v>
      </c>
      <c r="BW137" s="29">
        <v>0</v>
      </c>
      <c r="BX137" s="29">
        <v>0</v>
      </c>
      <c r="BY137" s="29">
        <v>0</v>
      </c>
      <c r="BZ137" s="29">
        <v>0</v>
      </c>
      <c r="CA137" s="29">
        <v>0</v>
      </c>
      <c r="CB137" s="29">
        <v>0</v>
      </c>
      <c r="CC137" s="29">
        <v>0</v>
      </c>
      <c r="CD137" s="29">
        <v>0</v>
      </c>
      <c r="CE137" s="29">
        <v>0</v>
      </c>
      <c r="CF137" s="29">
        <v>0</v>
      </c>
      <c r="CG137" s="29">
        <v>0</v>
      </c>
      <c r="CH137" s="29">
        <v>0</v>
      </c>
      <c r="CI137" s="29">
        <v>0</v>
      </c>
      <c r="CJ137" s="38">
        <f t="shared" si="7"/>
        <v>0</v>
      </c>
      <c r="CK137" s="29"/>
      <c r="CL137" s="29"/>
      <c r="CM137" s="29"/>
      <c r="CN137" s="29"/>
      <c r="CO137" s="29"/>
      <c r="CP137" s="29"/>
      <c r="CQ137" s="29"/>
      <c r="CR137" s="29"/>
      <c r="CS137" s="29"/>
      <c r="CT137" s="29"/>
      <c r="CU137" s="29"/>
      <c r="CV137" s="29"/>
      <c r="CW137" s="29"/>
      <c r="CX137" s="29"/>
      <c r="CY137" s="29"/>
      <c r="CZ137" s="29"/>
      <c r="DA137" s="29"/>
      <c r="DB137" s="29"/>
      <c r="DC137" s="29"/>
      <c r="DD137" s="29"/>
      <c r="DE137" s="29"/>
      <c r="DF137" s="29"/>
      <c r="DG137" s="29"/>
      <c r="DH137" s="29"/>
      <c r="DI137" s="29"/>
      <c r="DJ137" s="29"/>
      <c r="DK137" s="29"/>
      <c r="DL137" s="29"/>
      <c r="DM137" s="29"/>
      <c r="DN137" s="29"/>
      <c r="DO137" s="29"/>
      <c r="DP137" s="29"/>
      <c r="DQ137" s="29"/>
      <c r="DR137" s="29"/>
      <c r="DS137" s="29"/>
      <c r="DT137" s="29"/>
      <c r="DU137" s="29"/>
      <c r="DV137" s="29"/>
      <c r="DW137" s="29"/>
      <c r="DX137" s="29"/>
      <c r="DY137" s="29"/>
      <c r="DZ137" s="29"/>
      <c r="EA137" s="29"/>
      <c r="EB137" s="29"/>
      <c r="EC137" s="29"/>
      <c r="ED137" s="29"/>
      <c r="EE137" s="29"/>
      <c r="EF137" s="29"/>
      <c r="EG137" s="29"/>
      <c r="EH137" s="29"/>
      <c r="EI137" s="29"/>
      <c r="EJ137" s="29"/>
      <c r="EK137" s="29"/>
      <c r="EL137" s="29"/>
      <c r="EM137" s="29"/>
      <c r="EN137" s="29"/>
      <c r="EO137" s="29"/>
      <c r="EP137" s="29"/>
      <c r="EQ137" s="29"/>
      <c r="ER137" s="29"/>
      <c r="ES137" s="29"/>
      <c r="ET137" s="29"/>
      <c r="EU137" s="29"/>
      <c r="EV137" s="29"/>
      <c r="EW137" s="29"/>
      <c r="EX137" s="29"/>
      <c r="EY137" s="29"/>
      <c r="EZ137" s="29"/>
      <c r="FA137" s="29"/>
      <c r="FB137" s="29"/>
      <c r="FC137" s="29"/>
      <c r="FD137" s="29"/>
      <c r="FE137" s="29"/>
      <c r="FF137" s="29"/>
      <c r="FG137" s="29"/>
      <c r="FH137" s="29"/>
      <c r="FI137" s="29"/>
      <c r="FJ137" s="29"/>
      <c r="FK137" s="29"/>
      <c r="FL137" s="29"/>
      <c r="FM137" s="29"/>
      <c r="FN137" s="29"/>
      <c r="FO137" s="29"/>
      <c r="FP137" s="29"/>
      <c r="FQ137" s="29"/>
      <c r="FR137" s="29"/>
      <c r="FS137" s="29"/>
      <c r="FT137" s="29"/>
      <c r="FU137" s="29"/>
      <c r="FV137" s="29"/>
      <c r="FW137" s="29"/>
      <c r="FX137" s="29"/>
    </row>
    <row r="138" spans="1:180" x14ac:dyDescent="0.2">
      <c r="A138" s="1" t="s">
        <v>72</v>
      </c>
      <c r="B138" s="29" t="s">
        <v>189</v>
      </c>
      <c r="C138" s="29">
        <v>83.73531423311114</v>
      </c>
      <c r="D138" s="29">
        <v>0.88768495695987282</v>
      </c>
      <c r="E138" s="29">
        <v>1.0905330866595</v>
      </c>
      <c r="F138" s="29">
        <v>60.002609377306243</v>
      </c>
      <c r="G138" s="29">
        <v>829.20916390812613</v>
      </c>
      <c r="H138" s="29">
        <v>14.729473139913058</v>
      </c>
      <c r="I138" s="29">
        <v>19.878291456338143</v>
      </c>
      <c r="J138" s="29">
        <v>85.306101496527504</v>
      </c>
      <c r="K138" s="29">
        <v>442.84524318533914</v>
      </c>
      <c r="L138" s="29">
        <v>5.6556774324547376</v>
      </c>
      <c r="M138" s="29">
        <v>1525.0051302951688</v>
      </c>
      <c r="N138" s="29">
        <v>3435.4964315517955</v>
      </c>
      <c r="O138" s="29">
        <v>248.05632372269054</v>
      </c>
      <c r="P138" s="29">
        <v>193.42549470669633</v>
      </c>
      <c r="Q138" s="29">
        <v>16.155097949766866</v>
      </c>
      <c r="R138" s="29">
        <v>618.79487854814943</v>
      </c>
      <c r="S138" s="29">
        <v>367.96191335771994</v>
      </c>
      <c r="T138" s="29">
        <v>131.1264394007446</v>
      </c>
      <c r="U138" s="29">
        <v>1421.6586479545838</v>
      </c>
      <c r="V138" s="29">
        <v>13.096517937159202</v>
      </c>
      <c r="W138" s="29">
        <v>6.8396442303764431</v>
      </c>
      <c r="X138" s="29">
        <v>6656.0075825262247</v>
      </c>
      <c r="Y138" s="29">
        <v>147.77268974434733</v>
      </c>
      <c r="Z138" s="29">
        <v>61.937620121925079</v>
      </c>
      <c r="AA138" s="29">
        <v>2.5241729825623112</v>
      </c>
      <c r="AB138" s="29">
        <v>54.807010668659046</v>
      </c>
      <c r="AC138" s="29">
        <v>34.182623277251636</v>
      </c>
      <c r="AD138" s="29">
        <v>138.26694416771852</v>
      </c>
      <c r="AE138" s="29">
        <v>3943.6191256242018</v>
      </c>
      <c r="AF138" s="29">
        <v>633.63582281417484</v>
      </c>
      <c r="AG138" s="29">
        <v>21.200460462586712</v>
      </c>
      <c r="AH138" s="29">
        <v>16.961334852034486</v>
      </c>
      <c r="AI138" s="29">
        <v>0.10582209952029223</v>
      </c>
      <c r="AJ138" s="29">
        <v>43.755293235714724</v>
      </c>
      <c r="AK138" s="29">
        <v>26.485483690595007</v>
      </c>
      <c r="AL138" s="29">
        <v>1140.6793111809932</v>
      </c>
      <c r="AM138" s="29">
        <v>272.00469601960248</v>
      </c>
      <c r="AN138" s="29">
        <v>36372.873949911409</v>
      </c>
      <c r="AO138" s="29">
        <v>3629.0492749018849</v>
      </c>
      <c r="AP138" s="29">
        <v>1212.3701600420522</v>
      </c>
      <c r="AQ138" s="29">
        <v>471.28267570882781</v>
      </c>
      <c r="AR138" s="29">
        <v>24.463291792901867</v>
      </c>
      <c r="AS138" s="29">
        <v>15.957475328116347</v>
      </c>
      <c r="AT138" s="29">
        <v>8.0121557275931483</v>
      </c>
      <c r="AU138" s="29">
        <v>17.388225735468648</v>
      </c>
      <c r="AV138" s="29">
        <v>2.5620441211802136</v>
      </c>
      <c r="AW138" s="29">
        <v>0</v>
      </c>
      <c r="AX138" s="29">
        <v>550.77488346313146</v>
      </c>
      <c r="AY138" s="29">
        <v>250.26609285344571</v>
      </c>
      <c r="AZ138" s="29">
        <v>295.23452215701002</v>
      </c>
      <c r="BA138" s="29">
        <v>64.970866800454104</v>
      </c>
      <c r="BB138" s="29">
        <v>3133.9662645071471</v>
      </c>
      <c r="BC138" s="29">
        <v>55.059070876870692</v>
      </c>
      <c r="BD138" s="29">
        <v>1467.6258846571297</v>
      </c>
      <c r="BE138" s="29">
        <v>68.240406325392399</v>
      </c>
      <c r="BF138" s="29">
        <v>24.083478806743948</v>
      </c>
      <c r="BG138" s="29">
        <v>824.19034889936972</v>
      </c>
      <c r="BH138" s="29">
        <v>1998.5054324114381</v>
      </c>
      <c r="BI138" s="29">
        <v>3.468715774111844</v>
      </c>
      <c r="BJ138" s="29">
        <v>34862.689710754858</v>
      </c>
      <c r="BK138" s="29">
        <v>5.7836592243382379</v>
      </c>
      <c r="BL138" s="29">
        <v>1400.2484307404739</v>
      </c>
      <c r="BM138" s="29">
        <v>17376.044597637243</v>
      </c>
      <c r="BN138" s="29">
        <v>3042.1780575927414</v>
      </c>
      <c r="BO138" s="29">
        <v>2044.4113114879572</v>
      </c>
      <c r="BP138" s="29">
        <v>1446.5588480014724</v>
      </c>
      <c r="BQ138" s="29">
        <v>39.831156049982518</v>
      </c>
      <c r="BR138" s="29">
        <v>58.32577604266227</v>
      </c>
      <c r="BS138" s="29">
        <v>0</v>
      </c>
      <c r="BT138" s="59">
        <f t="shared" si="5"/>
        <v>133481.31937372909</v>
      </c>
      <c r="BU138" s="29">
        <v>2459454.0233774688</v>
      </c>
      <c r="BV138" s="29">
        <v>0</v>
      </c>
      <c r="BW138" s="29">
        <v>0</v>
      </c>
      <c r="BX138" s="29">
        <v>0</v>
      </c>
      <c r="BY138" s="29">
        <v>0</v>
      </c>
      <c r="BZ138" s="29">
        <v>0</v>
      </c>
      <c r="CA138" s="29">
        <v>0</v>
      </c>
      <c r="CB138" s="29">
        <v>0</v>
      </c>
      <c r="CC138" s="29">
        <v>0</v>
      </c>
      <c r="CD138" s="29">
        <v>0</v>
      </c>
      <c r="CE138" s="29">
        <v>0</v>
      </c>
      <c r="CF138" s="29">
        <v>0</v>
      </c>
      <c r="CG138" s="29">
        <v>113800.77190351755</v>
      </c>
      <c r="CH138" s="29">
        <v>542.70223697215215</v>
      </c>
      <c r="CI138" s="29">
        <v>100469.00366293162</v>
      </c>
      <c r="CJ138" s="38">
        <f t="shared" si="7"/>
        <v>2807747.8205546197</v>
      </c>
      <c r="CK138" s="29"/>
      <c r="CL138" s="29"/>
      <c r="CM138" s="29"/>
      <c r="CN138" s="29"/>
      <c r="CO138" s="29"/>
      <c r="CP138" s="29"/>
      <c r="CQ138" s="29"/>
      <c r="CR138" s="29"/>
      <c r="CS138" s="29"/>
      <c r="CT138" s="29"/>
      <c r="CU138" s="29"/>
      <c r="CV138" s="29"/>
      <c r="CW138" s="29"/>
      <c r="CX138" s="29"/>
      <c r="CY138" s="29"/>
      <c r="CZ138" s="29"/>
      <c r="DA138" s="29"/>
      <c r="DB138" s="29"/>
      <c r="DC138" s="29"/>
      <c r="DD138" s="29"/>
      <c r="DE138" s="29"/>
      <c r="DF138" s="29"/>
      <c r="DG138" s="29"/>
      <c r="DH138" s="29"/>
      <c r="DI138" s="29"/>
      <c r="DJ138" s="29"/>
      <c r="DK138" s="29"/>
      <c r="DL138" s="29"/>
      <c r="DM138" s="29"/>
      <c r="DN138" s="29"/>
      <c r="DO138" s="29"/>
      <c r="DP138" s="29"/>
      <c r="DQ138" s="29"/>
      <c r="DR138" s="29"/>
      <c r="DS138" s="29"/>
      <c r="DT138" s="29"/>
      <c r="DU138" s="29"/>
      <c r="DV138" s="29"/>
      <c r="DW138" s="29"/>
      <c r="DX138" s="29"/>
      <c r="DY138" s="29"/>
      <c r="DZ138" s="29"/>
      <c r="EA138" s="29"/>
      <c r="EB138" s="29"/>
      <c r="EC138" s="29"/>
      <c r="ED138" s="29"/>
      <c r="EE138" s="29"/>
      <c r="EF138" s="29"/>
      <c r="EG138" s="29"/>
      <c r="EH138" s="29"/>
      <c r="EI138" s="29"/>
      <c r="EJ138" s="29"/>
      <c r="EK138" s="29"/>
      <c r="EL138" s="29"/>
      <c r="EM138" s="29"/>
      <c r="EN138" s="29"/>
      <c r="EO138" s="29"/>
      <c r="EP138" s="29"/>
      <c r="EQ138" s="29"/>
      <c r="ER138" s="29"/>
      <c r="ES138" s="29"/>
      <c r="ET138" s="29"/>
      <c r="EU138" s="29"/>
      <c r="EV138" s="29"/>
      <c r="EW138" s="29"/>
      <c r="EX138" s="29"/>
      <c r="EY138" s="29"/>
      <c r="EZ138" s="29"/>
      <c r="FA138" s="29"/>
      <c r="FB138" s="29"/>
      <c r="FC138" s="29"/>
      <c r="FD138" s="29"/>
      <c r="FE138" s="29"/>
      <c r="FF138" s="29"/>
      <c r="FG138" s="29"/>
      <c r="FH138" s="29"/>
      <c r="FI138" s="29"/>
      <c r="FJ138" s="29"/>
      <c r="FK138" s="29"/>
      <c r="FL138" s="29"/>
      <c r="FM138" s="29"/>
      <c r="FN138" s="29"/>
      <c r="FO138" s="29"/>
      <c r="FP138" s="29"/>
      <c r="FQ138" s="29"/>
      <c r="FR138" s="29"/>
      <c r="FS138" s="29"/>
      <c r="FT138" s="29"/>
      <c r="FU138" s="29"/>
      <c r="FV138" s="29"/>
      <c r="FW138" s="29"/>
      <c r="FX138" s="29"/>
    </row>
    <row r="139" spans="1:180" x14ac:dyDescent="0.2">
      <c r="A139" s="1" t="s">
        <v>73</v>
      </c>
      <c r="B139" s="29" t="s">
        <v>190</v>
      </c>
      <c r="C139" s="29">
        <v>22.734236537351336</v>
      </c>
      <c r="D139" s="29">
        <v>0</v>
      </c>
      <c r="E139" s="29">
        <v>0</v>
      </c>
      <c r="F139" s="29">
        <v>0.48469258737897858</v>
      </c>
      <c r="G139" s="29">
        <v>225.47683745942356</v>
      </c>
      <c r="H139" s="29">
        <v>3.6664301498623182</v>
      </c>
      <c r="I139" s="29">
        <v>5.0451112872958568</v>
      </c>
      <c r="J139" s="29">
        <v>24.560989044450775</v>
      </c>
      <c r="K139" s="29">
        <v>129.71343023436225</v>
      </c>
      <c r="L139" s="29">
        <v>0.52239089973067687</v>
      </c>
      <c r="M139" s="29">
        <v>437.96283648245196</v>
      </c>
      <c r="N139" s="29">
        <v>997.26792366791187</v>
      </c>
      <c r="O139" s="29">
        <v>71.994082739996244</v>
      </c>
      <c r="P139" s="29">
        <v>53.391581236391033</v>
      </c>
      <c r="Q139" s="29">
        <v>4.7241370849871114</v>
      </c>
      <c r="R139" s="29">
        <v>178.8515647428431</v>
      </c>
      <c r="S139" s="29">
        <v>104.85408597501375</v>
      </c>
      <c r="T139" s="29">
        <v>36.876489142431303</v>
      </c>
      <c r="U139" s="29">
        <v>404.32840220226666</v>
      </c>
      <c r="V139" s="29">
        <v>3.0050940417496674</v>
      </c>
      <c r="W139" s="29">
        <v>1.5014699262362134</v>
      </c>
      <c r="X139" s="29">
        <v>1952.6939519093544</v>
      </c>
      <c r="Y139" s="29">
        <v>40.398588610718548</v>
      </c>
      <c r="Z139" s="29">
        <v>8.1719170232095788</v>
      </c>
      <c r="AA139" s="29">
        <v>7.5396624703396673E-3</v>
      </c>
      <c r="AB139" s="29">
        <v>3.5447184556982636</v>
      </c>
      <c r="AC139" s="29">
        <v>6.0004942317517544</v>
      </c>
      <c r="AD139" s="29">
        <v>29.731043309826546</v>
      </c>
      <c r="AE139" s="29">
        <v>2588.2560482259523</v>
      </c>
      <c r="AF139" s="29">
        <v>471.12433228089151</v>
      </c>
      <c r="AG139" s="29">
        <v>0.64302549925611163</v>
      </c>
      <c r="AH139" s="29">
        <v>0</v>
      </c>
      <c r="AI139" s="29">
        <v>0</v>
      </c>
      <c r="AJ139" s="29">
        <v>0.80135841113324457</v>
      </c>
      <c r="AK139" s="29">
        <v>6.4281008032838756</v>
      </c>
      <c r="AL139" s="29">
        <v>313.29451753538558</v>
      </c>
      <c r="AM139" s="29">
        <v>118.30087069090749</v>
      </c>
      <c r="AN139" s="29">
        <v>3405.9056808424784</v>
      </c>
      <c r="AO139" s="29">
        <v>1062.3976822759832</v>
      </c>
      <c r="AP139" s="29">
        <v>4255.0660045001914</v>
      </c>
      <c r="AQ139" s="29">
        <v>248.04581763905819</v>
      </c>
      <c r="AR139" s="29">
        <v>0.35220994682872442</v>
      </c>
      <c r="AS139" s="29">
        <v>0.22295859019433015</v>
      </c>
      <c r="AT139" s="29">
        <v>1.4670028978003751</v>
      </c>
      <c r="AU139" s="29">
        <v>2.8726114011994133</v>
      </c>
      <c r="AV139" s="29">
        <v>0.32528258086322559</v>
      </c>
      <c r="AW139" s="29">
        <v>0</v>
      </c>
      <c r="AX139" s="29">
        <v>3285.7916583168562</v>
      </c>
      <c r="AY139" s="29">
        <v>2025.0514874632086</v>
      </c>
      <c r="AZ139" s="29">
        <v>59.64842399213434</v>
      </c>
      <c r="BA139" s="29">
        <v>0</v>
      </c>
      <c r="BB139" s="29">
        <v>3755.116731526437</v>
      </c>
      <c r="BC139" s="29">
        <v>10.893735175002201</v>
      </c>
      <c r="BD139" s="29">
        <v>1378.2837062287615</v>
      </c>
      <c r="BE139" s="29">
        <v>15.174109268877888</v>
      </c>
      <c r="BF139" s="29">
        <v>6.714607977156783</v>
      </c>
      <c r="BG139" s="29">
        <v>1751.8137584743854</v>
      </c>
      <c r="BH139" s="29">
        <v>269.85744494912012</v>
      </c>
      <c r="BI139" s="29">
        <v>165.62677406618243</v>
      </c>
      <c r="BJ139" s="29">
        <v>2.9060718856385117</v>
      </c>
      <c r="BK139" s="29">
        <v>0.12063459952543468</v>
      </c>
      <c r="BL139" s="29">
        <v>0.10016980139165557</v>
      </c>
      <c r="BM139" s="29">
        <v>2468.7647692561113</v>
      </c>
      <c r="BN139" s="29">
        <v>2189.7622359508396</v>
      </c>
      <c r="BO139" s="29">
        <v>592.78163160333997</v>
      </c>
      <c r="BP139" s="29">
        <v>508.84027013886191</v>
      </c>
      <c r="BQ139" s="29">
        <v>10.419813534009419</v>
      </c>
      <c r="BR139" s="29">
        <v>12.330579422921215</v>
      </c>
      <c r="BS139" s="29">
        <v>0</v>
      </c>
      <c r="BT139" s="59">
        <f t="shared" ref="BT139:BT143" si="8">SUM(C139:BS139)</f>
        <v>35733.012156397337</v>
      </c>
      <c r="BU139" s="29">
        <v>22875.814061891051</v>
      </c>
      <c r="BV139" s="29">
        <v>0</v>
      </c>
      <c r="BW139" s="29">
        <v>0</v>
      </c>
      <c r="BX139" s="29">
        <v>0</v>
      </c>
      <c r="BY139" s="29">
        <v>0</v>
      </c>
      <c r="BZ139" s="29">
        <v>0</v>
      </c>
      <c r="CA139" s="29">
        <v>0</v>
      </c>
      <c r="CB139" s="29">
        <v>0</v>
      </c>
      <c r="CC139" s="29">
        <v>0</v>
      </c>
      <c r="CD139" s="29">
        <v>0</v>
      </c>
      <c r="CE139" s="29">
        <v>0</v>
      </c>
      <c r="CF139" s="29">
        <v>0</v>
      </c>
      <c r="CG139" s="29">
        <v>0</v>
      </c>
      <c r="CH139" s="29">
        <v>0</v>
      </c>
      <c r="CI139" s="29">
        <v>1.0770950846607516E-3</v>
      </c>
      <c r="CJ139" s="38">
        <f t="shared" ref="CJ139:CJ143" si="9">SUM(BT139:CI139)</f>
        <v>58608.827295383475</v>
      </c>
      <c r="CK139" s="29"/>
      <c r="CL139" s="29"/>
      <c r="CM139" s="29"/>
      <c r="CN139" s="29"/>
      <c r="CO139" s="29"/>
      <c r="CP139" s="29"/>
      <c r="CQ139" s="29"/>
      <c r="CR139" s="29"/>
      <c r="CS139" s="29"/>
      <c r="CT139" s="29"/>
      <c r="CU139" s="29"/>
      <c r="CV139" s="29"/>
      <c r="CW139" s="29"/>
      <c r="CX139" s="29"/>
      <c r="CY139" s="29"/>
      <c r="CZ139" s="29"/>
      <c r="DA139" s="29"/>
      <c r="DB139" s="29"/>
      <c r="DC139" s="29"/>
      <c r="DD139" s="29"/>
      <c r="DE139" s="29"/>
      <c r="DF139" s="29"/>
      <c r="DG139" s="29"/>
      <c r="DH139" s="29"/>
      <c r="DI139" s="29"/>
      <c r="DJ139" s="29"/>
      <c r="DK139" s="29"/>
      <c r="DL139" s="29"/>
      <c r="DM139" s="29"/>
      <c r="DN139" s="29"/>
      <c r="DO139" s="29"/>
      <c r="DP139" s="29"/>
      <c r="DQ139" s="29"/>
      <c r="DR139" s="29"/>
      <c r="DS139" s="29"/>
      <c r="DT139" s="29"/>
      <c r="DU139" s="29"/>
      <c r="DV139" s="29"/>
      <c r="DW139" s="29"/>
      <c r="DX139" s="29"/>
      <c r="DY139" s="29"/>
      <c r="DZ139" s="29"/>
      <c r="EA139" s="29"/>
      <c r="EB139" s="29"/>
      <c r="EC139" s="29"/>
      <c r="ED139" s="29"/>
      <c r="EE139" s="29"/>
      <c r="EF139" s="29"/>
      <c r="EG139" s="29"/>
      <c r="EH139" s="29"/>
      <c r="EI139" s="29"/>
      <c r="EJ139" s="29"/>
      <c r="EK139" s="29"/>
      <c r="EL139" s="29"/>
      <c r="EM139" s="29"/>
      <c r="EN139" s="29"/>
      <c r="EO139" s="29"/>
      <c r="EP139" s="29"/>
      <c r="EQ139" s="29"/>
      <c r="ER139" s="29"/>
      <c r="ES139" s="29"/>
      <c r="ET139" s="29"/>
      <c r="EU139" s="29"/>
      <c r="EV139" s="29"/>
      <c r="EW139" s="29"/>
      <c r="EX139" s="29"/>
      <c r="EY139" s="29"/>
      <c r="EZ139" s="29"/>
      <c r="FA139" s="29"/>
      <c r="FB139" s="29"/>
      <c r="FC139" s="29"/>
      <c r="FD139" s="29"/>
      <c r="FE139" s="29"/>
      <c r="FF139" s="29"/>
      <c r="FG139" s="29"/>
      <c r="FH139" s="29"/>
      <c r="FI139" s="29"/>
      <c r="FJ139" s="29"/>
      <c r="FK139" s="29"/>
      <c r="FL139" s="29"/>
      <c r="FM139" s="29"/>
      <c r="FN139" s="29"/>
      <c r="FO139" s="29"/>
      <c r="FP139" s="29"/>
      <c r="FQ139" s="29"/>
      <c r="FR139" s="29"/>
      <c r="FS139" s="29"/>
      <c r="FT139" s="29"/>
      <c r="FU139" s="29"/>
      <c r="FV139" s="29"/>
      <c r="FW139" s="29"/>
      <c r="FX139" s="29"/>
    </row>
    <row r="140" spans="1:180" x14ac:dyDescent="0.2">
      <c r="A140" s="1" t="s">
        <v>74</v>
      </c>
      <c r="B140" s="29" t="s">
        <v>191</v>
      </c>
      <c r="C140" s="29">
        <v>48.135587349722101</v>
      </c>
      <c r="D140" s="29">
        <v>13.55948458753301</v>
      </c>
      <c r="E140" s="29">
        <v>3.0031553138146583</v>
      </c>
      <c r="F140" s="29">
        <v>37.629020120922405</v>
      </c>
      <c r="G140" s="29">
        <v>499.23504656378765</v>
      </c>
      <c r="H140" s="29">
        <v>17.683173375524348</v>
      </c>
      <c r="I140" s="29">
        <v>17.796185821325615</v>
      </c>
      <c r="J140" s="29">
        <v>30.27670540730832</v>
      </c>
      <c r="K140" s="29">
        <v>117.74471680048342</v>
      </c>
      <c r="L140" s="29">
        <v>31.437199363642861</v>
      </c>
      <c r="M140" s="29">
        <v>374.83305515093019</v>
      </c>
      <c r="N140" s="29">
        <v>921.08425091576964</v>
      </c>
      <c r="O140" s="29">
        <v>91.673123816569245</v>
      </c>
      <c r="P140" s="29">
        <v>108.50572437855121</v>
      </c>
      <c r="Q140" s="29">
        <v>24.169348077253542</v>
      </c>
      <c r="R140" s="29">
        <v>198.97172036871973</v>
      </c>
      <c r="S140" s="29">
        <v>156.06059445519594</v>
      </c>
      <c r="T140" s="29">
        <v>75.34381257815474</v>
      </c>
      <c r="U140" s="29">
        <v>553.54525215737488</v>
      </c>
      <c r="V140" s="29">
        <v>13.79596602376794</v>
      </c>
      <c r="W140" s="29">
        <v>16.624108889188879</v>
      </c>
      <c r="X140" s="29">
        <v>1477.1657509783884</v>
      </c>
      <c r="Y140" s="29">
        <v>75.473409712098771</v>
      </c>
      <c r="Z140" s="29">
        <v>126.56111208997126</v>
      </c>
      <c r="AA140" s="29">
        <v>40.833935029808842</v>
      </c>
      <c r="AB140" s="29">
        <v>310.26425600863354</v>
      </c>
      <c r="AC140" s="29">
        <v>70.675599385626583</v>
      </c>
      <c r="AD140" s="29">
        <v>215.03882298137344</v>
      </c>
      <c r="AE140" s="29">
        <v>1723.023342557598</v>
      </c>
      <c r="AF140" s="29">
        <v>1040.1891327311696</v>
      </c>
      <c r="AG140" s="29">
        <v>148.98865037687011</v>
      </c>
      <c r="AH140" s="29">
        <v>293.59895068755338</v>
      </c>
      <c r="AI140" s="29">
        <v>4.6858756721901731</v>
      </c>
      <c r="AJ140" s="29">
        <v>490.96439071120267</v>
      </c>
      <c r="AK140" s="29">
        <v>223.18982325021815</v>
      </c>
      <c r="AL140" s="29">
        <v>679.62882294964743</v>
      </c>
      <c r="AM140" s="29">
        <v>124.25217129834013</v>
      </c>
      <c r="AN140" s="29">
        <v>872.74597982009641</v>
      </c>
      <c r="AO140" s="29">
        <v>1126.0252820329727</v>
      </c>
      <c r="AP140" s="29">
        <v>1479.4034377346693</v>
      </c>
      <c r="AQ140" s="29">
        <v>732.79349120320308</v>
      </c>
      <c r="AR140" s="29">
        <v>98.866583780800411</v>
      </c>
      <c r="AS140" s="29">
        <v>141.65609141415544</v>
      </c>
      <c r="AT140" s="29">
        <v>319.50373812942678</v>
      </c>
      <c r="AU140" s="29">
        <v>86.943662305179174</v>
      </c>
      <c r="AV140" s="29">
        <v>22.3314641012545</v>
      </c>
      <c r="AW140" s="29">
        <v>0</v>
      </c>
      <c r="AX140" s="29">
        <v>1098.5796774457424</v>
      </c>
      <c r="AY140" s="29">
        <v>676.62698159929801</v>
      </c>
      <c r="AZ140" s="29">
        <v>404.3939940844752</v>
      </c>
      <c r="BA140" s="29">
        <v>0</v>
      </c>
      <c r="BB140" s="29">
        <v>124.88139193910965</v>
      </c>
      <c r="BC140" s="29">
        <v>411.64707383870672</v>
      </c>
      <c r="BD140" s="29">
        <v>679.25272632721249</v>
      </c>
      <c r="BE140" s="29">
        <v>358.60563559670828</v>
      </c>
      <c r="BF140" s="29">
        <v>10.208607789273078</v>
      </c>
      <c r="BG140" s="29">
        <v>644.60399154500351</v>
      </c>
      <c r="BH140" s="29">
        <v>249.20364608028899</v>
      </c>
      <c r="BI140" s="29">
        <v>7.4547955857591184</v>
      </c>
      <c r="BJ140" s="29">
        <v>0.31028408854082917</v>
      </c>
      <c r="BK140" s="29">
        <v>46.967767312189714</v>
      </c>
      <c r="BL140" s="29">
        <v>197.44476742255657</v>
      </c>
      <c r="BM140" s="29">
        <v>1.0152677897108013</v>
      </c>
      <c r="BN140" s="29">
        <v>142.19870315466216</v>
      </c>
      <c r="BO140" s="29">
        <v>104.6066329994192</v>
      </c>
      <c r="BP140" s="29">
        <v>150.79369546282061</v>
      </c>
      <c r="BQ140" s="29">
        <v>64.374127843082235</v>
      </c>
      <c r="BR140" s="29">
        <v>73.714985202045796</v>
      </c>
      <c r="BS140" s="29">
        <v>0</v>
      </c>
      <c r="BT140" s="59">
        <f t="shared" si="8"/>
        <v>20722.795761564597</v>
      </c>
      <c r="BU140" s="29">
        <v>0</v>
      </c>
      <c r="BV140" s="29">
        <v>0</v>
      </c>
      <c r="BW140" s="29">
        <v>0</v>
      </c>
      <c r="BX140" s="29">
        <v>0</v>
      </c>
      <c r="BY140" s="29">
        <v>0</v>
      </c>
      <c r="BZ140" s="29">
        <v>0</v>
      </c>
      <c r="CA140" s="29">
        <v>0</v>
      </c>
      <c r="CB140" s="29">
        <v>0</v>
      </c>
      <c r="CC140" s="29">
        <v>0</v>
      </c>
      <c r="CD140" s="29">
        <v>0</v>
      </c>
      <c r="CE140" s="29">
        <v>0</v>
      </c>
      <c r="CF140" s="29">
        <v>0</v>
      </c>
      <c r="CG140" s="29">
        <v>0</v>
      </c>
      <c r="CH140" s="29">
        <v>0</v>
      </c>
      <c r="CI140" s="29">
        <v>7.6050053194620919E-4</v>
      </c>
      <c r="CJ140" s="38">
        <f t="shared" si="9"/>
        <v>20722.796522065128</v>
      </c>
      <c r="CK140" s="29"/>
      <c r="CL140" s="29"/>
      <c r="CM140" s="29"/>
      <c r="CN140" s="29"/>
      <c r="CO140" s="29"/>
      <c r="CP140" s="29"/>
      <c r="CQ140" s="29"/>
      <c r="CR140" s="29"/>
      <c r="CS140" s="29"/>
      <c r="CT140" s="29"/>
      <c r="CU140" s="29"/>
      <c r="CV140" s="29"/>
      <c r="CW140" s="29"/>
      <c r="CX140" s="29"/>
      <c r="CY140" s="29"/>
      <c r="CZ140" s="29"/>
      <c r="DA140" s="29"/>
      <c r="DB140" s="29"/>
      <c r="DC140" s="29"/>
      <c r="DD140" s="29"/>
      <c r="DE140" s="29"/>
      <c r="DF140" s="29"/>
      <c r="DG140" s="29"/>
      <c r="DH140" s="29"/>
      <c r="DI140" s="29"/>
      <c r="DJ140" s="29"/>
      <c r="DK140" s="29"/>
      <c r="DL140" s="29"/>
      <c r="DM140" s="29"/>
      <c r="DN140" s="29"/>
      <c r="DO140" s="29"/>
      <c r="DP140" s="29"/>
      <c r="DQ140" s="29"/>
      <c r="DR140" s="29"/>
      <c r="DS140" s="29"/>
      <c r="DT140" s="29"/>
      <c r="DU140" s="29"/>
      <c r="DV140" s="29"/>
      <c r="DW140" s="29"/>
      <c r="DX140" s="29"/>
      <c r="DY140" s="29"/>
      <c r="DZ140" s="29"/>
      <c r="EA140" s="29"/>
      <c r="EB140" s="29"/>
      <c r="EC140" s="29"/>
      <c r="ED140" s="29"/>
      <c r="EE140" s="29"/>
      <c r="EF140" s="29"/>
      <c r="EG140" s="29"/>
      <c r="EH140" s="29"/>
      <c r="EI140" s="29"/>
      <c r="EJ140" s="29"/>
      <c r="EK140" s="29"/>
      <c r="EL140" s="29"/>
      <c r="EM140" s="29"/>
      <c r="EN140" s="29"/>
      <c r="EO140" s="29"/>
      <c r="EP140" s="29"/>
      <c r="EQ140" s="29"/>
      <c r="ER140" s="29"/>
      <c r="ES140" s="29"/>
      <c r="ET140" s="29"/>
      <c r="EU140" s="29"/>
      <c r="EV140" s="29"/>
      <c r="EW140" s="29"/>
      <c r="EX140" s="29"/>
      <c r="EY140" s="29"/>
      <c r="EZ140" s="29"/>
      <c r="FA140" s="29"/>
      <c r="FB140" s="29"/>
      <c r="FC140" s="29"/>
      <c r="FD140" s="29"/>
      <c r="FE140" s="29"/>
      <c r="FF140" s="29"/>
      <c r="FG140" s="29"/>
      <c r="FH140" s="29"/>
      <c r="FI140" s="29"/>
      <c r="FJ140" s="29"/>
      <c r="FK140" s="29"/>
      <c r="FL140" s="29"/>
      <c r="FM140" s="29"/>
      <c r="FN140" s="29"/>
      <c r="FO140" s="29"/>
      <c r="FP140" s="29"/>
      <c r="FQ140" s="29"/>
      <c r="FR140" s="29"/>
      <c r="FS140" s="29"/>
      <c r="FT140" s="29"/>
      <c r="FU140" s="29"/>
      <c r="FV140" s="29"/>
      <c r="FW140" s="29"/>
      <c r="FX140" s="29"/>
    </row>
    <row r="141" spans="1:180" x14ac:dyDescent="0.2">
      <c r="A141" s="1" t="s">
        <v>75</v>
      </c>
      <c r="B141" s="29" t="s">
        <v>192</v>
      </c>
      <c r="C141" s="29">
        <v>8932.6615187778116</v>
      </c>
      <c r="D141" s="29">
        <v>7.5712833473910175</v>
      </c>
      <c r="E141" s="29">
        <v>780.72304020770298</v>
      </c>
      <c r="F141" s="29">
        <v>5149.6179664259489</v>
      </c>
      <c r="G141" s="29">
        <v>11084.788267065434</v>
      </c>
      <c r="H141" s="29">
        <v>593.93179953987135</v>
      </c>
      <c r="I141" s="29">
        <v>1318.7910314231722</v>
      </c>
      <c r="J141" s="29">
        <v>494.99861938566534</v>
      </c>
      <c r="K141" s="29">
        <v>400.43515301953994</v>
      </c>
      <c r="L141" s="29">
        <v>1211.3705253199207</v>
      </c>
      <c r="M141" s="29">
        <v>3349.6998179527213</v>
      </c>
      <c r="N141" s="29">
        <v>6882.7946060453769</v>
      </c>
      <c r="O141" s="29">
        <v>2194.6739530195528</v>
      </c>
      <c r="P141" s="29">
        <v>3496.4731570227018</v>
      </c>
      <c r="Q141" s="29">
        <v>2276.0367678540947</v>
      </c>
      <c r="R141" s="29">
        <v>3056.5174666871408</v>
      </c>
      <c r="S141" s="29">
        <v>1393.2634331497766</v>
      </c>
      <c r="T141" s="29">
        <v>1017.2571641347729</v>
      </c>
      <c r="U141" s="29">
        <v>6881.3615005800639</v>
      </c>
      <c r="V141" s="29">
        <v>351.4979593642185</v>
      </c>
      <c r="W141" s="29">
        <v>175.32633953468428</v>
      </c>
      <c r="X141" s="29">
        <v>2518.5503060889978</v>
      </c>
      <c r="Y141" s="29">
        <v>1129.1783877028624</v>
      </c>
      <c r="Z141" s="29">
        <v>2692.1715960786614</v>
      </c>
      <c r="AA141" s="29">
        <v>109.6743705262373</v>
      </c>
      <c r="AB141" s="29">
        <v>4547.4414166561583</v>
      </c>
      <c r="AC141" s="29">
        <v>3673.922398847265</v>
      </c>
      <c r="AD141" s="29">
        <v>657.70385155916199</v>
      </c>
      <c r="AE141" s="29">
        <v>5735.3383621521061</v>
      </c>
      <c r="AF141" s="29">
        <v>3223.1768714184373</v>
      </c>
      <c r="AG141" s="29">
        <v>6349.7705458436676</v>
      </c>
      <c r="AH141" s="29">
        <v>2832.7546766449464</v>
      </c>
      <c r="AI141" s="29">
        <v>634.29228177621792</v>
      </c>
      <c r="AJ141" s="29">
        <v>1554.4595858511314</v>
      </c>
      <c r="AK141" s="29">
        <v>194.69921451969464</v>
      </c>
      <c r="AL141" s="29">
        <v>2199.1401489709269</v>
      </c>
      <c r="AM141" s="29">
        <v>1467.1351134649885</v>
      </c>
      <c r="AN141" s="29">
        <v>398.57599813090854</v>
      </c>
      <c r="AO141" s="29">
        <v>2360.0978370555304</v>
      </c>
      <c r="AP141" s="29">
        <v>7128.9000743209417</v>
      </c>
      <c r="AQ141" s="29">
        <v>1152.0756993852651</v>
      </c>
      <c r="AR141" s="29">
        <v>424.17075115542229</v>
      </c>
      <c r="AS141" s="29">
        <v>586.83988760417731</v>
      </c>
      <c r="AT141" s="29">
        <v>213.57375063165949</v>
      </c>
      <c r="AU141" s="29">
        <v>8.7952889606144442</v>
      </c>
      <c r="AV141" s="29">
        <v>1.3847745008829428</v>
      </c>
      <c r="AW141" s="29">
        <v>0.58553973433084539</v>
      </c>
      <c r="AX141" s="29">
        <v>1190.704783802501</v>
      </c>
      <c r="AY141" s="29">
        <v>2039.5820123390206</v>
      </c>
      <c r="AZ141" s="29">
        <v>908.11200902877181</v>
      </c>
      <c r="BA141" s="29">
        <v>31.461304508089508</v>
      </c>
      <c r="BB141" s="29">
        <v>132.76004691547868</v>
      </c>
      <c r="BC141" s="29">
        <v>382.32672086364181</v>
      </c>
      <c r="BD141" s="29">
        <v>109.61487171793068</v>
      </c>
      <c r="BE141" s="29">
        <v>0.46784464475026888</v>
      </c>
      <c r="BF141" s="29">
        <v>562.635758847126</v>
      </c>
      <c r="BG141" s="29">
        <v>335.04790198411632</v>
      </c>
      <c r="BH141" s="29">
        <v>639.70004069079755</v>
      </c>
      <c r="BI141" s="29">
        <v>93.55719691173087</v>
      </c>
      <c r="BJ141" s="29">
        <v>1730.7722624980443</v>
      </c>
      <c r="BK141" s="29">
        <v>161.36828686006277</v>
      </c>
      <c r="BL141" s="29">
        <v>2429.4125378008043</v>
      </c>
      <c r="BM141" s="29">
        <v>2334.7083623838516</v>
      </c>
      <c r="BN141" s="29">
        <v>1310.961845347977</v>
      </c>
      <c r="BO141" s="29">
        <v>1144.0840709265274</v>
      </c>
      <c r="BP141" s="29">
        <v>1580.9405429920048</v>
      </c>
      <c r="BQ141" s="29">
        <v>226.6909225851295</v>
      </c>
      <c r="BR141" s="29">
        <v>522.8598243553057</v>
      </c>
      <c r="BS141" s="29">
        <v>0</v>
      </c>
      <c r="BT141" s="59">
        <f t="shared" si="8"/>
        <v>130711.96924744244</v>
      </c>
      <c r="BU141" s="29">
        <v>2240.1440020007722</v>
      </c>
      <c r="BV141" s="29">
        <v>0</v>
      </c>
      <c r="BW141" s="29">
        <v>0</v>
      </c>
      <c r="BX141" s="29">
        <v>0</v>
      </c>
      <c r="BY141" s="29">
        <v>0</v>
      </c>
      <c r="BZ141" s="29">
        <v>0</v>
      </c>
      <c r="CA141" s="29">
        <v>0</v>
      </c>
      <c r="CB141" s="29">
        <v>0</v>
      </c>
      <c r="CC141" s="29">
        <v>0</v>
      </c>
      <c r="CD141" s="29">
        <v>1050.9195384337152</v>
      </c>
      <c r="CE141" s="29">
        <v>0</v>
      </c>
      <c r="CF141" s="29">
        <v>0</v>
      </c>
      <c r="CG141" s="29">
        <v>0</v>
      </c>
      <c r="CH141" s="29">
        <v>0</v>
      </c>
      <c r="CI141" s="29">
        <v>3.3208747763461574E-5</v>
      </c>
      <c r="CJ141" s="38">
        <f t="shared" si="9"/>
        <v>134003.03282108568</v>
      </c>
      <c r="CK141" s="29"/>
      <c r="CL141" s="29"/>
      <c r="CM141" s="29"/>
      <c r="CN141" s="29"/>
      <c r="CO141" s="29"/>
      <c r="CP141" s="29"/>
      <c r="CQ141" s="29"/>
      <c r="CR141" s="29"/>
      <c r="CS141" s="29"/>
      <c r="CT141" s="29"/>
      <c r="CU141" s="29"/>
      <c r="CV141" s="29"/>
      <c r="CW141" s="29"/>
      <c r="CX141" s="29"/>
      <c r="CY141" s="29"/>
      <c r="CZ141" s="29"/>
      <c r="DA141" s="29"/>
      <c r="DB141" s="29"/>
      <c r="DC141" s="29"/>
      <c r="DD141" s="29"/>
      <c r="DE141" s="29"/>
      <c r="DF141" s="29"/>
      <c r="DG141" s="29"/>
      <c r="DH141" s="29"/>
      <c r="DI141" s="29"/>
      <c r="DJ141" s="29"/>
      <c r="DK141" s="29"/>
      <c r="DL141" s="29"/>
      <c r="DM141" s="29"/>
      <c r="DN141" s="29"/>
      <c r="DO141" s="29"/>
      <c r="DP141" s="29"/>
      <c r="DQ141" s="29"/>
      <c r="DR141" s="29"/>
      <c r="DS141" s="29"/>
      <c r="DT141" s="29"/>
      <c r="DU141" s="29"/>
      <c r="DV141" s="29"/>
      <c r="DW141" s="29"/>
      <c r="DX141" s="29"/>
      <c r="DY141" s="29"/>
      <c r="DZ141" s="29"/>
      <c r="EA141" s="29"/>
      <c r="EB141" s="29"/>
      <c r="EC141" s="29"/>
      <c r="ED141" s="29"/>
      <c r="EE141" s="29"/>
      <c r="EF141" s="29"/>
      <c r="EG141" s="29"/>
      <c r="EH141" s="29"/>
      <c r="EI141" s="29"/>
      <c r="EJ141" s="29"/>
      <c r="EK141" s="29"/>
      <c r="EL141" s="29"/>
      <c r="EM141" s="29"/>
      <c r="EN141" s="29"/>
      <c r="EO141" s="29"/>
      <c r="EP141" s="29"/>
      <c r="EQ141" s="29"/>
      <c r="ER141" s="29"/>
      <c r="ES141" s="29"/>
      <c r="ET141" s="29"/>
      <c r="EU141" s="29"/>
      <c r="EV141" s="29"/>
      <c r="EW141" s="29"/>
      <c r="EX141" s="29"/>
      <c r="EY141" s="29"/>
      <c r="EZ141" s="29"/>
      <c r="FA141" s="29"/>
      <c r="FB141" s="29"/>
      <c r="FC141" s="29"/>
      <c r="FD141" s="29"/>
      <c r="FE141" s="29"/>
      <c r="FF141" s="29"/>
      <c r="FG141" s="29"/>
      <c r="FH141" s="29"/>
      <c r="FI141" s="29"/>
      <c r="FJ141" s="29"/>
      <c r="FK141" s="29"/>
      <c r="FL141" s="29"/>
      <c r="FM141" s="29"/>
      <c r="FN141" s="29"/>
      <c r="FO141" s="29"/>
      <c r="FP141" s="29"/>
      <c r="FQ141" s="29"/>
      <c r="FR141" s="29"/>
      <c r="FS141" s="29"/>
      <c r="FT141" s="29"/>
      <c r="FU141" s="29"/>
      <c r="FV141" s="29"/>
      <c r="FW141" s="29"/>
      <c r="FX141" s="29"/>
    </row>
    <row r="142" spans="1:180" x14ac:dyDescent="0.2">
      <c r="A142" s="1" t="s">
        <v>76</v>
      </c>
      <c r="B142" s="29" t="s">
        <v>193</v>
      </c>
      <c r="C142" s="29">
        <v>9.6254397347009721</v>
      </c>
      <c r="D142" s="29">
        <v>0</v>
      </c>
      <c r="E142" s="29">
        <v>0</v>
      </c>
      <c r="F142" s="29">
        <v>0.20521380966577138</v>
      </c>
      <c r="G142" s="29">
        <v>95.464552195140556</v>
      </c>
      <c r="H142" s="29">
        <v>1.5523284624495242</v>
      </c>
      <c r="I142" s="29">
        <v>2.136047743276607</v>
      </c>
      <c r="J142" s="29">
        <v>10.398867781796856</v>
      </c>
      <c r="K142" s="29">
        <v>54.919319742753743</v>
      </c>
      <c r="L142" s="29">
        <v>0.22117488375088695</v>
      </c>
      <c r="M142" s="29">
        <v>185.42891826055029</v>
      </c>
      <c r="N142" s="29">
        <v>422.2328857555824</v>
      </c>
      <c r="O142" s="29">
        <v>30.481547226377394</v>
      </c>
      <c r="P142" s="29">
        <v>22.605441211405086</v>
      </c>
      <c r="Q142" s="29">
        <v>2.0001505982090522</v>
      </c>
      <c r="R142" s="29">
        <v>75.723895766669642</v>
      </c>
      <c r="S142" s="29">
        <v>44.394131460340397</v>
      </c>
      <c r="T142" s="29">
        <v>15.613122670060033</v>
      </c>
      <c r="U142" s="29">
        <v>171.1884479618102</v>
      </c>
      <c r="V142" s="29">
        <v>1.2723256199277826</v>
      </c>
      <c r="W142" s="29">
        <v>0.63570677927574515</v>
      </c>
      <c r="X142" s="29">
        <v>826.75034736875091</v>
      </c>
      <c r="Y142" s="29">
        <v>17.104343020297971</v>
      </c>
      <c r="Z142" s="29">
        <v>3.4599048309649056</v>
      </c>
      <c r="AA142" s="29">
        <v>3.1922148170231107E-3</v>
      </c>
      <c r="AB142" s="29">
        <v>1.5007969946890083</v>
      </c>
      <c r="AC142" s="29">
        <v>2.5405469636622495</v>
      </c>
      <c r="AD142" s="29">
        <v>12.587815084898418</v>
      </c>
      <c r="AE142" s="29">
        <v>460.381220911073</v>
      </c>
      <c r="AF142" s="29">
        <v>59.985364657369409</v>
      </c>
      <c r="AG142" s="29">
        <v>0.27225032082325673</v>
      </c>
      <c r="AH142" s="29">
        <v>0</v>
      </c>
      <c r="AI142" s="29">
        <v>0</v>
      </c>
      <c r="AJ142" s="29">
        <v>0.33928683198074205</v>
      </c>
      <c r="AK142" s="29">
        <v>2.7215911468562748</v>
      </c>
      <c r="AL142" s="29">
        <v>132.64564626107318</v>
      </c>
      <c r="AM142" s="29">
        <v>11.489693187842468</v>
      </c>
      <c r="AN142" s="29">
        <v>473.44969234127745</v>
      </c>
      <c r="AO142" s="29">
        <v>449.80814940640431</v>
      </c>
      <c r="AP142" s="29">
        <v>136.75813100677522</v>
      </c>
      <c r="AQ142" s="29">
        <v>55.492550317753462</v>
      </c>
      <c r="AR142" s="29">
        <v>0.14912203502379387</v>
      </c>
      <c r="AS142" s="29">
        <v>9.4398352446254843E-2</v>
      </c>
      <c r="AT142" s="29">
        <v>0.6211137972550681</v>
      </c>
      <c r="AU142" s="29">
        <v>1.216233845285805</v>
      </c>
      <c r="AV142" s="29">
        <v>0.13772126782013991</v>
      </c>
      <c r="AW142" s="29">
        <v>0</v>
      </c>
      <c r="AX142" s="29">
        <v>61.767988617332747</v>
      </c>
      <c r="AY142" s="29">
        <v>17.822135323440026</v>
      </c>
      <c r="AZ142" s="29">
        <v>25.254523478846121</v>
      </c>
      <c r="BA142" s="29">
        <v>0</v>
      </c>
      <c r="BB142" s="29">
        <v>9.3043941302460738</v>
      </c>
      <c r="BC142" s="29">
        <v>4.6122943799102485</v>
      </c>
      <c r="BD142" s="29">
        <v>175.31415759746849</v>
      </c>
      <c r="BE142" s="29">
        <v>6.4245603346030835</v>
      </c>
      <c r="BF142" s="29">
        <v>2.8428953099031533</v>
      </c>
      <c r="BG142" s="29">
        <v>99.244590569184069</v>
      </c>
      <c r="BH142" s="29">
        <v>114.25484066951488</v>
      </c>
      <c r="BI142" s="29">
        <v>0.25400909329741034</v>
      </c>
      <c r="BJ142" s="29">
        <v>0.18606052076363275</v>
      </c>
      <c r="BK142" s="29">
        <v>5.1075437072369771E-2</v>
      </c>
      <c r="BL142" s="29">
        <v>4.2410853997592757E-2</v>
      </c>
      <c r="BM142" s="29">
        <v>0.60880096867512179</v>
      </c>
      <c r="BN142" s="29">
        <v>30.477898980872219</v>
      </c>
      <c r="BO142" s="29">
        <v>27.9752025643261</v>
      </c>
      <c r="BP142" s="29">
        <v>23.193264768425482</v>
      </c>
      <c r="BQ142" s="29">
        <v>4.4116408771259383</v>
      </c>
      <c r="BR142" s="29">
        <v>5.2206393178972244</v>
      </c>
      <c r="BS142" s="29">
        <v>0</v>
      </c>
      <c r="BT142" s="59">
        <f t="shared" si="8"/>
        <v>4404.8720136217862</v>
      </c>
      <c r="BU142" s="29">
        <v>243876</v>
      </c>
      <c r="BV142" s="29">
        <v>0</v>
      </c>
      <c r="BW142" s="29">
        <v>0</v>
      </c>
      <c r="BX142" s="29">
        <v>0</v>
      </c>
      <c r="BY142" s="29">
        <v>0</v>
      </c>
      <c r="BZ142" s="29">
        <v>0</v>
      </c>
      <c r="CA142" s="29">
        <v>0</v>
      </c>
      <c r="CB142" s="29">
        <v>0</v>
      </c>
      <c r="CC142" s="29">
        <v>0</v>
      </c>
      <c r="CD142" s="29">
        <v>0</v>
      </c>
      <c r="CE142" s="29">
        <v>0</v>
      </c>
      <c r="CF142" s="29">
        <v>0</v>
      </c>
      <c r="CG142" s="29">
        <v>0</v>
      </c>
      <c r="CH142" s="29">
        <v>0</v>
      </c>
      <c r="CI142" s="29">
        <v>4.5603087699520249E-4</v>
      </c>
      <c r="CJ142" s="38">
        <f t="shared" si="9"/>
        <v>248280.87246965268</v>
      </c>
      <c r="CK142" s="29"/>
      <c r="CL142" s="29"/>
      <c r="CM142" s="29"/>
      <c r="CN142" s="29"/>
      <c r="CO142" s="29"/>
      <c r="CP142" s="29"/>
      <c r="CQ142" s="29"/>
      <c r="CR142" s="29"/>
      <c r="CS142" s="29"/>
      <c r="CT142" s="29"/>
      <c r="CU142" s="29"/>
      <c r="CV142" s="29"/>
      <c r="CW142" s="29"/>
      <c r="CX142" s="29"/>
      <c r="CY142" s="29"/>
      <c r="CZ142" s="29"/>
      <c r="DA142" s="29"/>
      <c r="DB142" s="29"/>
      <c r="DC142" s="29"/>
      <c r="DD142" s="29"/>
      <c r="DE142" s="29"/>
      <c r="DF142" s="29"/>
      <c r="DG142" s="29"/>
      <c r="DH142" s="29"/>
      <c r="DI142" s="29"/>
      <c r="DJ142" s="29"/>
      <c r="DK142" s="29"/>
      <c r="DL142" s="29"/>
      <c r="DM142" s="29"/>
      <c r="DN142" s="29"/>
      <c r="DO142" s="29"/>
      <c r="DP142" s="29"/>
      <c r="DQ142" s="29"/>
      <c r="DR142" s="29"/>
      <c r="DS142" s="29"/>
      <c r="DT142" s="29"/>
      <c r="DU142" s="29"/>
      <c r="DV142" s="29"/>
      <c r="DW142" s="29"/>
      <c r="DX142" s="29"/>
      <c r="DY142" s="29"/>
      <c r="DZ142" s="29"/>
      <c r="EA142" s="29"/>
      <c r="EB142" s="29"/>
      <c r="EC142" s="29"/>
      <c r="ED142" s="29"/>
      <c r="EE142" s="29"/>
      <c r="EF142" s="29"/>
      <c r="EG142" s="29"/>
      <c r="EH142" s="29"/>
      <c r="EI142" s="29"/>
      <c r="EJ142" s="29"/>
      <c r="EK142" s="29"/>
      <c r="EL142" s="29"/>
      <c r="EM142" s="29"/>
      <c r="EN142" s="29"/>
      <c r="EO142" s="29"/>
      <c r="EP142" s="29"/>
      <c r="EQ142" s="29"/>
      <c r="ER142" s="29"/>
      <c r="ES142" s="29"/>
      <c r="ET142" s="29"/>
      <c r="EU142" s="29"/>
      <c r="EV142" s="29"/>
      <c r="EW142" s="29"/>
      <c r="EX142" s="29"/>
      <c r="EY142" s="29"/>
      <c r="EZ142" s="29"/>
      <c r="FA142" s="29"/>
      <c r="FB142" s="29"/>
      <c r="FC142" s="29"/>
      <c r="FD142" s="29"/>
      <c r="FE142" s="29"/>
      <c r="FF142" s="29"/>
      <c r="FG142" s="29"/>
      <c r="FH142" s="29"/>
      <c r="FI142" s="29"/>
      <c r="FJ142" s="29"/>
      <c r="FK142" s="29"/>
      <c r="FL142" s="29"/>
      <c r="FM142" s="29"/>
      <c r="FN142" s="29"/>
      <c r="FO142" s="29"/>
      <c r="FP142" s="29"/>
      <c r="FQ142" s="29"/>
      <c r="FR142" s="29"/>
      <c r="FS142" s="29"/>
      <c r="FT142" s="29"/>
      <c r="FU142" s="29"/>
      <c r="FV142" s="29"/>
      <c r="FW142" s="29"/>
      <c r="FX142" s="29"/>
    </row>
    <row r="143" spans="1:180" x14ac:dyDescent="0.2">
      <c r="A143" s="2" t="s">
        <v>77</v>
      </c>
      <c r="B143" s="77" t="s">
        <v>194</v>
      </c>
      <c r="C143" s="29">
        <v>0</v>
      </c>
      <c r="D143" s="29">
        <v>0</v>
      </c>
      <c r="E143" s="29">
        <v>0</v>
      </c>
      <c r="F143" s="29">
        <v>0</v>
      </c>
      <c r="G143" s="29">
        <v>0</v>
      </c>
      <c r="H143" s="29">
        <v>0</v>
      </c>
      <c r="I143" s="29">
        <v>0</v>
      </c>
      <c r="J143" s="29">
        <v>0</v>
      </c>
      <c r="K143" s="29">
        <v>0</v>
      </c>
      <c r="L143" s="29">
        <v>0</v>
      </c>
      <c r="M143" s="29">
        <v>0</v>
      </c>
      <c r="N143" s="29">
        <v>0</v>
      </c>
      <c r="O143" s="29">
        <v>0</v>
      </c>
      <c r="P143" s="29">
        <v>0</v>
      </c>
      <c r="Q143" s="29">
        <v>0</v>
      </c>
      <c r="R143" s="29">
        <v>0</v>
      </c>
      <c r="S143" s="29">
        <v>0</v>
      </c>
      <c r="T143" s="29">
        <v>0</v>
      </c>
      <c r="U143" s="29">
        <v>0</v>
      </c>
      <c r="V143" s="29">
        <v>0</v>
      </c>
      <c r="W143" s="29">
        <v>0</v>
      </c>
      <c r="X143" s="29">
        <v>0</v>
      </c>
      <c r="Y143" s="29">
        <v>0</v>
      </c>
      <c r="Z143" s="29">
        <v>0</v>
      </c>
      <c r="AA143" s="29">
        <v>0</v>
      </c>
      <c r="AB143" s="29">
        <v>0</v>
      </c>
      <c r="AC143" s="29">
        <v>0</v>
      </c>
      <c r="AD143" s="29">
        <v>0</v>
      </c>
      <c r="AE143" s="29">
        <v>0</v>
      </c>
      <c r="AF143" s="29">
        <v>0</v>
      </c>
      <c r="AG143" s="29">
        <v>0</v>
      </c>
      <c r="AH143" s="29">
        <v>0</v>
      </c>
      <c r="AI143" s="29">
        <v>0</v>
      </c>
      <c r="AJ143" s="29">
        <v>0</v>
      </c>
      <c r="AK143" s="29">
        <v>0</v>
      </c>
      <c r="AL143" s="29">
        <v>0</v>
      </c>
      <c r="AM143" s="29">
        <v>0</v>
      </c>
      <c r="AN143" s="29">
        <v>0</v>
      </c>
      <c r="AO143" s="29">
        <v>0</v>
      </c>
      <c r="AP143" s="29">
        <v>0</v>
      </c>
      <c r="AQ143" s="29">
        <v>0</v>
      </c>
      <c r="AR143" s="29">
        <v>0</v>
      </c>
      <c r="AS143" s="29">
        <v>0</v>
      </c>
      <c r="AT143" s="29">
        <v>0</v>
      </c>
      <c r="AU143" s="29">
        <v>0</v>
      </c>
      <c r="AV143" s="29">
        <v>0</v>
      </c>
      <c r="AW143" s="29">
        <v>0</v>
      </c>
      <c r="AX143" s="29">
        <v>0</v>
      </c>
      <c r="AY143" s="29">
        <v>0</v>
      </c>
      <c r="AZ143" s="29">
        <v>0</v>
      </c>
      <c r="BA143" s="29">
        <v>0</v>
      </c>
      <c r="BB143" s="29">
        <v>0</v>
      </c>
      <c r="BC143" s="29">
        <v>0</v>
      </c>
      <c r="BD143" s="29">
        <v>0</v>
      </c>
      <c r="BE143" s="29">
        <v>0</v>
      </c>
      <c r="BF143" s="29">
        <v>0</v>
      </c>
      <c r="BG143" s="29">
        <v>0</v>
      </c>
      <c r="BH143" s="29">
        <v>0</v>
      </c>
      <c r="BI143" s="29">
        <v>0</v>
      </c>
      <c r="BJ143" s="29">
        <v>0</v>
      </c>
      <c r="BK143" s="29">
        <v>0</v>
      </c>
      <c r="BL143" s="29">
        <v>0</v>
      </c>
      <c r="BM143" s="29">
        <v>0</v>
      </c>
      <c r="BN143" s="29">
        <v>0</v>
      </c>
      <c r="BO143" s="29">
        <v>0</v>
      </c>
      <c r="BP143" s="29">
        <v>0</v>
      </c>
      <c r="BQ143" s="29">
        <v>0</v>
      </c>
      <c r="BR143" s="29">
        <v>0</v>
      </c>
      <c r="BS143" s="29">
        <v>0</v>
      </c>
      <c r="BT143" s="59">
        <f t="shared" si="8"/>
        <v>0</v>
      </c>
      <c r="BU143" s="29">
        <v>0</v>
      </c>
      <c r="BV143" s="29">
        <v>0</v>
      </c>
      <c r="BW143" s="29">
        <v>0</v>
      </c>
      <c r="BX143" s="29">
        <v>0</v>
      </c>
      <c r="BY143" s="29">
        <v>0</v>
      </c>
      <c r="BZ143" s="29">
        <v>0</v>
      </c>
      <c r="CA143" s="29">
        <v>0</v>
      </c>
      <c r="CB143" s="29">
        <v>0</v>
      </c>
      <c r="CC143" s="29">
        <v>0</v>
      </c>
      <c r="CD143" s="29">
        <v>0</v>
      </c>
      <c r="CE143" s="29">
        <v>0</v>
      </c>
      <c r="CF143" s="29">
        <v>0</v>
      </c>
      <c r="CG143" s="29">
        <v>0</v>
      </c>
      <c r="CH143" s="29">
        <v>0</v>
      </c>
      <c r="CI143" s="29">
        <v>0</v>
      </c>
      <c r="CJ143" s="38">
        <f t="shared" si="9"/>
        <v>0</v>
      </c>
      <c r="CK143" s="29"/>
      <c r="CL143" s="29"/>
      <c r="CM143" s="29"/>
      <c r="CN143" s="29"/>
      <c r="CO143" s="29"/>
      <c r="CP143" s="29"/>
      <c r="CQ143" s="29"/>
      <c r="CR143" s="29"/>
      <c r="CS143" s="29"/>
      <c r="CT143" s="29"/>
      <c r="CU143" s="29"/>
      <c r="CV143" s="29"/>
      <c r="CW143" s="29"/>
      <c r="CX143" s="29"/>
      <c r="CY143" s="29"/>
      <c r="CZ143" s="29"/>
      <c r="DA143" s="29"/>
      <c r="DB143" s="29"/>
      <c r="DC143" s="29"/>
      <c r="DD143" s="29"/>
      <c r="DE143" s="29"/>
      <c r="DF143" s="29"/>
      <c r="DG143" s="29"/>
      <c r="DH143" s="29"/>
      <c r="DI143" s="29"/>
      <c r="DJ143" s="29"/>
      <c r="DK143" s="29"/>
      <c r="DL143" s="29"/>
      <c r="DM143" s="29"/>
      <c r="DN143" s="29"/>
      <c r="DO143" s="29"/>
      <c r="DP143" s="29"/>
      <c r="DQ143" s="29"/>
      <c r="DR143" s="29"/>
      <c r="DS143" s="29"/>
      <c r="DT143" s="29"/>
      <c r="DU143" s="29"/>
      <c r="DV143" s="29"/>
      <c r="DW143" s="29"/>
      <c r="DX143" s="29"/>
      <c r="DY143" s="29"/>
      <c r="DZ143" s="29"/>
      <c r="EA143" s="29"/>
      <c r="EB143" s="29"/>
      <c r="EC143" s="29"/>
      <c r="ED143" s="29"/>
      <c r="EE143" s="29"/>
      <c r="EF143" s="29"/>
      <c r="EG143" s="29"/>
      <c r="EH143" s="29"/>
      <c r="EI143" s="29"/>
      <c r="EJ143" s="29"/>
      <c r="EK143" s="29"/>
      <c r="EL143" s="29"/>
      <c r="EM143" s="29"/>
      <c r="EN143" s="29"/>
      <c r="EO143" s="29"/>
      <c r="EP143" s="29"/>
      <c r="EQ143" s="29"/>
      <c r="ER143" s="29"/>
      <c r="ES143" s="29"/>
      <c r="ET143" s="29"/>
      <c r="EU143" s="29"/>
      <c r="EV143" s="29"/>
      <c r="EW143" s="29"/>
      <c r="EX143" s="29"/>
      <c r="EY143" s="29"/>
      <c r="EZ143" s="29"/>
      <c r="FA143" s="29"/>
      <c r="FB143" s="29"/>
      <c r="FC143" s="29"/>
      <c r="FD143" s="29"/>
      <c r="FE143" s="29"/>
      <c r="FF143" s="29"/>
      <c r="FG143" s="29"/>
      <c r="FH143" s="29"/>
      <c r="FI143" s="29"/>
      <c r="FJ143" s="29"/>
      <c r="FK143" s="29"/>
      <c r="FL143" s="29"/>
      <c r="FM143" s="29"/>
      <c r="FN143" s="29"/>
      <c r="FO143" s="29"/>
      <c r="FP143" s="29"/>
      <c r="FQ143" s="29"/>
      <c r="FR143" s="29"/>
      <c r="FS143" s="29"/>
      <c r="FT143" s="29"/>
      <c r="FU143" s="29"/>
      <c r="FV143" s="29"/>
      <c r="FW143" s="29"/>
      <c r="FX143" s="29"/>
    </row>
    <row r="144" spans="1:180" s="55" customFormat="1" ht="15.75" x14ac:dyDescent="0.25">
      <c r="A144" s="52" t="s">
        <v>196</v>
      </c>
      <c r="B144" s="12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3"/>
      <c r="AX144" s="13"/>
      <c r="AY144" s="13"/>
      <c r="AZ144" s="13"/>
      <c r="BA144" s="13"/>
      <c r="BB144" s="13"/>
      <c r="BC144" s="13"/>
      <c r="BD144" s="13"/>
      <c r="BE144" s="13"/>
      <c r="BF144" s="13"/>
      <c r="BG144" s="13"/>
      <c r="BH144" s="13"/>
      <c r="BI144" s="13"/>
      <c r="BJ144" s="13"/>
      <c r="BK144" s="13"/>
      <c r="BL144" s="13"/>
      <c r="BM144" s="13"/>
      <c r="BN144" s="13"/>
      <c r="BO144" s="13"/>
      <c r="BP144" s="13"/>
      <c r="BQ144" s="13"/>
      <c r="BR144" s="13"/>
      <c r="BS144" s="13"/>
      <c r="BT144" s="61"/>
      <c r="BU144" s="13"/>
      <c r="BV144" s="13"/>
      <c r="BW144" s="13"/>
      <c r="BX144" s="13"/>
      <c r="BY144" s="13"/>
      <c r="BZ144" s="13"/>
      <c r="CA144" s="13"/>
      <c r="CB144" s="13"/>
      <c r="CC144" s="13"/>
      <c r="CD144" s="13"/>
      <c r="CE144" s="13"/>
      <c r="CF144" s="13"/>
      <c r="CG144" s="13"/>
      <c r="CH144" s="13"/>
      <c r="CI144" s="13"/>
      <c r="CJ144" s="39"/>
      <c r="CK144" s="54"/>
      <c r="CL144" s="54"/>
      <c r="CM144" s="54"/>
      <c r="CN144" s="54"/>
      <c r="CO144" s="54"/>
      <c r="CP144" s="54"/>
      <c r="CQ144" s="54"/>
      <c r="CR144" s="54"/>
      <c r="CS144" s="54"/>
      <c r="CT144" s="54"/>
      <c r="CU144" s="54"/>
      <c r="CV144" s="54"/>
      <c r="CW144" s="54"/>
      <c r="CX144" s="54"/>
      <c r="CY144" s="54"/>
      <c r="CZ144" s="54"/>
      <c r="DA144" s="54"/>
      <c r="DB144" s="54"/>
      <c r="DC144" s="54"/>
      <c r="DD144" s="54"/>
      <c r="DE144" s="54"/>
      <c r="DF144" s="54"/>
      <c r="DG144" s="54"/>
      <c r="DH144" s="54"/>
      <c r="DI144" s="54"/>
      <c r="DJ144" s="54"/>
      <c r="DK144" s="54"/>
      <c r="DL144" s="54"/>
      <c r="DM144" s="54"/>
      <c r="DN144" s="54"/>
      <c r="DO144" s="54"/>
      <c r="DP144" s="54"/>
      <c r="DQ144" s="54"/>
      <c r="DR144" s="54"/>
      <c r="DS144" s="54"/>
      <c r="DT144" s="54"/>
      <c r="DU144" s="54"/>
      <c r="DV144" s="54"/>
      <c r="DW144" s="54"/>
      <c r="DX144" s="54"/>
      <c r="DY144" s="54"/>
      <c r="DZ144" s="54"/>
      <c r="EA144" s="54"/>
      <c r="EB144" s="54"/>
      <c r="EC144" s="54"/>
      <c r="ED144" s="54"/>
      <c r="EE144" s="54"/>
      <c r="EF144" s="54"/>
      <c r="EG144" s="54"/>
      <c r="EH144" s="54"/>
      <c r="EI144" s="54"/>
      <c r="EJ144" s="54"/>
      <c r="EK144" s="54"/>
      <c r="EL144" s="54"/>
      <c r="EM144" s="54"/>
      <c r="EN144" s="54"/>
      <c r="EO144" s="54"/>
      <c r="EP144" s="54"/>
      <c r="EQ144" s="54"/>
      <c r="ER144" s="54"/>
      <c r="ES144" s="54"/>
      <c r="ET144" s="54"/>
      <c r="EU144" s="54"/>
      <c r="EV144" s="54"/>
      <c r="EW144" s="54"/>
      <c r="EX144" s="54"/>
      <c r="EY144" s="54"/>
      <c r="EZ144" s="54"/>
      <c r="FA144" s="54"/>
      <c r="FB144" s="54"/>
      <c r="FC144" s="54"/>
      <c r="FD144" s="54"/>
      <c r="FE144" s="54"/>
      <c r="FF144" s="54"/>
      <c r="FG144" s="54"/>
      <c r="FH144" s="54"/>
      <c r="FI144" s="54"/>
      <c r="FJ144" s="54"/>
      <c r="FK144" s="54"/>
      <c r="FL144" s="54"/>
      <c r="FM144" s="54"/>
      <c r="FN144" s="54"/>
      <c r="FO144" s="54"/>
      <c r="FP144" s="54"/>
      <c r="FQ144" s="54"/>
      <c r="FR144" s="54"/>
      <c r="FS144" s="54"/>
      <c r="FT144" s="54"/>
      <c r="FU144" s="54"/>
      <c r="FV144" s="54"/>
      <c r="FW144" s="54"/>
      <c r="FX144" s="54"/>
    </row>
    <row r="145" spans="1:180" x14ac:dyDescent="0.2">
      <c r="A145" t="s">
        <v>197</v>
      </c>
      <c r="C145" s="29">
        <v>0</v>
      </c>
      <c r="D145" s="29">
        <v>0</v>
      </c>
      <c r="E145" s="29">
        <v>0</v>
      </c>
      <c r="F145" s="29">
        <v>417320</v>
      </c>
      <c r="G145" s="29">
        <v>0</v>
      </c>
      <c r="H145" s="29">
        <v>0</v>
      </c>
      <c r="I145" s="29">
        <v>0</v>
      </c>
      <c r="J145" s="29">
        <v>0</v>
      </c>
      <c r="K145" s="29">
        <v>0</v>
      </c>
      <c r="L145" s="29">
        <v>0</v>
      </c>
      <c r="M145" s="29">
        <v>0</v>
      </c>
      <c r="N145" s="29">
        <v>0</v>
      </c>
      <c r="O145" s="29">
        <v>0</v>
      </c>
      <c r="P145" s="29">
        <v>0</v>
      </c>
      <c r="Q145" s="29">
        <v>0</v>
      </c>
      <c r="R145" s="29">
        <v>0</v>
      </c>
      <c r="S145" s="29">
        <v>0</v>
      </c>
      <c r="T145" s="29">
        <v>0</v>
      </c>
      <c r="U145" s="29">
        <v>0</v>
      </c>
      <c r="V145" s="29">
        <v>0</v>
      </c>
      <c r="W145" s="29">
        <v>0</v>
      </c>
      <c r="X145" s="29">
        <v>0</v>
      </c>
      <c r="Y145" s="29">
        <v>0</v>
      </c>
      <c r="Z145" s="29">
        <v>0</v>
      </c>
      <c r="AA145" s="29">
        <v>0</v>
      </c>
      <c r="AB145" s="29">
        <v>0</v>
      </c>
      <c r="AC145" s="29">
        <v>442047</v>
      </c>
      <c r="AD145" s="29">
        <v>0</v>
      </c>
      <c r="AE145" s="29">
        <v>0</v>
      </c>
      <c r="AF145" s="29">
        <v>0</v>
      </c>
      <c r="AG145" s="29">
        <v>0</v>
      </c>
      <c r="AH145" s="29">
        <v>0</v>
      </c>
      <c r="AI145" s="29">
        <v>0</v>
      </c>
      <c r="AJ145" s="29">
        <v>0</v>
      </c>
      <c r="AK145" s="29">
        <v>0</v>
      </c>
      <c r="AL145" s="29">
        <v>0</v>
      </c>
      <c r="AM145" s="29">
        <v>0</v>
      </c>
      <c r="AN145" s="29">
        <v>0</v>
      </c>
      <c r="AO145" s="29">
        <v>0</v>
      </c>
      <c r="AP145" s="29">
        <v>0</v>
      </c>
      <c r="AQ145" s="29">
        <v>0</v>
      </c>
      <c r="AR145" s="29">
        <v>0</v>
      </c>
      <c r="AS145" s="29">
        <v>0</v>
      </c>
      <c r="AT145" s="29">
        <v>0</v>
      </c>
      <c r="AU145" s="29">
        <v>0</v>
      </c>
      <c r="AV145" s="29">
        <v>0</v>
      </c>
      <c r="AW145" s="29">
        <v>0</v>
      </c>
      <c r="AX145" s="29">
        <v>0</v>
      </c>
      <c r="AY145" s="29">
        <v>0</v>
      </c>
      <c r="AZ145" s="29">
        <v>0</v>
      </c>
      <c r="BA145" s="29">
        <v>0</v>
      </c>
      <c r="BB145" s="29">
        <v>0</v>
      </c>
      <c r="BC145" s="29">
        <v>0</v>
      </c>
      <c r="BD145" s="29">
        <v>0</v>
      </c>
      <c r="BE145" s="29">
        <v>0</v>
      </c>
      <c r="BF145" s="29">
        <v>0</v>
      </c>
      <c r="BG145" s="29">
        <v>0</v>
      </c>
      <c r="BH145" s="29">
        <v>0</v>
      </c>
      <c r="BI145" s="29">
        <v>0</v>
      </c>
      <c r="BJ145" s="29">
        <v>0</v>
      </c>
      <c r="BK145" s="29">
        <v>0</v>
      </c>
      <c r="BL145" s="29">
        <v>0</v>
      </c>
      <c r="BM145" s="29">
        <v>0</v>
      </c>
      <c r="BN145" s="29">
        <v>0</v>
      </c>
      <c r="BO145" s="29">
        <v>0</v>
      </c>
      <c r="BP145" s="29">
        <v>0</v>
      </c>
      <c r="BQ145" s="29">
        <v>0</v>
      </c>
      <c r="BR145" s="29">
        <v>0</v>
      </c>
      <c r="BS145" s="29">
        <v>0</v>
      </c>
      <c r="BT145" s="59">
        <f t="shared" ref="BT145:BT149" si="10">SUM(C145:BS145)</f>
        <v>859367</v>
      </c>
      <c r="BU145" s="29">
        <v>0</v>
      </c>
      <c r="BV145" s="29">
        <v>0</v>
      </c>
      <c r="BW145" s="29">
        <v>0</v>
      </c>
      <c r="BX145" s="29">
        <v>0</v>
      </c>
      <c r="BY145" s="29">
        <v>0</v>
      </c>
      <c r="BZ145" s="29">
        <v>0</v>
      </c>
      <c r="CA145" s="29">
        <v>0</v>
      </c>
      <c r="CB145" s="29">
        <v>0</v>
      </c>
      <c r="CC145" s="29">
        <v>0</v>
      </c>
      <c r="CD145" s="29">
        <v>0</v>
      </c>
      <c r="CE145" s="29">
        <v>0</v>
      </c>
      <c r="CF145" s="29">
        <v>1386000</v>
      </c>
      <c r="CG145" s="29">
        <v>0</v>
      </c>
      <c r="CH145" s="29">
        <v>0</v>
      </c>
      <c r="CI145" s="29">
        <v>0</v>
      </c>
      <c r="CJ145" s="38">
        <f>SUM(BT145:CI145)</f>
        <v>2245367</v>
      </c>
      <c r="CK145" s="29"/>
      <c r="CL145" s="29"/>
      <c r="CM145" s="29"/>
      <c r="CN145" s="29"/>
      <c r="CO145" s="29"/>
      <c r="CP145" s="29"/>
      <c r="CQ145" s="29"/>
      <c r="CR145" s="29"/>
      <c r="CS145" s="29"/>
      <c r="CT145" s="29"/>
      <c r="CU145" s="29"/>
      <c r="CV145" s="29"/>
      <c r="CW145" s="29"/>
      <c r="CX145" s="29"/>
      <c r="CY145" s="29"/>
      <c r="CZ145" s="29"/>
      <c r="DA145" s="29"/>
      <c r="DB145" s="29"/>
      <c r="DC145" s="29"/>
      <c r="DD145" s="29"/>
      <c r="DE145" s="29"/>
      <c r="DF145" s="29"/>
      <c r="DG145" s="29"/>
      <c r="DH145" s="29"/>
      <c r="DI145" s="29"/>
      <c r="DJ145" s="29"/>
      <c r="DK145" s="29"/>
      <c r="DL145" s="29"/>
      <c r="DM145" s="29"/>
      <c r="DN145" s="29"/>
      <c r="DO145" s="29"/>
      <c r="DP145" s="29"/>
      <c r="DQ145" s="29"/>
      <c r="DR145" s="29"/>
      <c r="DS145" s="29"/>
      <c r="DT145" s="29"/>
      <c r="DU145" s="29"/>
      <c r="DV145" s="29"/>
      <c r="DW145" s="29"/>
      <c r="DX145" s="29"/>
      <c r="DY145" s="29"/>
      <c r="DZ145" s="29"/>
      <c r="EA145" s="29"/>
      <c r="EB145" s="29"/>
      <c r="EC145" s="29"/>
      <c r="ED145" s="29"/>
      <c r="EE145" s="29"/>
      <c r="EF145" s="29"/>
      <c r="EG145" s="29"/>
      <c r="EH145" s="29"/>
      <c r="EI145" s="29"/>
      <c r="EJ145" s="29"/>
      <c r="EK145" s="29"/>
      <c r="EL145" s="29"/>
      <c r="EM145" s="29"/>
      <c r="EN145" s="29"/>
      <c r="EO145" s="29"/>
      <c r="EP145" s="29"/>
      <c r="EQ145" s="29"/>
      <c r="ER145" s="29"/>
      <c r="ES145" s="29"/>
      <c r="ET145" s="29"/>
      <c r="EU145" s="29"/>
      <c r="EV145" s="29"/>
      <c r="EW145" s="29"/>
      <c r="EX145" s="29"/>
      <c r="EY145" s="29"/>
      <c r="EZ145" s="29"/>
      <c r="FA145" s="29"/>
      <c r="FB145" s="29"/>
      <c r="FC145" s="29"/>
      <c r="FD145" s="29"/>
      <c r="FE145" s="29"/>
      <c r="FF145" s="29"/>
      <c r="FG145" s="29"/>
      <c r="FH145" s="29"/>
      <c r="FI145" s="29"/>
      <c r="FJ145" s="29"/>
      <c r="FK145" s="29"/>
      <c r="FL145" s="29"/>
      <c r="FM145" s="29"/>
      <c r="FN145" s="29"/>
      <c r="FO145" s="29"/>
      <c r="FP145" s="29"/>
      <c r="FQ145" s="29"/>
      <c r="FR145" s="29"/>
      <c r="FS145" s="29"/>
      <c r="FT145" s="29"/>
      <c r="FU145" s="29"/>
      <c r="FV145" s="29"/>
      <c r="FW145" s="29"/>
      <c r="FX145" s="29"/>
    </row>
    <row r="146" spans="1:180" x14ac:dyDescent="0.2">
      <c r="A146" t="s">
        <v>198</v>
      </c>
      <c r="C146" s="29">
        <v>10548</v>
      </c>
      <c r="D146" s="29">
        <v>11338</v>
      </c>
      <c r="E146" s="29">
        <v>144</v>
      </c>
      <c r="F146" s="29">
        <v>14337</v>
      </c>
      <c r="G146" s="29">
        <v>81112</v>
      </c>
      <c r="H146" s="29">
        <v>8967</v>
      </c>
      <c r="I146" s="29">
        <v>4035</v>
      </c>
      <c r="J146" s="29">
        <v>1678</v>
      </c>
      <c r="K146" s="29">
        <v>7619</v>
      </c>
      <c r="L146" s="29">
        <v>27373</v>
      </c>
      <c r="M146" s="29">
        <v>27422</v>
      </c>
      <c r="N146" s="29">
        <v>356643</v>
      </c>
      <c r="O146" s="29">
        <v>9041</v>
      </c>
      <c r="P146" s="29">
        <v>17836</v>
      </c>
      <c r="Q146" s="29">
        <v>297</v>
      </c>
      <c r="R146" s="29">
        <v>51644</v>
      </c>
      <c r="S146" s="29">
        <v>94512</v>
      </c>
      <c r="T146" s="29">
        <v>43352</v>
      </c>
      <c r="U146" s="29">
        <v>403323</v>
      </c>
      <c r="V146" s="29">
        <v>7046</v>
      </c>
      <c r="W146" s="29">
        <v>8452</v>
      </c>
      <c r="X146" s="29">
        <v>113078</v>
      </c>
      <c r="Y146" s="29">
        <v>57345</v>
      </c>
      <c r="Z146" s="29">
        <v>21784</v>
      </c>
      <c r="AA146" s="29">
        <v>12593</v>
      </c>
      <c r="AB146" s="29">
        <v>54649</v>
      </c>
      <c r="AC146" s="29">
        <v>2125</v>
      </c>
      <c r="AD146" s="29">
        <v>170438</v>
      </c>
      <c r="AE146" s="29">
        <v>3831807</v>
      </c>
      <c r="AF146" s="29">
        <v>599784</v>
      </c>
      <c r="AG146" s="29">
        <v>2233809</v>
      </c>
      <c r="AH146" s="29">
        <v>23728</v>
      </c>
      <c r="AI146" s="29">
        <v>32441</v>
      </c>
      <c r="AJ146" s="29">
        <v>3337596</v>
      </c>
      <c r="AK146" s="29">
        <v>43410</v>
      </c>
      <c r="AL146" s="29">
        <v>49162</v>
      </c>
      <c r="AM146" s="29">
        <v>38757</v>
      </c>
      <c r="AN146" s="29">
        <v>86440</v>
      </c>
      <c r="AO146" s="29">
        <v>64349</v>
      </c>
      <c r="AP146" s="29">
        <v>454306</v>
      </c>
      <c r="AQ146" s="29">
        <v>264372</v>
      </c>
      <c r="AR146" s="29">
        <v>131822</v>
      </c>
      <c r="AS146" s="29">
        <v>54272</v>
      </c>
      <c r="AT146" s="29">
        <v>64005</v>
      </c>
      <c r="AU146" s="29">
        <v>12357</v>
      </c>
      <c r="AV146" s="29">
        <v>46</v>
      </c>
      <c r="AW146" s="29">
        <v>0</v>
      </c>
      <c r="AX146" s="29">
        <v>319664</v>
      </c>
      <c r="AY146" s="29">
        <v>780274</v>
      </c>
      <c r="AZ146" s="29">
        <v>18338</v>
      </c>
      <c r="BA146" s="29">
        <v>1536</v>
      </c>
      <c r="BB146" s="29">
        <v>48398</v>
      </c>
      <c r="BC146" s="29">
        <v>142857</v>
      </c>
      <c r="BD146" s="29">
        <v>311429</v>
      </c>
      <c r="BE146" s="29">
        <v>138541</v>
      </c>
      <c r="BF146" s="29">
        <v>4131434</v>
      </c>
      <c r="BG146" s="29">
        <v>154319</v>
      </c>
      <c r="BH146" s="29">
        <v>607002</v>
      </c>
      <c r="BI146" s="29">
        <v>28283</v>
      </c>
      <c r="BJ146" s="29">
        <v>150418</v>
      </c>
      <c r="BK146" s="29">
        <v>21890</v>
      </c>
      <c r="BL146" s="29">
        <v>71484</v>
      </c>
      <c r="BM146" s="29">
        <v>129812</v>
      </c>
      <c r="BN146" s="29">
        <v>175289</v>
      </c>
      <c r="BO146" s="29">
        <v>71792</v>
      </c>
      <c r="BP146" s="29">
        <v>75810</v>
      </c>
      <c r="BQ146" s="29">
        <v>29495</v>
      </c>
      <c r="BR146" s="29">
        <v>14378</v>
      </c>
      <c r="BS146" s="29">
        <v>0</v>
      </c>
      <c r="BT146" s="59">
        <f t="shared" si="10"/>
        <v>20363637</v>
      </c>
      <c r="BU146" s="29">
        <v>-6362468</v>
      </c>
      <c r="BV146" s="29">
        <v>0</v>
      </c>
      <c r="BW146" s="29">
        <v>0</v>
      </c>
      <c r="BX146" s="29">
        <v>0</v>
      </c>
      <c r="BY146" s="29">
        <v>0</v>
      </c>
      <c r="BZ146" s="29">
        <v>0</v>
      </c>
      <c r="CA146" s="29">
        <v>0</v>
      </c>
      <c r="CB146" s="29">
        <v>0</v>
      </c>
      <c r="CC146" s="29">
        <v>0</v>
      </c>
      <c r="CD146" s="29">
        <v>0</v>
      </c>
      <c r="CE146" s="29">
        <v>0</v>
      </c>
      <c r="CF146" s="29">
        <v>0</v>
      </c>
      <c r="CG146" s="29">
        <v>0</v>
      </c>
      <c r="CH146" s="29">
        <v>0</v>
      </c>
      <c r="CI146" s="29">
        <v>46905467</v>
      </c>
      <c r="CJ146" s="38">
        <f>SUM(BT146:CI146)</f>
        <v>60906636</v>
      </c>
      <c r="CK146" s="29"/>
      <c r="CL146" s="29"/>
      <c r="CM146" s="29"/>
      <c r="CN146" s="29"/>
      <c r="CO146" s="29"/>
      <c r="CP146" s="29"/>
      <c r="CQ146" s="29"/>
      <c r="CR146" s="29"/>
      <c r="CS146" s="29"/>
      <c r="CT146" s="29"/>
      <c r="CU146" s="29"/>
      <c r="CV146" s="29"/>
      <c r="CW146" s="29"/>
      <c r="CX146" s="29"/>
      <c r="CY146" s="29"/>
      <c r="CZ146" s="29"/>
      <c r="DA146" s="29"/>
      <c r="DB146" s="29"/>
      <c r="DC146" s="29"/>
      <c r="DD146" s="29"/>
      <c r="DE146" s="29"/>
      <c r="DF146" s="29"/>
      <c r="DG146" s="29"/>
      <c r="DH146" s="29"/>
      <c r="DI146" s="29"/>
      <c r="DJ146" s="29"/>
      <c r="DK146" s="29"/>
      <c r="DL146" s="29"/>
      <c r="DM146" s="29"/>
      <c r="DN146" s="29"/>
      <c r="DO146" s="29"/>
      <c r="DP146" s="29"/>
      <c r="DQ146" s="29"/>
      <c r="DR146" s="29"/>
      <c r="DS146" s="29"/>
      <c r="DT146" s="29"/>
      <c r="DU146" s="29"/>
      <c r="DV146" s="29"/>
      <c r="DW146" s="29"/>
      <c r="DX146" s="29"/>
      <c r="DY146" s="29"/>
      <c r="DZ146" s="29"/>
      <c r="EA146" s="29"/>
      <c r="EB146" s="29"/>
      <c r="EC146" s="29"/>
      <c r="ED146" s="29"/>
      <c r="EE146" s="29"/>
      <c r="EF146" s="29"/>
      <c r="EG146" s="29"/>
      <c r="EH146" s="29"/>
      <c r="EI146" s="29"/>
      <c r="EJ146" s="29"/>
      <c r="EK146" s="29"/>
      <c r="EL146" s="29"/>
      <c r="EM146" s="29"/>
      <c r="EN146" s="29"/>
      <c r="EO146" s="29"/>
      <c r="EP146" s="29"/>
      <c r="EQ146" s="29"/>
      <c r="ER146" s="29"/>
      <c r="ES146" s="29"/>
      <c r="ET146" s="29"/>
      <c r="EU146" s="29"/>
      <c r="EV146" s="29"/>
      <c r="EW146" s="29"/>
      <c r="EX146" s="29"/>
      <c r="EY146" s="29"/>
      <c r="EZ146" s="29"/>
      <c r="FA146" s="29"/>
      <c r="FB146" s="29"/>
      <c r="FC146" s="29"/>
      <c r="FD146" s="29"/>
      <c r="FE146" s="29"/>
      <c r="FF146" s="29"/>
      <c r="FG146" s="29"/>
      <c r="FH146" s="29"/>
      <c r="FI146" s="29"/>
      <c r="FJ146" s="29"/>
      <c r="FK146" s="29"/>
      <c r="FL146" s="29"/>
      <c r="FM146" s="29"/>
      <c r="FN146" s="29"/>
      <c r="FO146" s="29"/>
      <c r="FP146" s="29"/>
      <c r="FQ146" s="29"/>
      <c r="FR146" s="29"/>
      <c r="FS146" s="29"/>
      <c r="FT146" s="29"/>
      <c r="FU146" s="29"/>
      <c r="FV146" s="29"/>
      <c r="FW146" s="29"/>
      <c r="FX146" s="29"/>
    </row>
    <row r="147" spans="1:180" x14ac:dyDescent="0.2">
      <c r="A147" t="s">
        <v>199</v>
      </c>
      <c r="C147" s="29">
        <v>0</v>
      </c>
      <c r="D147" s="29">
        <v>0</v>
      </c>
      <c r="E147" s="29">
        <v>0</v>
      </c>
      <c r="F147" s="29">
        <v>0</v>
      </c>
      <c r="G147" s="29">
        <v>0</v>
      </c>
      <c r="H147" s="29">
        <v>0</v>
      </c>
      <c r="I147" s="29">
        <v>0</v>
      </c>
      <c r="J147" s="29">
        <v>0</v>
      </c>
      <c r="K147" s="29">
        <v>0</v>
      </c>
      <c r="L147" s="29">
        <v>0</v>
      </c>
      <c r="M147" s="29">
        <v>0</v>
      </c>
      <c r="N147" s="29">
        <v>0</v>
      </c>
      <c r="O147" s="29">
        <v>0</v>
      </c>
      <c r="P147" s="29">
        <v>0</v>
      </c>
      <c r="Q147" s="29">
        <v>0</v>
      </c>
      <c r="R147" s="29">
        <v>0</v>
      </c>
      <c r="S147" s="29">
        <v>0</v>
      </c>
      <c r="T147" s="29">
        <v>0</v>
      </c>
      <c r="U147" s="29">
        <v>0</v>
      </c>
      <c r="V147" s="29">
        <v>0</v>
      </c>
      <c r="W147" s="29">
        <v>0</v>
      </c>
      <c r="X147" s="29">
        <v>0</v>
      </c>
      <c r="Y147" s="29">
        <v>0</v>
      </c>
      <c r="Z147" s="29">
        <v>0</v>
      </c>
      <c r="AA147" s="29">
        <v>0</v>
      </c>
      <c r="AB147" s="29">
        <v>0</v>
      </c>
      <c r="AC147" s="29">
        <v>0</v>
      </c>
      <c r="AD147" s="29">
        <v>0</v>
      </c>
      <c r="AE147" s="29">
        <v>0</v>
      </c>
      <c r="AF147" s="29">
        <v>0</v>
      </c>
      <c r="AG147" s="29">
        <v>0</v>
      </c>
      <c r="AH147" s="29">
        <v>151025340</v>
      </c>
      <c r="AI147" s="29">
        <v>5308025</v>
      </c>
      <c r="AJ147" s="29">
        <v>28899</v>
      </c>
      <c r="AK147" s="29">
        <v>0</v>
      </c>
      <c r="AL147" s="29">
        <v>0</v>
      </c>
      <c r="AM147" s="29">
        <v>0</v>
      </c>
      <c r="AN147" s="29">
        <v>0</v>
      </c>
      <c r="AO147" s="29">
        <v>0</v>
      </c>
      <c r="AP147" s="29">
        <v>0</v>
      </c>
      <c r="AQ147" s="29">
        <v>0</v>
      </c>
      <c r="AR147" s="29">
        <v>0</v>
      </c>
      <c r="AS147" s="29">
        <v>0</v>
      </c>
      <c r="AT147" s="29">
        <v>0</v>
      </c>
      <c r="AU147" s="29">
        <v>0</v>
      </c>
      <c r="AV147" s="29">
        <v>0</v>
      </c>
      <c r="AW147" s="29">
        <v>0</v>
      </c>
      <c r="AX147" s="29">
        <v>0</v>
      </c>
      <c r="AY147" s="29">
        <v>0</v>
      </c>
      <c r="AZ147" s="29">
        <v>0</v>
      </c>
      <c r="BA147" s="29">
        <v>0</v>
      </c>
      <c r="BB147" s="29">
        <v>0</v>
      </c>
      <c r="BC147" s="29">
        <v>0</v>
      </c>
      <c r="BD147" s="29">
        <v>0</v>
      </c>
      <c r="BE147" s="29">
        <v>0</v>
      </c>
      <c r="BF147" s="29">
        <v>0</v>
      </c>
      <c r="BG147" s="29">
        <v>0</v>
      </c>
      <c r="BH147" s="29">
        <v>0</v>
      </c>
      <c r="BI147" s="29">
        <v>0</v>
      </c>
      <c r="BJ147" s="29">
        <v>0</v>
      </c>
      <c r="BK147" s="29">
        <v>0</v>
      </c>
      <c r="BL147" s="29">
        <v>0</v>
      </c>
      <c r="BM147" s="29">
        <v>0</v>
      </c>
      <c r="BN147" s="29">
        <v>0</v>
      </c>
      <c r="BO147" s="29">
        <v>0</v>
      </c>
      <c r="BP147" s="29">
        <v>0</v>
      </c>
      <c r="BQ147" s="29">
        <v>0</v>
      </c>
      <c r="BR147" s="29">
        <v>0</v>
      </c>
      <c r="BS147" s="29">
        <v>0</v>
      </c>
      <c r="BT147" s="59">
        <f t="shared" si="10"/>
        <v>156362264</v>
      </c>
      <c r="BU147" s="29">
        <v>0</v>
      </c>
      <c r="BV147" s="29">
        <v>0</v>
      </c>
      <c r="BW147" s="29">
        <v>0</v>
      </c>
      <c r="BX147" s="29">
        <v>0</v>
      </c>
      <c r="BY147" s="29">
        <v>0</v>
      </c>
      <c r="BZ147" s="29">
        <v>0</v>
      </c>
      <c r="CA147" s="29">
        <v>0</v>
      </c>
      <c r="CB147" s="29">
        <v>0</v>
      </c>
      <c r="CC147" s="29">
        <v>0</v>
      </c>
      <c r="CD147" s="29">
        <v>0</v>
      </c>
      <c r="CE147" s="29">
        <v>0</v>
      </c>
      <c r="CF147" s="29">
        <v>0</v>
      </c>
      <c r="CG147" s="29">
        <v>0</v>
      </c>
      <c r="CH147" s="29">
        <v>0</v>
      </c>
      <c r="CI147" s="29">
        <v>0</v>
      </c>
      <c r="CJ147" s="38">
        <f>SUM(BT147:CI147)</f>
        <v>156362264</v>
      </c>
      <c r="CK147" s="29"/>
      <c r="CL147" s="29"/>
      <c r="CM147" s="29"/>
      <c r="CN147" s="29"/>
      <c r="CO147" s="29"/>
      <c r="CP147" s="29"/>
      <c r="CQ147" s="29"/>
      <c r="CR147" s="29"/>
      <c r="CS147" s="29"/>
      <c r="CT147" s="29"/>
      <c r="CU147" s="29"/>
      <c r="CV147" s="29"/>
      <c r="CW147" s="29"/>
      <c r="CX147" s="29"/>
      <c r="CY147" s="29"/>
      <c r="CZ147" s="29"/>
      <c r="DA147" s="29"/>
      <c r="DB147" s="29"/>
      <c r="DC147" s="29"/>
      <c r="DD147" s="29"/>
      <c r="DE147" s="29"/>
      <c r="DF147" s="29"/>
      <c r="DG147" s="29"/>
      <c r="DH147" s="29"/>
      <c r="DI147" s="29"/>
      <c r="DJ147" s="29"/>
      <c r="DK147" s="29"/>
      <c r="DL147" s="29"/>
      <c r="DM147" s="29"/>
      <c r="DN147" s="29"/>
      <c r="DO147" s="29"/>
      <c r="DP147" s="29"/>
      <c r="DQ147" s="29"/>
      <c r="DR147" s="29"/>
      <c r="DS147" s="29"/>
      <c r="DT147" s="29"/>
      <c r="DU147" s="29"/>
      <c r="DV147" s="29"/>
      <c r="DW147" s="29"/>
      <c r="DX147" s="29"/>
      <c r="DY147" s="29"/>
      <c r="DZ147" s="29"/>
      <c r="EA147" s="29"/>
      <c r="EB147" s="29"/>
      <c r="EC147" s="29"/>
      <c r="ED147" s="29"/>
      <c r="EE147" s="29"/>
      <c r="EF147" s="29"/>
      <c r="EG147" s="29"/>
      <c r="EH147" s="29"/>
      <c r="EI147" s="29"/>
      <c r="EJ147" s="29"/>
      <c r="EK147" s="29"/>
      <c r="EL147" s="29"/>
      <c r="EM147" s="29"/>
      <c r="EN147" s="29"/>
      <c r="EO147" s="29"/>
      <c r="EP147" s="29"/>
      <c r="EQ147" s="29"/>
      <c r="ER147" s="29"/>
      <c r="ES147" s="29"/>
      <c r="ET147" s="29"/>
      <c r="EU147" s="29"/>
      <c r="EV147" s="29"/>
      <c r="EW147" s="29"/>
      <c r="EX147" s="29"/>
      <c r="EY147" s="29"/>
      <c r="EZ147" s="29"/>
      <c r="FA147" s="29"/>
      <c r="FB147" s="29"/>
      <c r="FC147" s="29"/>
      <c r="FD147" s="29"/>
      <c r="FE147" s="29"/>
      <c r="FF147" s="29"/>
      <c r="FG147" s="29"/>
      <c r="FH147" s="29"/>
      <c r="FI147" s="29"/>
      <c r="FJ147" s="29"/>
      <c r="FK147" s="29"/>
      <c r="FL147" s="29"/>
      <c r="FM147" s="29"/>
      <c r="FN147" s="29"/>
      <c r="FO147" s="29"/>
      <c r="FP147" s="29"/>
      <c r="FQ147" s="29"/>
      <c r="FR147" s="29"/>
      <c r="FS147" s="29"/>
      <c r="FT147" s="29"/>
      <c r="FU147" s="29"/>
      <c r="FV147" s="29"/>
      <c r="FW147" s="29"/>
      <c r="FX147" s="29"/>
    </row>
    <row r="148" spans="1:180" x14ac:dyDescent="0.2">
      <c r="A148" t="s">
        <v>200</v>
      </c>
      <c r="C148" s="29">
        <v>0</v>
      </c>
      <c r="D148" s="29">
        <v>0</v>
      </c>
      <c r="E148" s="29">
        <v>0</v>
      </c>
      <c r="F148" s="29">
        <v>0</v>
      </c>
      <c r="G148" s="29">
        <v>0</v>
      </c>
      <c r="H148" s="29">
        <v>0</v>
      </c>
      <c r="I148" s="29">
        <v>0</v>
      </c>
      <c r="J148" s="29">
        <v>0</v>
      </c>
      <c r="K148" s="29">
        <v>0</v>
      </c>
      <c r="L148" s="29">
        <v>0</v>
      </c>
      <c r="M148" s="29">
        <v>0</v>
      </c>
      <c r="N148" s="29">
        <v>0</v>
      </c>
      <c r="O148" s="29">
        <v>0</v>
      </c>
      <c r="P148" s="29">
        <v>0</v>
      </c>
      <c r="Q148" s="29">
        <v>0</v>
      </c>
      <c r="R148" s="29">
        <v>0</v>
      </c>
      <c r="S148" s="29">
        <v>0</v>
      </c>
      <c r="T148" s="29">
        <v>0</v>
      </c>
      <c r="U148" s="29">
        <v>0</v>
      </c>
      <c r="V148" s="29">
        <v>0</v>
      </c>
      <c r="W148" s="29">
        <v>0</v>
      </c>
      <c r="X148" s="29">
        <v>0</v>
      </c>
      <c r="Y148" s="29">
        <v>0</v>
      </c>
      <c r="Z148" s="29">
        <v>0</v>
      </c>
      <c r="AA148" s="29">
        <v>0</v>
      </c>
      <c r="AB148" s="29">
        <v>0</v>
      </c>
      <c r="AC148" s="29">
        <v>0</v>
      </c>
      <c r="AD148" s="29">
        <v>0</v>
      </c>
      <c r="AE148" s="29">
        <v>0</v>
      </c>
      <c r="AF148" s="29">
        <v>0</v>
      </c>
      <c r="AG148" s="29">
        <v>0</v>
      </c>
      <c r="AH148" s="29">
        <v>0</v>
      </c>
      <c r="AI148" s="29">
        <v>0</v>
      </c>
      <c r="AJ148" s="29">
        <v>0</v>
      </c>
      <c r="AK148" s="29">
        <v>0</v>
      </c>
      <c r="AL148" s="29">
        <v>0</v>
      </c>
      <c r="AM148" s="29">
        <v>0</v>
      </c>
      <c r="AN148" s="29">
        <v>0</v>
      </c>
      <c r="AO148" s="29">
        <v>0</v>
      </c>
      <c r="AP148" s="29">
        <v>0</v>
      </c>
      <c r="AQ148" s="29">
        <v>0</v>
      </c>
      <c r="AR148" s="29">
        <v>0</v>
      </c>
      <c r="AS148" s="29">
        <v>0</v>
      </c>
      <c r="AT148" s="29">
        <v>0</v>
      </c>
      <c r="AU148" s="29">
        <v>0</v>
      </c>
      <c r="AV148" s="29">
        <v>0</v>
      </c>
      <c r="AW148" s="29">
        <v>0</v>
      </c>
      <c r="AX148" s="29">
        <v>0</v>
      </c>
      <c r="AY148" s="29">
        <v>0</v>
      </c>
      <c r="AZ148" s="29">
        <v>0</v>
      </c>
      <c r="BA148" s="29">
        <v>0</v>
      </c>
      <c r="BB148" s="29">
        <v>0</v>
      </c>
      <c r="BC148" s="29">
        <v>0</v>
      </c>
      <c r="BD148" s="29">
        <v>0</v>
      </c>
      <c r="BE148" s="29">
        <v>0</v>
      </c>
      <c r="BF148" s="29">
        <v>0</v>
      </c>
      <c r="BG148" s="29">
        <v>0</v>
      </c>
      <c r="BH148" s="29">
        <v>0</v>
      </c>
      <c r="BI148" s="29">
        <v>0</v>
      </c>
      <c r="BJ148" s="29">
        <v>0</v>
      </c>
      <c r="BK148" s="29">
        <v>0</v>
      </c>
      <c r="BL148" s="29">
        <v>0</v>
      </c>
      <c r="BM148" s="29">
        <v>0</v>
      </c>
      <c r="BN148" s="29">
        <v>0</v>
      </c>
      <c r="BO148" s="29">
        <v>0</v>
      </c>
      <c r="BP148" s="29">
        <v>0</v>
      </c>
      <c r="BQ148" s="29">
        <v>0</v>
      </c>
      <c r="BR148" s="29">
        <v>0</v>
      </c>
      <c r="BS148" s="29">
        <v>0</v>
      </c>
      <c r="BT148" s="59">
        <f t="shared" si="10"/>
        <v>0</v>
      </c>
      <c r="BU148" s="29">
        <v>0</v>
      </c>
      <c r="BV148" s="29">
        <v>0</v>
      </c>
      <c r="BW148" s="29">
        <v>0</v>
      </c>
      <c r="BX148" s="29">
        <v>0</v>
      </c>
      <c r="BY148" s="29">
        <v>0</v>
      </c>
      <c r="BZ148" s="29">
        <v>0</v>
      </c>
      <c r="CA148" s="29">
        <v>0</v>
      </c>
      <c r="CB148" s="29">
        <v>0</v>
      </c>
      <c r="CC148" s="29">
        <v>0</v>
      </c>
      <c r="CD148" s="29">
        <v>0</v>
      </c>
      <c r="CE148" s="29">
        <v>0</v>
      </c>
      <c r="CF148" s="29">
        <v>0</v>
      </c>
      <c r="CG148" s="29">
        <v>0</v>
      </c>
      <c r="CH148" s="29">
        <v>0</v>
      </c>
      <c r="CI148" s="29">
        <v>0</v>
      </c>
      <c r="CJ148" s="38">
        <f>SUM(BT148:CI148)</f>
        <v>0</v>
      </c>
      <c r="CK148" s="29"/>
      <c r="CL148" s="29"/>
      <c r="CM148" s="29"/>
      <c r="CN148" s="29"/>
      <c r="CO148" s="29"/>
      <c r="CP148" s="29"/>
      <c r="CQ148" s="29"/>
      <c r="CR148" s="29"/>
      <c r="CS148" s="29"/>
      <c r="CT148" s="29"/>
      <c r="CU148" s="29"/>
      <c r="CV148" s="29"/>
      <c r="CW148" s="29"/>
      <c r="CX148" s="29"/>
      <c r="CY148" s="29"/>
      <c r="CZ148" s="29"/>
      <c r="DA148" s="29"/>
      <c r="DB148" s="29"/>
      <c r="DC148" s="29"/>
      <c r="DD148" s="29"/>
      <c r="DE148" s="29"/>
      <c r="DF148" s="29"/>
      <c r="DG148" s="29"/>
      <c r="DH148" s="29"/>
      <c r="DI148" s="29"/>
      <c r="DJ148" s="29"/>
      <c r="DK148" s="29"/>
      <c r="DL148" s="29"/>
      <c r="DM148" s="29"/>
      <c r="DN148" s="29"/>
      <c r="DO148" s="29"/>
      <c r="DP148" s="29"/>
      <c r="DQ148" s="29"/>
      <c r="DR148" s="29"/>
      <c r="DS148" s="29"/>
      <c r="DT148" s="29"/>
      <c r="DU148" s="29"/>
      <c r="DV148" s="29"/>
      <c r="DW148" s="29"/>
      <c r="DX148" s="29"/>
      <c r="DY148" s="29"/>
      <c r="DZ148" s="29"/>
      <c r="EA148" s="29"/>
      <c r="EB148" s="29"/>
      <c r="EC148" s="29"/>
      <c r="ED148" s="29"/>
      <c r="EE148" s="29"/>
      <c r="EF148" s="29"/>
      <c r="EG148" s="29"/>
      <c r="EH148" s="29"/>
      <c r="EI148" s="29"/>
      <c r="EJ148" s="29"/>
      <c r="EK148" s="29"/>
      <c r="EL148" s="29"/>
      <c r="EM148" s="29"/>
      <c r="EN148" s="29"/>
      <c r="EO148" s="29"/>
      <c r="EP148" s="29"/>
      <c r="EQ148" s="29"/>
      <c r="ER148" s="29"/>
      <c r="ES148" s="29"/>
      <c r="ET148" s="29"/>
      <c r="EU148" s="29"/>
      <c r="EV148" s="29"/>
      <c r="EW148" s="29"/>
      <c r="EX148" s="29"/>
      <c r="EY148" s="29"/>
      <c r="EZ148" s="29"/>
      <c r="FA148" s="29"/>
      <c r="FB148" s="29"/>
      <c r="FC148" s="29"/>
      <c r="FD148" s="29"/>
      <c r="FE148" s="29"/>
      <c r="FF148" s="29"/>
      <c r="FG148" s="29"/>
      <c r="FH148" s="29"/>
      <c r="FI148" s="29"/>
      <c r="FJ148" s="29"/>
      <c r="FK148" s="29"/>
      <c r="FL148" s="29"/>
      <c r="FM148" s="29"/>
      <c r="FN148" s="29"/>
      <c r="FO148" s="29"/>
      <c r="FP148" s="29"/>
      <c r="FQ148" s="29"/>
      <c r="FR148" s="29"/>
      <c r="FS148" s="29"/>
      <c r="FT148" s="29"/>
      <c r="FU148" s="29"/>
      <c r="FV148" s="29"/>
      <c r="FW148" s="29"/>
      <c r="FX148" s="29"/>
    </row>
    <row r="149" spans="1:180" x14ac:dyDescent="0.2">
      <c r="A149" t="s">
        <v>201</v>
      </c>
      <c r="C149" s="29">
        <v>0</v>
      </c>
      <c r="D149" s="29">
        <v>0</v>
      </c>
      <c r="E149" s="29">
        <v>0</v>
      </c>
      <c r="F149" s="29">
        <v>0</v>
      </c>
      <c r="G149" s="29">
        <v>0</v>
      </c>
      <c r="H149" s="29">
        <v>0</v>
      </c>
      <c r="I149" s="29">
        <v>0</v>
      </c>
      <c r="J149" s="29">
        <v>0</v>
      </c>
      <c r="K149" s="29">
        <v>0</v>
      </c>
      <c r="L149" s="29">
        <v>0</v>
      </c>
      <c r="M149" s="29">
        <v>0</v>
      </c>
      <c r="N149" s="29">
        <v>0</v>
      </c>
      <c r="O149" s="29">
        <v>0</v>
      </c>
      <c r="P149" s="29">
        <v>0</v>
      </c>
      <c r="Q149" s="29">
        <v>0</v>
      </c>
      <c r="R149" s="29">
        <v>0</v>
      </c>
      <c r="S149" s="29">
        <v>0</v>
      </c>
      <c r="T149" s="29">
        <v>0</v>
      </c>
      <c r="U149" s="29">
        <v>0</v>
      </c>
      <c r="V149" s="29">
        <v>0</v>
      </c>
      <c r="W149" s="29">
        <v>0</v>
      </c>
      <c r="X149" s="29">
        <v>0</v>
      </c>
      <c r="Y149" s="29">
        <v>0</v>
      </c>
      <c r="Z149" s="29">
        <v>0</v>
      </c>
      <c r="AA149" s="29">
        <v>0</v>
      </c>
      <c r="AB149" s="29">
        <v>0</v>
      </c>
      <c r="AC149" s="29">
        <v>0</v>
      </c>
      <c r="AD149" s="29">
        <v>0</v>
      </c>
      <c r="AE149" s="29">
        <v>0</v>
      </c>
      <c r="AF149" s="29">
        <v>0</v>
      </c>
      <c r="AG149" s="29">
        <v>0</v>
      </c>
      <c r="AH149" s="29">
        <v>0</v>
      </c>
      <c r="AI149" s="29">
        <v>0</v>
      </c>
      <c r="AJ149" s="29">
        <v>0</v>
      </c>
      <c r="AK149" s="29">
        <v>0</v>
      </c>
      <c r="AL149" s="29">
        <v>0</v>
      </c>
      <c r="AM149" s="29">
        <v>0</v>
      </c>
      <c r="AN149" s="29">
        <v>0</v>
      </c>
      <c r="AO149" s="29">
        <v>0</v>
      </c>
      <c r="AP149" s="29">
        <v>0</v>
      </c>
      <c r="AQ149" s="29">
        <v>0</v>
      </c>
      <c r="AR149" s="29">
        <v>0</v>
      </c>
      <c r="AS149" s="29">
        <v>0</v>
      </c>
      <c r="AT149" s="29">
        <v>0</v>
      </c>
      <c r="AU149" s="29">
        <v>0</v>
      </c>
      <c r="AV149" s="29">
        <v>0</v>
      </c>
      <c r="AW149" s="29">
        <v>0</v>
      </c>
      <c r="AX149" s="29">
        <v>0</v>
      </c>
      <c r="AY149" s="29">
        <v>0</v>
      </c>
      <c r="AZ149" s="29">
        <v>0</v>
      </c>
      <c r="BA149" s="29">
        <v>0</v>
      </c>
      <c r="BB149" s="29">
        <v>0</v>
      </c>
      <c r="BC149" s="29">
        <v>0</v>
      </c>
      <c r="BD149" s="29">
        <v>0</v>
      </c>
      <c r="BE149" s="29">
        <v>0</v>
      </c>
      <c r="BF149" s="29">
        <v>0</v>
      </c>
      <c r="BG149" s="29">
        <v>0</v>
      </c>
      <c r="BH149" s="29">
        <v>0</v>
      </c>
      <c r="BI149" s="29">
        <v>0</v>
      </c>
      <c r="BJ149" s="29">
        <v>0</v>
      </c>
      <c r="BK149" s="29">
        <v>0</v>
      </c>
      <c r="BL149" s="29">
        <v>0</v>
      </c>
      <c r="BM149" s="29">
        <v>0</v>
      </c>
      <c r="BN149" s="29">
        <v>0</v>
      </c>
      <c r="BO149" s="29">
        <v>0</v>
      </c>
      <c r="BP149" s="29">
        <v>0</v>
      </c>
      <c r="BQ149" s="29">
        <v>0</v>
      </c>
      <c r="BR149" s="29">
        <v>0</v>
      </c>
      <c r="BS149" s="29">
        <v>0</v>
      </c>
      <c r="BT149" s="59">
        <f t="shared" si="10"/>
        <v>0</v>
      </c>
      <c r="BU149" s="29">
        <v>0</v>
      </c>
      <c r="BV149" s="29">
        <v>0</v>
      </c>
      <c r="BW149" s="29">
        <v>0</v>
      </c>
      <c r="BX149" s="29">
        <v>0</v>
      </c>
      <c r="BY149" s="29">
        <v>0</v>
      </c>
      <c r="BZ149" s="29">
        <v>0</v>
      </c>
      <c r="CA149" s="29">
        <v>0</v>
      </c>
      <c r="CB149" s="29">
        <v>0</v>
      </c>
      <c r="CC149" s="29">
        <v>0</v>
      </c>
      <c r="CD149" s="29">
        <v>0</v>
      </c>
      <c r="CE149" s="29">
        <v>0</v>
      </c>
      <c r="CF149" s="29">
        <v>0</v>
      </c>
      <c r="CG149" s="29">
        <v>0</v>
      </c>
      <c r="CH149" s="29">
        <v>0</v>
      </c>
      <c r="CI149" s="29">
        <v>0</v>
      </c>
      <c r="CJ149" s="38">
        <f>SUM(BT149:CI149)</f>
        <v>0</v>
      </c>
      <c r="CK149" s="29"/>
      <c r="CL149" s="29"/>
      <c r="CM149" s="29"/>
      <c r="CN149" s="29"/>
      <c r="CO149" s="29"/>
      <c r="CP149" s="29"/>
      <c r="CQ149" s="29"/>
      <c r="CR149" s="29"/>
      <c r="CS149" s="29"/>
      <c r="CT149" s="29"/>
      <c r="CU149" s="29"/>
      <c r="CV149" s="29"/>
      <c r="CW149" s="29"/>
      <c r="CX149" s="29"/>
      <c r="CY149" s="29"/>
      <c r="CZ149" s="29"/>
      <c r="DA149" s="29"/>
      <c r="DB149" s="29"/>
      <c r="DC149" s="29"/>
      <c r="DD149" s="29"/>
      <c r="DE149" s="29"/>
      <c r="DF149" s="29"/>
      <c r="DG149" s="29"/>
      <c r="DH149" s="29"/>
      <c r="DI149" s="29"/>
      <c r="DJ149" s="29"/>
      <c r="DK149" s="29"/>
      <c r="DL149" s="29"/>
      <c r="DM149" s="29"/>
      <c r="DN149" s="29"/>
      <c r="DO149" s="29"/>
      <c r="DP149" s="29"/>
      <c r="DQ149" s="29"/>
      <c r="DR149" s="29"/>
      <c r="DS149" s="29"/>
      <c r="DT149" s="29"/>
      <c r="DU149" s="29"/>
      <c r="DV149" s="29"/>
      <c r="DW149" s="29"/>
      <c r="DX149" s="29"/>
      <c r="DY149" s="29"/>
      <c r="DZ149" s="29"/>
      <c r="EA149" s="29"/>
      <c r="EB149" s="29"/>
      <c r="EC149" s="29"/>
      <c r="ED149" s="29"/>
      <c r="EE149" s="29"/>
      <c r="EF149" s="29"/>
      <c r="EG149" s="29"/>
      <c r="EH149" s="29"/>
      <c r="EI149" s="29"/>
      <c r="EJ149" s="29"/>
      <c r="EK149" s="29"/>
      <c r="EL149" s="29"/>
      <c r="EM149" s="29"/>
      <c r="EN149" s="29"/>
      <c r="EO149" s="29"/>
      <c r="EP149" s="29"/>
      <c r="EQ149" s="29"/>
      <c r="ER149" s="29"/>
      <c r="ES149" s="29"/>
      <c r="ET149" s="29"/>
      <c r="EU149" s="29"/>
      <c r="EV149" s="29"/>
      <c r="EW149" s="29"/>
      <c r="EX149" s="29"/>
      <c r="EY149" s="29"/>
      <c r="EZ149" s="29"/>
      <c r="FA149" s="29"/>
      <c r="FB149" s="29"/>
      <c r="FC149" s="29"/>
      <c r="FD149" s="29"/>
      <c r="FE149" s="29"/>
      <c r="FF149" s="29"/>
      <c r="FG149" s="29"/>
      <c r="FH149" s="29"/>
      <c r="FI149" s="29"/>
      <c r="FJ149" s="29"/>
      <c r="FK149" s="29"/>
      <c r="FL149" s="29"/>
      <c r="FM149" s="29"/>
      <c r="FN149" s="29"/>
      <c r="FO149" s="29"/>
      <c r="FP149" s="29"/>
      <c r="FQ149" s="29"/>
      <c r="FR149" s="29"/>
      <c r="FS149" s="29"/>
      <c r="FT149" s="29"/>
      <c r="FU149" s="29"/>
      <c r="FV149" s="29"/>
      <c r="FW149" s="29"/>
      <c r="FX149" s="29"/>
    </row>
    <row r="150" spans="1:180" s="55" customFormat="1" ht="15.75" x14ac:dyDescent="0.25">
      <c r="A150" s="52" t="s">
        <v>202</v>
      </c>
      <c r="B150" s="12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3"/>
      <c r="AX150" s="13"/>
      <c r="AY150" s="13"/>
      <c r="AZ150" s="13"/>
      <c r="BA150" s="13"/>
      <c r="BB150" s="13"/>
      <c r="BC150" s="13"/>
      <c r="BD150" s="13"/>
      <c r="BE150" s="13"/>
      <c r="BF150" s="13"/>
      <c r="BG150" s="13"/>
      <c r="BH150" s="13"/>
      <c r="BI150" s="13"/>
      <c r="BJ150" s="13"/>
      <c r="BK150" s="13"/>
      <c r="BL150" s="13"/>
      <c r="BM150" s="13"/>
      <c r="BN150" s="13"/>
      <c r="BO150" s="13"/>
      <c r="BP150" s="13"/>
      <c r="BQ150" s="13"/>
      <c r="BR150" s="13"/>
      <c r="BS150" s="13"/>
      <c r="BT150" s="61"/>
      <c r="BU150" s="13"/>
      <c r="BV150" s="13"/>
      <c r="BW150" s="13"/>
      <c r="BX150" s="13"/>
      <c r="BY150" s="13"/>
      <c r="BZ150" s="13"/>
      <c r="CA150" s="13"/>
      <c r="CB150" s="13"/>
      <c r="CC150" s="13"/>
      <c r="CD150" s="13"/>
      <c r="CE150" s="13"/>
      <c r="CF150" s="13"/>
      <c r="CG150" s="13"/>
      <c r="CH150" s="13"/>
      <c r="CI150" s="13"/>
      <c r="CJ150" s="39"/>
      <c r="CK150" s="54"/>
      <c r="CL150" s="54"/>
      <c r="CM150" s="54"/>
      <c r="CN150" s="54"/>
      <c r="CO150" s="54"/>
      <c r="CP150" s="54"/>
      <c r="CQ150" s="54"/>
      <c r="CR150" s="54"/>
      <c r="CS150" s="54"/>
      <c r="CT150" s="54"/>
      <c r="CU150" s="54"/>
      <c r="CV150" s="54"/>
      <c r="CW150" s="54"/>
      <c r="CX150" s="54"/>
      <c r="CY150" s="54"/>
      <c r="CZ150" s="54"/>
      <c r="DA150" s="54"/>
      <c r="DB150" s="54"/>
      <c r="DC150" s="54"/>
      <c r="DD150" s="54"/>
      <c r="DE150" s="54"/>
      <c r="DF150" s="54"/>
      <c r="DG150" s="54"/>
      <c r="DH150" s="54"/>
      <c r="DI150" s="54"/>
      <c r="DJ150" s="54"/>
      <c r="DK150" s="54"/>
      <c r="DL150" s="54"/>
      <c r="DM150" s="54"/>
      <c r="DN150" s="54"/>
      <c r="DO150" s="54"/>
      <c r="DP150" s="54"/>
      <c r="DQ150" s="54"/>
      <c r="DR150" s="54"/>
      <c r="DS150" s="54"/>
      <c r="DT150" s="54"/>
      <c r="DU150" s="54"/>
      <c r="DV150" s="54"/>
      <c r="DW150" s="54"/>
      <c r="DX150" s="54"/>
      <c r="DY150" s="54"/>
      <c r="DZ150" s="54"/>
      <c r="EA150" s="54"/>
      <c r="EB150" s="54"/>
      <c r="EC150" s="54"/>
      <c r="ED150" s="54"/>
      <c r="EE150" s="54"/>
      <c r="EF150" s="54"/>
      <c r="EG150" s="54"/>
      <c r="EH150" s="54"/>
      <c r="EI150" s="54"/>
      <c r="EJ150" s="54"/>
      <c r="EK150" s="54"/>
      <c r="EL150" s="54"/>
      <c r="EM150" s="54"/>
      <c r="EN150" s="54"/>
      <c r="EO150" s="54"/>
      <c r="EP150" s="54"/>
      <c r="EQ150" s="54"/>
      <c r="ER150" s="54"/>
      <c r="ES150" s="54"/>
      <c r="ET150" s="54"/>
      <c r="EU150" s="54"/>
      <c r="EV150" s="54"/>
      <c r="EW150" s="54"/>
      <c r="EX150" s="54"/>
      <c r="EY150" s="54"/>
      <c r="EZ150" s="54"/>
      <c r="FA150" s="54"/>
      <c r="FB150" s="54"/>
      <c r="FC150" s="54"/>
      <c r="FD150" s="54"/>
      <c r="FE150" s="54"/>
      <c r="FF150" s="54"/>
      <c r="FG150" s="54"/>
      <c r="FH150" s="54"/>
      <c r="FI150" s="54"/>
      <c r="FJ150" s="54"/>
      <c r="FK150" s="54"/>
      <c r="FL150" s="54"/>
      <c r="FM150" s="54"/>
      <c r="FN150" s="54"/>
      <c r="FO150" s="54"/>
      <c r="FP150" s="54"/>
      <c r="FQ150" s="54"/>
      <c r="FR150" s="54"/>
      <c r="FS150" s="54"/>
      <c r="FT150" s="54"/>
      <c r="FU150" s="54"/>
      <c r="FV150" s="54"/>
      <c r="FW150" s="54"/>
      <c r="FX150" s="54"/>
    </row>
    <row r="151" spans="1:180" x14ac:dyDescent="0.2">
      <c r="A151" t="s">
        <v>203</v>
      </c>
      <c r="C151" s="45">
        <v>1336000.3957229573</v>
      </c>
      <c r="D151" s="29">
        <v>65797.778684733596</v>
      </c>
      <c r="E151" s="29">
        <v>143305.45305397685</v>
      </c>
      <c r="F151" s="29">
        <v>72862.123496445085</v>
      </c>
      <c r="G151" s="29">
        <v>906986.68464654312</v>
      </c>
      <c r="H151" s="29">
        <v>29695.761309197725</v>
      </c>
      <c r="I151" s="29">
        <v>48248.757674833869</v>
      </c>
      <c r="J151" s="29">
        <v>49144.441776881191</v>
      </c>
      <c r="K151" s="29">
        <v>27409.30140204835</v>
      </c>
      <c r="L151" s="29">
        <v>148786.57223582402</v>
      </c>
      <c r="M151" s="29">
        <v>271954.35748612019</v>
      </c>
      <c r="N151" s="29">
        <v>128571.37649948832</v>
      </c>
      <c r="O151" s="29">
        <v>87892.334254684087</v>
      </c>
      <c r="P151" s="29">
        <v>350611.37126121542</v>
      </c>
      <c r="Q151" s="29">
        <v>93569.282004734152</v>
      </c>
      <c r="R151" s="29">
        <v>213975.09920495207</v>
      </c>
      <c r="S151" s="29">
        <v>33182.85115246637</v>
      </c>
      <c r="T151" s="29">
        <v>34871.725348031912</v>
      </c>
      <c r="U151" s="29">
        <v>246171.11764303001</v>
      </c>
      <c r="V151" s="29">
        <v>26150.797580551221</v>
      </c>
      <c r="W151" s="29">
        <v>8574.1778782626152</v>
      </c>
      <c r="X151" s="29">
        <v>66332.670665246056</v>
      </c>
      <c r="Y151" s="29">
        <v>70741.825072704203</v>
      </c>
      <c r="Z151" s="29">
        <v>93982.215981495523</v>
      </c>
      <c r="AA151" s="29">
        <v>25810.420494353275</v>
      </c>
      <c r="AB151" s="29">
        <v>307709.57734338427</v>
      </c>
      <c r="AC151" s="29">
        <v>1876629.7353984476</v>
      </c>
      <c r="AD151" s="29">
        <v>469693.60105707741</v>
      </c>
      <c r="AE151" s="29">
        <v>1125283.7629145957</v>
      </c>
      <c r="AF151" s="29">
        <v>622882.88782861352</v>
      </c>
      <c r="AG151" s="29">
        <v>1551625.1948202469</v>
      </c>
      <c r="AH151" s="29">
        <v>75091.968918208513</v>
      </c>
      <c r="AI151" s="29">
        <v>-16802.691001713465</v>
      </c>
      <c r="AJ151" s="29">
        <v>474125.94421644736</v>
      </c>
      <c r="AK151" s="29">
        <v>51517.855746662979</v>
      </c>
      <c r="AL151" s="29">
        <v>1822402.932295918</v>
      </c>
      <c r="AM151" s="29">
        <v>-119680.32525542854</v>
      </c>
      <c r="AN151" s="29">
        <v>61899.142935567121</v>
      </c>
      <c r="AO151" s="29">
        <v>-44553.847645756723</v>
      </c>
      <c r="AP151" s="29">
        <v>174372.90966304293</v>
      </c>
      <c r="AQ151" s="29">
        <v>142166.12427234807</v>
      </c>
      <c r="AR151" s="29">
        <v>30292.893446238857</v>
      </c>
      <c r="AS151" s="29">
        <v>23407.537877933788</v>
      </c>
      <c r="AT151" s="29">
        <v>56272.212245715549</v>
      </c>
      <c r="AU151" s="29">
        <v>263329.09725362982</v>
      </c>
      <c r="AV151" s="29">
        <v>703788.72369978903</v>
      </c>
      <c r="AW151" s="29">
        <v>2425878.021258682</v>
      </c>
      <c r="AX151" s="29">
        <v>205048.94099526657</v>
      </c>
      <c r="AY151" s="29">
        <v>182657.8328376601</v>
      </c>
      <c r="AZ151" s="29">
        <v>7538.701951848403</v>
      </c>
      <c r="BA151" s="29">
        <v>18360.774090204512</v>
      </c>
      <c r="BB151" s="29">
        <v>44381.259897263444</v>
      </c>
      <c r="BC151" s="29">
        <v>88376.576675430377</v>
      </c>
      <c r="BD151" s="29">
        <v>104021.24563182273</v>
      </c>
      <c r="BE151" s="29">
        <v>101831.66000881484</v>
      </c>
      <c r="BF151" s="29">
        <v>-11436.947703523501</v>
      </c>
      <c r="BG151" s="29">
        <v>454040.06743028731</v>
      </c>
      <c r="BH151" s="29">
        <v>581481.25395148108</v>
      </c>
      <c r="BI151" s="29">
        <v>16902.736284620223</v>
      </c>
      <c r="BJ151" s="29">
        <v>334124.03074520727</v>
      </c>
      <c r="BK151" s="29">
        <v>10092.752317348883</v>
      </c>
      <c r="BL151" s="29">
        <v>265865.99559717788</v>
      </c>
      <c r="BM151" s="29">
        <v>-48456.967760959989</v>
      </c>
      <c r="BN151" s="29">
        <v>109793.56921013213</v>
      </c>
      <c r="BO151" s="29">
        <v>124833.38523594163</v>
      </c>
      <c r="BP151" s="29">
        <v>8679.7230282024266</v>
      </c>
      <c r="BQ151" s="29">
        <v>34331.840485341163</v>
      </c>
      <c r="BR151" s="29">
        <v>47986.417270005288</v>
      </c>
      <c r="BS151" s="29">
        <v>0</v>
      </c>
      <c r="BT151" s="59">
        <f t="shared" ref="BT151:BT152" si="11">SUM(C151:BS151)</f>
        <v>19338416.999999996</v>
      </c>
      <c r="BU151" s="29">
        <v>46697162</v>
      </c>
      <c r="BV151" s="29">
        <v>0</v>
      </c>
      <c r="BW151" s="29">
        <v>68287</v>
      </c>
      <c r="BX151" s="29">
        <v>0</v>
      </c>
      <c r="BY151" s="29">
        <v>0</v>
      </c>
      <c r="BZ151" s="29">
        <v>835571</v>
      </c>
      <c r="CA151" s="29">
        <v>395714</v>
      </c>
      <c r="CB151" s="29">
        <v>0</v>
      </c>
      <c r="CC151" s="29">
        <v>9369681</v>
      </c>
      <c r="CD151" s="29">
        <v>41966</v>
      </c>
      <c r="CE151" s="29">
        <v>0</v>
      </c>
      <c r="CF151" s="29">
        <v>-252371</v>
      </c>
      <c r="CG151" s="29">
        <v>0</v>
      </c>
      <c r="CH151" s="29">
        <v>56529</v>
      </c>
      <c r="CI151" s="29">
        <v>-1977427</v>
      </c>
      <c r="CJ151" s="38">
        <f>SUM(BT151:CI151)</f>
        <v>74573529</v>
      </c>
      <c r="CK151" s="29"/>
      <c r="CL151" s="29"/>
      <c r="CM151" s="29"/>
      <c r="CN151" s="29"/>
      <c r="CO151" s="29"/>
      <c r="CP151" s="29"/>
      <c r="CQ151" s="29"/>
      <c r="CR151" s="29"/>
      <c r="CS151" s="29"/>
      <c r="CT151" s="29"/>
      <c r="CU151" s="29"/>
      <c r="CV151" s="29"/>
      <c r="CW151" s="29"/>
      <c r="CX151" s="29"/>
      <c r="CY151" s="29"/>
      <c r="CZ151" s="29"/>
      <c r="DA151" s="29"/>
      <c r="DB151" s="29"/>
      <c r="DC151" s="29"/>
      <c r="DD151" s="29"/>
      <c r="DE151" s="29"/>
      <c r="DF151" s="29"/>
      <c r="DG151" s="29"/>
      <c r="DH151" s="29"/>
      <c r="DI151" s="29"/>
      <c r="DJ151" s="29"/>
      <c r="DK151" s="29"/>
      <c r="DL151" s="29"/>
      <c r="DM151" s="29"/>
      <c r="DN151" s="29"/>
      <c r="DO151" s="29"/>
      <c r="DP151" s="29"/>
      <c r="DQ151" s="29"/>
      <c r="DR151" s="29"/>
      <c r="DS151" s="29"/>
      <c r="DT151" s="29"/>
      <c r="DU151" s="29"/>
      <c r="DV151" s="29"/>
      <c r="DW151" s="29"/>
      <c r="DX151" s="29"/>
      <c r="DY151" s="29"/>
      <c r="DZ151" s="29"/>
      <c r="EA151" s="29"/>
      <c r="EB151" s="29"/>
      <c r="EC151" s="29"/>
      <c r="ED151" s="29"/>
      <c r="EE151" s="29"/>
      <c r="EF151" s="29"/>
      <c r="EG151" s="29"/>
      <c r="EH151" s="29"/>
      <c r="EI151" s="29"/>
      <c r="EJ151" s="29"/>
      <c r="EK151" s="29"/>
      <c r="EL151" s="29"/>
      <c r="EM151" s="29"/>
      <c r="EN151" s="29"/>
      <c r="EO151" s="29"/>
      <c r="EP151" s="29"/>
      <c r="EQ151" s="29"/>
      <c r="ER151" s="29"/>
      <c r="ES151" s="29"/>
      <c r="ET151" s="29"/>
      <c r="EU151" s="29"/>
      <c r="EV151" s="29"/>
      <c r="EW151" s="29"/>
      <c r="EX151" s="29"/>
      <c r="EY151" s="29"/>
      <c r="EZ151" s="29"/>
      <c r="FA151" s="29"/>
      <c r="FB151" s="29"/>
      <c r="FC151" s="29"/>
      <c r="FD151" s="29"/>
      <c r="FE151" s="29"/>
      <c r="FF151" s="29"/>
      <c r="FG151" s="29"/>
      <c r="FH151" s="29"/>
      <c r="FI151" s="29"/>
      <c r="FJ151" s="29"/>
      <c r="FK151" s="29"/>
      <c r="FL151" s="29"/>
      <c r="FM151" s="29"/>
      <c r="FN151" s="29"/>
      <c r="FO151" s="29"/>
      <c r="FP151" s="29"/>
      <c r="FQ151" s="29"/>
      <c r="FR151" s="29"/>
      <c r="FS151" s="29"/>
      <c r="FT151" s="29"/>
      <c r="FU151" s="29"/>
      <c r="FV151" s="29"/>
      <c r="FW151" s="29"/>
      <c r="FX151" s="29"/>
    </row>
    <row r="152" spans="1:180" x14ac:dyDescent="0.2">
      <c r="A152" t="s">
        <v>204</v>
      </c>
      <c r="C152" s="45">
        <v>10719</v>
      </c>
      <c r="D152" s="29">
        <v>2313</v>
      </c>
      <c r="E152" s="29">
        <v>2187</v>
      </c>
      <c r="F152" s="29">
        <v>4068</v>
      </c>
      <c r="G152" s="29">
        <v>36699</v>
      </c>
      <c r="H152" s="29">
        <v>2694</v>
      </c>
      <c r="I152" s="29">
        <v>3363</v>
      </c>
      <c r="J152" s="29">
        <v>2484</v>
      </c>
      <c r="K152" s="29">
        <v>2198</v>
      </c>
      <c r="L152" s="29">
        <v>2265</v>
      </c>
      <c r="M152" s="29">
        <v>14932</v>
      </c>
      <c r="N152" s="29">
        <v>99288</v>
      </c>
      <c r="O152" s="29">
        <v>6205</v>
      </c>
      <c r="P152" s="29">
        <v>13139</v>
      </c>
      <c r="Q152" s="29">
        <v>1694</v>
      </c>
      <c r="R152" s="29">
        <v>22964</v>
      </c>
      <c r="S152" s="29">
        <v>16055</v>
      </c>
      <c r="T152" s="29">
        <v>7261</v>
      </c>
      <c r="U152" s="29">
        <v>42222</v>
      </c>
      <c r="V152" s="29">
        <v>11568</v>
      </c>
      <c r="W152" s="29">
        <v>2094</v>
      </c>
      <c r="X152" s="29">
        <v>15783</v>
      </c>
      <c r="Y152" s="29">
        <v>10455</v>
      </c>
      <c r="Z152" s="29">
        <v>17738</v>
      </c>
      <c r="AA152" s="29">
        <v>4149</v>
      </c>
      <c r="AB152" s="29">
        <v>316685</v>
      </c>
      <c r="AC152" s="29">
        <v>172377</v>
      </c>
      <c r="AD152" s="29">
        <v>215677</v>
      </c>
      <c r="AE152" s="29">
        <v>484119</v>
      </c>
      <c r="AF152" s="29">
        <v>148133</v>
      </c>
      <c r="AG152" s="29">
        <v>1903045</v>
      </c>
      <c r="AH152" s="29">
        <v>371482</v>
      </c>
      <c r="AI152" s="29">
        <v>156534</v>
      </c>
      <c r="AJ152" s="29">
        <v>999552</v>
      </c>
      <c r="AK152" s="29">
        <v>707165</v>
      </c>
      <c r="AL152" s="29">
        <v>95226</v>
      </c>
      <c r="AM152" s="29">
        <v>10896</v>
      </c>
      <c r="AN152" s="29">
        <v>36791</v>
      </c>
      <c r="AO152" s="29">
        <v>27646</v>
      </c>
      <c r="AP152" s="29">
        <v>110060</v>
      </c>
      <c r="AQ152" s="29">
        <v>4019647</v>
      </c>
      <c r="AR152" s="29">
        <v>900925</v>
      </c>
      <c r="AS152" s="29">
        <v>716143</v>
      </c>
      <c r="AT152" s="29">
        <v>64949</v>
      </c>
      <c r="AU152" s="29">
        <v>2153621</v>
      </c>
      <c r="AV152" s="29">
        <v>3214987</v>
      </c>
      <c r="AW152" s="29">
        <v>2093783</v>
      </c>
      <c r="AX152" s="29">
        <v>135731</v>
      </c>
      <c r="AY152" s="29">
        <v>166940</v>
      </c>
      <c r="AZ152" s="29">
        <v>329109</v>
      </c>
      <c r="BA152" s="29">
        <v>90513</v>
      </c>
      <c r="BB152" s="29">
        <v>14187</v>
      </c>
      <c r="BC152" s="29">
        <v>293819</v>
      </c>
      <c r="BD152" s="29">
        <v>86400</v>
      </c>
      <c r="BE152" s="29">
        <v>163419</v>
      </c>
      <c r="BF152" s="29">
        <v>81251</v>
      </c>
      <c r="BG152" s="29">
        <v>136923</v>
      </c>
      <c r="BH152" s="29">
        <v>7646098</v>
      </c>
      <c r="BI152" s="29">
        <v>159224</v>
      </c>
      <c r="BJ152" s="29">
        <v>5329217</v>
      </c>
      <c r="BK152" s="29">
        <v>140953</v>
      </c>
      <c r="BL152" s="29">
        <v>7481545</v>
      </c>
      <c r="BM152" s="29">
        <v>4632254</v>
      </c>
      <c r="BN152" s="29">
        <v>1378813</v>
      </c>
      <c r="BO152" s="29">
        <v>795353</v>
      </c>
      <c r="BP152" s="29">
        <v>1055164</v>
      </c>
      <c r="BQ152" s="29">
        <v>10357</v>
      </c>
      <c r="BR152" s="29">
        <v>12220</v>
      </c>
      <c r="BS152" s="29">
        <v>0</v>
      </c>
      <c r="BT152" s="59">
        <f t="shared" si="11"/>
        <v>49413470</v>
      </c>
      <c r="BU152" s="29">
        <v>107835060</v>
      </c>
      <c r="BV152" s="29">
        <v>0</v>
      </c>
      <c r="BW152" s="29">
        <v>2059408</v>
      </c>
      <c r="BX152" s="29">
        <v>0</v>
      </c>
      <c r="BY152" s="29">
        <v>0</v>
      </c>
      <c r="BZ152" s="29">
        <v>15226237</v>
      </c>
      <c r="CA152" s="29">
        <v>4952922</v>
      </c>
      <c r="CB152" s="29">
        <v>2824649</v>
      </c>
      <c r="CC152" s="29">
        <v>3808680</v>
      </c>
      <c r="CD152" s="29">
        <v>3911182</v>
      </c>
      <c r="CE152" s="29">
        <v>0</v>
      </c>
      <c r="CF152" s="29">
        <v>1061561</v>
      </c>
      <c r="CG152" s="29">
        <v>235220</v>
      </c>
      <c r="CH152" s="29">
        <v>0</v>
      </c>
      <c r="CI152" s="29">
        <v>0</v>
      </c>
      <c r="CJ152" s="38">
        <f>SUM(BT152:CI152)</f>
        <v>191328389</v>
      </c>
      <c r="CK152" s="29"/>
      <c r="CL152" s="29"/>
      <c r="CM152" s="29"/>
      <c r="CN152" s="29"/>
      <c r="CO152" s="29"/>
      <c r="CP152" s="29"/>
      <c r="CQ152" s="29"/>
      <c r="CR152" s="29"/>
      <c r="CS152" s="29"/>
      <c r="CT152" s="29"/>
      <c r="CU152" s="29"/>
      <c r="CV152" s="29"/>
      <c r="CW152" s="29"/>
      <c r="CX152" s="29"/>
      <c r="CY152" s="29"/>
      <c r="CZ152" s="29"/>
      <c r="DA152" s="29"/>
      <c r="DB152" s="29"/>
      <c r="DC152" s="29"/>
      <c r="DD152" s="29"/>
      <c r="DE152" s="29"/>
      <c r="DF152" s="29"/>
      <c r="DG152" s="29"/>
      <c r="DH152" s="29"/>
      <c r="DI152" s="29"/>
      <c r="DJ152" s="29"/>
      <c r="DK152" s="29"/>
      <c r="DL152" s="29"/>
      <c r="DM152" s="29"/>
      <c r="DN152" s="29"/>
      <c r="DO152" s="29"/>
      <c r="DP152" s="29"/>
      <c r="DQ152" s="29"/>
      <c r="DR152" s="29"/>
      <c r="DS152" s="29"/>
      <c r="DT152" s="29"/>
      <c r="DU152" s="29"/>
      <c r="DV152" s="29"/>
      <c r="DW152" s="29"/>
      <c r="DX152" s="29"/>
      <c r="DY152" s="29"/>
      <c r="DZ152" s="29"/>
      <c r="EA152" s="29"/>
      <c r="EB152" s="29"/>
      <c r="EC152" s="29"/>
      <c r="ED152" s="29"/>
      <c r="EE152" s="29"/>
      <c r="EF152" s="29"/>
      <c r="EG152" s="29"/>
      <c r="EH152" s="29"/>
      <c r="EI152" s="29"/>
      <c r="EJ152" s="29"/>
      <c r="EK152" s="29"/>
      <c r="EL152" s="29"/>
      <c r="EM152" s="29"/>
      <c r="EN152" s="29"/>
      <c r="EO152" s="29"/>
      <c r="EP152" s="29"/>
      <c r="EQ152" s="29"/>
      <c r="ER152" s="29"/>
      <c r="ES152" s="29"/>
      <c r="ET152" s="29"/>
      <c r="EU152" s="29"/>
      <c r="EV152" s="29"/>
      <c r="EW152" s="29"/>
      <c r="EX152" s="29"/>
      <c r="EY152" s="29"/>
      <c r="EZ152" s="29"/>
      <c r="FA152" s="29"/>
      <c r="FB152" s="29"/>
      <c r="FC152" s="29"/>
      <c r="FD152" s="29"/>
      <c r="FE152" s="29"/>
      <c r="FF152" s="29"/>
      <c r="FG152" s="29"/>
      <c r="FH152" s="29"/>
      <c r="FI152" s="29"/>
      <c r="FJ152" s="29"/>
      <c r="FK152" s="29"/>
      <c r="FL152" s="29"/>
      <c r="FM152" s="29"/>
      <c r="FN152" s="29"/>
      <c r="FO152" s="29"/>
      <c r="FP152" s="29"/>
      <c r="FQ152" s="29"/>
      <c r="FR152" s="29"/>
      <c r="FS152" s="29"/>
      <c r="FT152" s="29"/>
      <c r="FU152" s="29"/>
      <c r="FV152" s="29"/>
      <c r="FW152" s="29"/>
      <c r="FX152" s="29"/>
    </row>
    <row r="153" spans="1:180" x14ac:dyDescent="0.2">
      <c r="A153" s="63" t="s">
        <v>205</v>
      </c>
      <c r="B153" s="63"/>
      <c r="C153" s="62">
        <f t="shared" ref="C153:BN153" si="12">SUM(C5:C152)</f>
        <v>53701355.567177422</v>
      </c>
      <c r="D153" s="62">
        <f t="shared" si="12"/>
        <v>2475014.0048970347</v>
      </c>
      <c r="E153" s="62">
        <f t="shared" si="12"/>
        <v>2396077.9624350327</v>
      </c>
      <c r="F153" s="62">
        <f t="shared" si="12"/>
        <v>11713706.577058095</v>
      </c>
      <c r="G153" s="62">
        <f t="shared" si="12"/>
        <v>111909607.27773952</v>
      </c>
      <c r="H153" s="62">
        <f t="shared" si="12"/>
        <v>6181182.9664890505</v>
      </c>
      <c r="I153" s="62">
        <f t="shared" si="12"/>
        <v>7045699.9310887661</v>
      </c>
      <c r="J153" s="62">
        <f t="shared" si="12"/>
        <v>6565254.9713434847</v>
      </c>
      <c r="K153" s="62">
        <f t="shared" si="12"/>
        <v>4769971.9792977199</v>
      </c>
      <c r="L153" s="62">
        <f t="shared" si="12"/>
        <v>22676712.9356726</v>
      </c>
      <c r="M153" s="62">
        <f t="shared" si="12"/>
        <v>23337458.717248887</v>
      </c>
      <c r="N153" s="62">
        <f t="shared" si="12"/>
        <v>31880561.531237401</v>
      </c>
      <c r="O153" s="62">
        <f t="shared" si="12"/>
        <v>12056986.890470587</v>
      </c>
      <c r="P153" s="62">
        <f t="shared" si="12"/>
        <v>12099693.802013295</v>
      </c>
      <c r="Q153" s="62">
        <f t="shared" si="12"/>
        <v>6852264.8950359328</v>
      </c>
      <c r="R153" s="62">
        <f t="shared" si="12"/>
        <v>26694954.824215781</v>
      </c>
      <c r="S153" s="62">
        <f t="shared" si="12"/>
        <v>16674814.904538335</v>
      </c>
      <c r="T153" s="62">
        <f t="shared" si="12"/>
        <v>11043320.938539764</v>
      </c>
      <c r="U153" s="62">
        <f t="shared" si="12"/>
        <v>99292805.544264257</v>
      </c>
      <c r="V153" s="62">
        <f t="shared" si="12"/>
        <v>3949597.9752241611</v>
      </c>
      <c r="W153" s="62">
        <f t="shared" si="12"/>
        <v>3169704.9895045715</v>
      </c>
      <c r="X153" s="62">
        <f t="shared" si="12"/>
        <v>24501611.840450596</v>
      </c>
      <c r="Y153" s="62">
        <f t="shared" si="12"/>
        <v>7868994.9236923214</v>
      </c>
      <c r="Z153" s="62">
        <f t="shared" si="12"/>
        <v>29379780.753570665</v>
      </c>
      <c r="AA153" s="62">
        <f t="shared" si="12"/>
        <v>2226722.9869208112</v>
      </c>
      <c r="AB153" s="62">
        <f t="shared" si="12"/>
        <v>19885787.657687612</v>
      </c>
      <c r="AC153" s="62">
        <f t="shared" si="12"/>
        <v>151711329.78003868</v>
      </c>
      <c r="AD153" s="62">
        <f t="shared" si="12"/>
        <v>21290218.899773818</v>
      </c>
      <c r="AE153" s="62">
        <f t="shared" si="12"/>
        <v>129015406.35636112</v>
      </c>
      <c r="AF153" s="62">
        <f t="shared" si="12"/>
        <v>40793860.419412874</v>
      </c>
      <c r="AG153" s="62">
        <f t="shared" si="12"/>
        <v>47309489.701058865</v>
      </c>
      <c r="AH153" s="62">
        <f t="shared" si="12"/>
        <v>167858186.9383485</v>
      </c>
      <c r="AI153" s="62">
        <f t="shared" si="12"/>
        <v>15905020.973971451</v>
      </c>
      <c r="AJ153" s="62">
        <f t="shared" si="12"/>
        <v>27972238.820498962</v>
      </c>
      <c r="AK153" s="62">
        <f t="shared" si="12"/>
        <v>8649415.9817084502</v>
      </c>
      <c r="AL153" s="62">
        <f t="shared" si="12"/>
        <v>36253042.619001083</v>
      </c>
      <c r="AM153" s="62">
        <f t="shared" si="12"/>
        <v>10609688.913467251</v>
      </c>
      <c r="AN153" s="62">
        <f t="shared" si="12"/>
        <v>14014187.035743967</v>
      </c>
      <c r="AO153" s="62">
        <f t="shared" si="12"/>
        <v>23677193.845235948</v>
      </c>
      <c r="AP153" s="62">
        <f t="shared" si="12"/>
        <v>38948208.385438286</v>
      </c>
      <c r="AQ153" s="62">
        <f t="shared" si="12"/>
        <v>45985769.187647879</v>
      </c>
      <c r="AR153" s="62">
        <f t="shared" si="12"/>
        <v>17650677.252855919</v>
      </c>
      <c r="AS153" s="62">
        <f t="shared" si="12"/>
        <v>9216109.9773186762</v>
      </c>
      <c r="AT153" s="62">
        <f t="shared" si="12"/>
        <v>6626436.0547009949</v>
      </c>
      <c r="AU153" s="62">
        <f t="shared" si="12"/>
        <v>23804995.981492504</v>
      </c>
      <c r="AV153" s="62">
        <f t="shared" si="12"/>
        <v>23269351.994648237</v>
      </c>
      <c r="AW153" s="62">
        <f t="shared" si="12"/>
        <v>30862249.999973066</v>
      </c>
      <c r="AX153" s="62">
        <f t="shared" si="12"/>
        <v>22019551.937443346</v>
      </c>
      <c r="AY153" s="62">
        <f t="shared" si="12"/>
        <v>32288255.581727769</v>
      </c>
      <c r="AZ153" s="62">
        <f t="shared" si="12"/>
        <v>9599954.6621719413</v>
      </c>
      <c r="BA153" s="62">
        <f t="shared" si="12"/>
        <v>824617.00302055862</v>
      </c>
      <c r="BB153" s="62">
        <f t="shared" si="12"/>
        <v>12667339.960590834</v>
      </c>
      <c r="BC153" s="62">
        <f t="shared" si="12"/>
        <v>10745076.012845755</v>
      </c>
      <c r="BD153" s="62">
        <f t="shared" si="12"/>
        <v>15143174.790247506</v>
      </c>
      <c r="BE153" s="62">
        <f t="shared" si="12"/>
        <v>7465129.0141093107</v>
      </c>
      <c r="BF153" s="62">
        <f t="shared" si="12"/>
        <v>13137285.973681821</v>
      </c>
      <c r="BG153" s="62">
        <f t="shared" si="12"/>
        <v>20867645.978516821</v>
      </c>
      <c r="BH153" s="62">
        <f t="shared" si="12"/>
        <v>54208310.557180434</v>
      </c>
      <c r="BI153" s="62">
        <f t="shared" si="12"/>
        <v>1301841.9937614941</v>
      </c>
      <c r="BJ153" s="62">
        <f t="shared" si="12"/>
        <v>37682616.073360547</v>
      </c>
      <c r="BK153" s="62">
        <f t="shared" si="12"/>
        <v>1837312.9977340188</v>
      </c>
      <c r="BL153" s="62">
        <f t="shared" si="12"/>
        <v>46499204.65260049</v>
      </c>
      <c r="BM153" s="62">
        <f t="shared" si="12"/>
        <v>32444979.306775663</v>
      </c>
      <c r="BN153" s="62">
        <f t="shared" si="12"/>
        <v>11722374.994572999</v>
      </c>
      <c r="BO153" s="62">
        <f t="shared" ref="BO153:BS153" si="13">SUM(BO5:BO152)</f>
        <v>7557048.9696288733</v>
      </c>
      <c r="BP153" s="62">
        <f t="shared" si="13"/>
        <v>9509295.1582819447</v>
      </c>
      <c r="BQ153" s="62">
        <f t="shared" si="13"/>
        <v>2712020.9799558483</v>
      </c>
      <c r="BR153" s="62">
        <f t="shared" si="13"/>
        <v>3708733.9352817363</v>
      </c>
      <c r="BS153" s="62">
        <f t="shared" si="13"/>
        <v>0</v>
      </c>
      <c r="BT153" s="65">
        <f>SUM(C153:BS153)</f>
        <v>1805714497.0000002</v>
      </c>
      <c r="BU153" s="62">
        <f t="shared" ref="BU153:CJ153" si="14">+SUM(BU5:BU152)</f>
        <v>930878033.99999988</v>
      </c>
      <c r="BV153" s="62">
        <f t="shared" si="14"/>
        <v>30057500</v>
      </c>
      <c r="BW153" s="62">
        <f t="shared" si="14"/>
        <v>30279208</v>
      </c>
      <c r="BX153" s="62">
        <f t="shared" si="14"/>
        <v>340195385</v>
      </c>
      <c r="BY153" s="62">
        <f t="shared" si="14"/>
        <v>149791146</v>
      </c>
      <c r="BZ153" s="62">
        <f t="shared" si="14"/>
        <v>81883142</v>
      </c>
      <c r="CA153" s="62">
        <f t="shared" si="14"/>
        <v>53988845</v>
      </c>
      <c r="CB153" s="62">
        <f t="shared" si="14"/>
        <v>47134287</v>
      </c>
      <c r="CC153" s="62">
        <f t="shared" si="14"/>
        <v>48650874</v>
      </c>
      <c r="CD153" s="62">
        <f t="shared" si="14"/>
        <v>71235394</v>
      </c>
      <c r="CE153" s="62">
        <f t="shared" si="14"/>
        <v>34081.999999999985</v>
      </c>
      <c r="CF153" s="62">
        <f t="shared" si="14"/>
        <v>99113279.00000003</v>
      </c>
      <c r="CG153" s="62">
        <f t="shared" si="14"/>
        <v>3167365</v>
      </c>
      <c r="CH153" s="62">
        <f t="shared" si="14"/>
        <v>11868718.000000002</v>
      </c>
      <c r="CI153" s="62">
        <f t="shared" si="14"/>
        <v>1133145661</v>
      </c>
      <c r="CJ153" s="62">
        <f t="shared" si="14"/>
        <v>4837137416.999999</v>
      </c>
      <c r="CK153" s="29"/>
      <c r="CL153" s="29"/>
      <c r="CM153" s="29"/>
      <c r="CN153" s="29"/>
      <c r="CO153" s="29"/>
      <c r="CP153" s="29"/>
      <c r="CQ153" s="29"/>
      <c r="CR153" s="29"/>
      <c r="CS153" s="29"/>
      <c r="CT153" s="29"/>
      <c r="CU153" s="29"/>
      <c r="CV153" s="29"/>
      <c r="CW153" s="29"/>
      <c r="CX153" s="29"/>
      <c r="CY153" s="29"/>
      <c r="CZ153" s="29"/>
      <c r="DA153" s="29"/>
      <c r="DB153" s="29"/>
      <c r="DC153" s="29"/>
      <c r="DD153" s="29"/>
      <c r="DE153" s="29"/>
      <c r="DF153" s="29"/>
      <c r="DG153" s="29"/>
      <c r="DH153" s="29"/>
      <c r="DI153" s="29"/>
      <c r="DJ153" s="29"/>
      <c r="DK153" s="29"/>
      <c r="DL153" s="29"/>
      <c r="DM153" s="29"/>
      <c r="DN153" s="29"/>
      <c r="DO153" s="29"/>
      <c r="DP153" s="29"/>
      <c r="DQ153" s="29"/>
      <c r="DR153" s="29"/>
      <c r="DS153" s="29"/>
      <c r="DT153" s="29"/>
      <c r="DU153" s="29"/>
      <c r="DV153" s="29"/>
      <c r="DW153" s="29"/>
      <c r="DX153" s="29"/>
      <c r="DY153" s="29"/>
      <c r="DZ153" s="29"/>
      <c r="EA153" s="29"/>
      <c r="EB153" s="29"/>
      <c r="EC153" s="29"/>
      <c r="ED153" s="29"/>
      <c r="EE153" s="29"/>
      <c r="EF153" s="29"/>
      <c r="EG153" s="29"/>
      <c r="EH153" s="29"/>
      <c r="EI153" s="29"/>
      <c r="EJ153" s="29"/>
      <c r="EK153" s="29"/>
      <c r="EL153" s="29"/>
      <c r="EM153" s="29"/>
      <c r="EN153" s="29"/>
      <c r="EO153" s="29"/>
      <c r="EP153" s="29"/>
      <c r="EQ153" s="29"/>
      <c r="ER153" s="29"/>
      <c r="ES153" s="29"/>
      <c r="ET153" s="29"/>
      <c r="EU153" s="29"/>
      <c r="EV153" s="29"/>
      <c r="EW153" s="29"/>
      <c r="EX153" s="29"/>
      <c r="EY153" s="29"/>
      <c r="EZ153" s="29"/>
      <c r="FA153" s="29"/>
      <c r="FB153" s="29"/>
      <c r="FC153" s="29"/>
      <c r="FD153" s="29"/>
      <c r="FE153" s="29"/>
      <c r="FF153" s="29"/>
      <c r="FG153" s="29"/>
      <c r="FH153" s="29"/>
      <c r="FI153" s="29"/>
      <c r="FJ153" s="29"/>
      <c r="FK153" s="29"/>
      <c r="FL153" s="29"/>
      <c r="FM153" s="29"/>
      <c r="FN153" s="29"/>
      <c r="FO153" s="29"/>
      <c r="FP153" s="29"/>
      <c r="FQ153" s="29"/>
      <c r="FR153" s="29"/>
      <c r="FS153" s="29"/>
      <c r="FT153" s="29"/>
      <c r="FU153" s="29"/>
      <c r="FV153" s="29"/>
      <c r="FW153" s="29"/>
      <c r="FX153" s="29"/>
    </row>
    <row r="154" spans="1:180" s="55" customFormat="1" x14ac:dyDescent="0.2">
      <c r="A154" t="s">
        <v>206</v>
      </c>
      <c r="B154"/>
      <c r="C154" s="64">
        <v>-6657796.189553285</v>
      </c>
      <c r="D154" s="64">
        <v>53713.801641459409</v>
      </c>
      <c r="E154" s="64">
        <v>-45746.902648115225</v>
      </c>
      <c r="F154" s="64">
        <v>16182.74209849961</v>
      </c>
      <c r="G154" s="64">
        <v>414730.3234344782</v>
      </c>
      <c r="H154" s="64">
        <v>29586.17277502405</v>
      </c>
      <c r="I154" s="64">
        <v>26485.26365416636</v>
      </c>
      <c r="J154" s="64">
        <v>29156.685567652545</v>
      </c>
      <c r="K154" s="64">
        <v>12056.866208947868</v>
      </c>
      <c r="L154" s="64">
        <v>26574.948164620695</v>
      </c>
      <c r="M154" s="64">
        <v>81851.706416391025</v>
      </c>
      <c r="N154" s="64">
        <v>89194.389336400694</v>
      </c>
      <c r="O154" s="64">
        <v>28223.848755543069</v>
      </c>
      <c r="P154" s="64">
        <v>44006.14483223726</v>
      </c>
      <c r="Q154" s="64">
        <v>12299.640743450265</v>
      </c>
      <c r="R154" s="64">
        <v>38543.480033154978</v>
      </c>
      <c r="S154" s="64">
        <v>2808.728990080388</v>
      </c>
      <c r="T154" s="64">
        <v>-1240.7429848549136</v>
      </c>
      <c r="U154" s="64">
        <v>44509.212259084947</v>
      </c>
      <c r="V154" s="64">
        <v>7357.4048092223493</v>
      </c>
      <c r="W154" s="64">
        <v>7334.5661085947886</v>
      </c>
      <c r="X154" s="64">
        <v>21491.499045456269</v>
      </c>
      <c r="Y154" s="64">
        <v>31638.328882283109</v>
      </c>
      <c r="Z154" s="64">
        <v>74854.69759099363</v>
      </c>
      <c r="AA154" s="64">
        <v>23061.586239898072</v>
      </c>
      <c r="AB154" s="64">
        <v>249549.14680148146</v>
      </c>
      <c r="AC154" s="64">
        <v>485088.59142506891</v>
      </c>
      <c r="AD154" s="64">
        <v>167634.41368931808</v>
      </c>
      <c r="AE154" s="64">
        <v>108199.89788628404</v>
      </c>
      <c r="AF154" s="64">
        <v>-310999.17500145966</v>
      </c>
      <c r="AG154" s="64">
        <v>-925824.01564962324</v>
      </c>
      <c r="AH154" s="64">
        <v>-123168.44700743794</v>
      </c>
      <c r="AI154" s="64">
        <v>14075.231464606775</v>
      </c>
      <c r="AJ154" s="64">
        <v>280111.01121846226</v>
      </c>
      <c r="AK154" s="64">
        <v>219480.55581993793</v>
      </c>
      <c r="AL154" s="64">
        <v>-257482.83923105209</v>
      </c>
      <c r="AM154" s="64">
        <v>-1606.8395284465623</v>
      </c>
      <c r="AN154" s="64">
        <v>-23296.612984502528</v>
      </c>
      <c r="AO154" s="64">
        <v>33719.668943019904</v>
      </c>
      <c r="AP154" s="64">
        <v>-59848.451103380517</v>
      </c>
      <c r="AQ154" s="64">
        <v>6036003.2522279602</v>
      </c>
      <c r="AR154" s="64">
        <v>1355858.0159735682</v>
      </c>
      <c r="AS154" s="64">
        <v>646138.39886581001</v>
      </c>
      <c r="AT154" s="64">
        <v>220388.98054150451</v>
      </c>
      <c r="AU154" s="64">
        <v>1475786.5687970279</v>
      </c>
      <c r="AV154" s="64">
        <v>2086070.2343140887</v>
      </c>
      <c r="AW154" s="64">
        <v>12710626.467667142</v>
      </c>
      <c r="AX154" s="64">
        <v>-11625.498275254729</v>
      </c>
      <c r="AY154" s="64">
        <v>-36003.290426299995</v>
      </c>
      <c r="AZ154" s="64">
        <v>-345929.17911557195</v>
      </c>
      <c r="BA154" s="64">
        <v>27661.118889550333</v>
      </c>
      <c r="BB154" s="64">
        <v>-14338.605063019182</v>
      </c>
      <c r="BC154" s="64">
        <v>-11091.470793116854</v>
      </c>
      <c r="BD154" s="64">
        <v>303101.99044930458</v>
      </c>
      <c r="BE154" s="64">
        <v>-165893.42255596168</v>
      </c>
      <c r="BF154" s="64">
        <v>-11231.656506161202</v>
      </c>
      <c r="BG154" s="64">
        <v>69914.878909786319</v>
      </c>
      <c r="BH154" s="64">
        <v>91980.889661902096</v>
      </c>
      <c r="BI154" s="64">
        <v>-16141.996235863164</v>
      </c>
      <c r="BJ154" s="64">
        <v>-412744.26901855168</v>
      </c>
      <c r="BK154" s="64">
        <v>15967.674973923604</v>
      </c>
      <c r="BL154" s="64">
        <v>847333.16549391625</v>
      </c>
      <c r="BM154" s="64">
        <v>-1634567.0019748555</v>
      </c>
      <c r="BN154" s="64">
        <v>-482557.84368290927</v>
      </c>
      <c r="BO154" s="64">
        <v>-264385.38181875506</v>
      </c>
      <c r="BP154" s="64">
        <v>702905.57847579953</v>
      </c>
      <c r="BQ154" s="64">
        <v>7370.4885271077619</v>
      </c>
      <c r="BR154" s="64">
        <v>-11801.264650778081</v>
      </c>
      <c r="BS154" s="64">
        <v>0</v>
      </c>
      <c r="BT154" s="66"/>
      <c r="BU154" s="64"/>
      <c r="BV154" s="64"/>
      <c r="BW154" s="64"/>
      <c r="BX154" s="64"/>
      <c r="BY154" s="64"/>
      <c r="BZ154" s="64"/>
      <c r="CA154" s="64"/>
      <c r="CB154" s="64"/>
      <c r="CC154" s="64"/>
      <c r="CD154" s="64"/>
      <c r="CE154" s="64"/>
      <c r="CF154" s="64"/>
      <c r="CG154" s="64"/>
      <c r="CH154" s="54"/>
      <c r="CI154" s="54"/>
      <c r="CJ154" s="54"/>
      <c r="CK154" s="54"/>
      <c r="CL154" s="54"/>
      <c r="CM154" s="54"/>
      <c r="CN154" s="54"/>
      <c r="CO154" s="54"/>
      <c r="CP154" s="54"/>
      <c r="CQ154" s="54"/>
      <c r="CR154" s="54"/>
      <c r="CS154" s="54"/>
      <c r="CT154" s="54"/>
      <c r="CU154" s="54"/>
      <c r="CV154" s="54"/>
      <c r="CW154" s="54"/>
      <c r="CX154" s="54"/>
      <c r="CY154" s="54"/>
      <c r="CZ154" s="54"/>
      <c r="DA154" s="54"/>
      <c r="DB154" s="54"/>
      <c r="DC154" s="54"/>
      <c r="DD154" s="54"/>
      <c r="DE154" s="54"/>
      <c r="DF154" s="54"/>
      <c r="DG154" s="54"/>
      <c r="DH154" s="54"/>
      <c r="DI154" s="54"/>
      <c r="DJ154" s="54"/>
      <c r="DK154" s="54"/>
      <c r="DL154" s="54"/>
      <c r="DM154" s="54"/>
      <c r="DN154" s="54"/>
      <c r="DO154" s="54"/>
      <c r="DP154" s="54"/>
      <c r="DQ154" s="54"/>
      <c r="DR154" s="54"/>
      <c r="DS154" s="54"/>
      <c r="DT154" s="54"/>
      <c r="DU154" s="54"/>
      <c r="DV154" s="54"/>
      <c r="DW154" s="54"/>
      <c r="DX154" s="54"/>
      <c r="DY154" s="54"/>
      <c r="DZ154" s="54"/>
      <c r="EA154" s="54"/>
      <c r="EB154" s="54"/>
      <c r="EC154" s="54"/>
      <c r="ED154" s="54"/>
      <c r="EE154" s="54"/>
      <c r="EF154" s="54"/>
      <c r="EG154" s="54"/>
      <c r="EH154" s="54"/>
      <c r="EI154" s="54"/>
      <c r="EJ154" s="54"/>
      <c r="EK154" s="54"/>
      <c r="EL154" s="54"/>
      <c r="EM154" s="54"/>
      <c r="EN154" s="54"/>
      <c r="EO154" s="54"/>
      <c r="EP154" s="54"/>
      <c r="EQ154" s="54"/>
      <c r="ER154" s="54"/>
      <c r="ES154" s="54"/>
      <c r="ET154" s="54"/>
      <c r="EU154" s="54"/>
      <c r="EV154" s="54"/>
      <c r="EW154" s="54"/>
      <c r="EX154" s="54"/>
      <c r="EY154" s="54"/>
      <c r="EZ154" s="54"/>
      <c r="FA154" s="54"/>
      <c r="FB154" s="54"/>
      <c r="FC154" s="54"/>
      <c r="FD154" s="54"/>
      <c r="FE154" s="54"/>
      <c r="FF154" s="54"/>
      <c r="FG154" s="54"/>
      <c r="FH154" s="54"/>
      <c r="FI154" s="54"/>
      <c r="FJ154" s="54"/>
      <c r="FK154" s="54"/>
      <c r="FL154" s="54"/>
      <c r="FM154" s="54"/>
      <c r="FN154" s="54"/>
      <c r="FO154" s="54"/>
      <c r="FP154" s="54"/>
      <c r="FQ154" s="54"/>
      <c r="FR154" s="54"/>
      <c r="FS154" s="54"/>
      <c r="FT154" s="54"/>
      <c r="FU154" s="54"/>
    </row>
    <row r="155" spans="1:180" x14ac:dyDescent="0.2">
      <c r="A155" t="s">
        <v>207</v>
      </c>
      <c r="C155" s="46">
        <v>8852241.3420000058</v>
      </c>
      <c r="D155" s="29">
        <v>773632.04145478376</v>
      </c>
      <c r="E155" s="29">
        <v>733126.90859884513</v>
      </c>
      <c r="F155" s="29">
        <v>3462437.1992779863</v>
      </c>
      <c r="G155" s="29">
        <v>17618585.520452801</v>
      </c>
      <c r="H155" s="29">
        <v>1795536.0130854612</v>
      </c>
      <c r="I155" s="29">
        <v>2995209.5094803362</v>
      </c>
      <c r="J155" s="29">
        <v>2099679.4378737891</v>
      </c>
      <c r="K155" s="29">
        <v>2585924.5226403787</v>
      </c>
      <c r="L155" s="29">
        <v>438959.7415214511</v>
      </c>
      <c r="M155" s="29">
        <v>6369102.8198761856</v>
      </c>
      <c r="N155" s="29">
        <v>16667275.53556213</v>
      </c>
      <c r="O155" s="29">
        <v>5348709.4193349704</v>
      </c>
      <c r="P155" s="29">
        <v>5465226.0496064425</v>
      </c>
      <c r="Q155" s="29">
        <v>2043933.729643492</v>
      </c>
      <c r="R155" s="29">
        <v>13877620.641026128</v>
      </c>
      <c r="S155" s="29">
        <v>7609884.4547540415</v>
      </c>
      <c r="T155" s="29">
        <v>4528728.0045199255</v>
      </c>
      <c r="U155" s="29">
        <v>24881318.886427015</v>
      </c>
      <c r="V155" s="29">
        <v>1588247.0647815168</v>
      </c>
      <c r="W155" s="29">
        <v>1072713.1717279362</v>
      </c>
      <c r="X155" s="29">
        <v>8265314.5902209375</v>
      </c>
      <c r="Y155" s="29">
        <v>4584519.2292892411</v>
      </c>
      <c r="Z155" s="29">
        <v>5696490.9999999944</v>
      </c>
      <c r="AA155" s="29">
        <v>310772.99999999994</v>
      </c>
      <c r="AB155" s="29">
        <v>4418613.5534832207</v>
      </c>
      <c r="AC155" s="29">
        <v>61566481.368180051</v>
      </c>
      <c r="AD155" s="29">
        <v>16228396.15477686</v>
      </c>
      <c r="AE155" s="29">
        <v>87118500.919435248</v>
      </c>
      <c r="AF155" s="29">
        <v>45970443.89638675</v>
      </c>
      <c r="AG155" s="29">
        <v>22249369.744820382</v>
      </c>
      <c r="AH155" s="29">
        <v>10055107.270594468</v>
      </c>
      <c r="AI155" s="29">
        <v>3418803.9999999949</v>
      </c>
      <c r="AJ155" s="29">
        <v>13050258.33306082</v>
      </c>
      <c r="AK155" s="29">
        <v>6522767.2140297256</v>
      </c>
      <c r="AL155" s="29">
        <v>20144914.966711737</v>
      </c>
      <c r="AM155" s="29">
        <v>8977005.0755772665</v>
      </c>
      <c r="AN155" s="29">
        <v>5401651.481727723</v>
      </c>
      <c r="AO155" s="29">
        <v>7367192.0761798266</v>
      </c>
      <c r="AP155" s="29">
        <v>27205271.0998361</v>
      </c>
      <c r="AQ155" s="29">
        <v>31951154.173585657</v>
      </c>
      <c r="AR155" s="29">
        <v>11507545.34052524</v>
      </c>
      <c r="AS155" s="29">
        <v>6331362.8671501009</v>
      </c>
      <c r="AT155" s="29">
        <v>5301007.2939116415</v>
      </c>
      <c r="AU155" s="29">
        <v>2695128.5994305508</v>
      </c>
      <c r="AV155" s="29">
        <v>6227164.1287941132</v>
      </c>
      <c r="AW155" s="29">
        <v>0</v>
      </c>
      <c r="AX155" s="29">
        <v>28243346.334076606</v>
      </c>
      <c r="AY155" s="29">
        <v>23739733.824973762</v>
      </c>
      <c r="AZ155" s="29">
        <v>7971684.3153032111</v>
      </c>
      <c r="BA155" s="29">
        <v>832458.56799999904</v>
      </c>
      <c r="BB155" s="29">
        <v>4426005.1582495384</v>
      </c>
      <c r="BC155" s="29">
        <v>5972183.9458791949</v>
      </c>
      <c r="BD155" s="29">
        <v>3078688.7198429634</v>
      </c>
      <c r="BE155" s="29">
        <v>16181546.019281829</v>
      </c>
      <c r="BF155" s="29">
        <v>2182972.993599826</v>
      </c>
      <c r="BG155" s="29">
        <v>21258190.433408502</v>
      </c>
      <c r="BH155" s="29">
        <v>68242590.557000086</v>
      </c>
      <c r="BI155" s="29">
        <v>3687157.5674120295</v>
      </c>
      <c r="BJ155" s="29">
        <v>93944128.29400003</v>
      </c>
      <c r="BK155" s="29">
        <v>1706786.2881583138</v>
      </c>
      <c r="BL155" s="29">
        <v>78978718.159283653</v>
      </c>
      <c r="BM155" s="29">
        <v>94145046.692999959</v>
      </c>
      <c r="BN155" s="29">
        <v>8373569.9451885391</v>
      </c>
      <c r="BO155" s="29">
        <v>6768680.2906393502</v>
      </c>
      <c r="BP155" s="29">
        <v>14094540.056232926</v>
      </c>
      <c r="BQ155" s="29">
        <v>1317675.3454776458</v>
      </c>
      <c r="BR155" s="29">
        <v>3380474.4769598218</v>
      </c>
      <c r="BS155" s="29">
        <v>4969934.9999999925</v>
      </c>
      <c r="BT155" s="66"/>
      <c r="BU155" s="54"/>
      <c r="BV155" s="54"/>
      <c r="BW155" s="54"/>
      <c r="BX155" s="54"/>
      <c r="BY155" s="54"/>
      <c r="BZ155" s="54"/>
      <c r="CA155" s="54"/>
      <c r="CB155" s="54"/>
      <c r="CC155" s="54"/>
      <c r="CD155" s="54"/>
      <c r="CE155" s="54"/>
      <c r="CF155" s="54"/>
      <c r="CG155" s="38"/>
      <c r="CH155" s="29"/>
      <c r="CI155" s="29"/>
      <c r="CJ155" s="29"/>
      <c r="CK155" s="29"/>
      <c r="CL155" s="29"/>
      <c r="CM155" s="29"/>
      <c r="CN155" s="29"/>
      <c r="CO155" s="29"/>
      <c r="CP155" s="29"/>
      <c r="CQ155" s="29"/>
      <c r="CR155" s="29"/>
      <c r="CS155" s="29"/>
      <c r="CT155" s="29"/>
      <c r="CU155" s="29"/>
      <c r="CV155" s="29"/>
      <c r="CW155" s="29"/>
      <c r="CX155" s="29"/>
      <c r="CY155" s="29"/>
      <c r="CZ155" s="29"/>
      <c r="DA155" s="29"/>
      <c r="DB155" s="29"/>
      <c r="DC155" s="29"/>
      <c r="DD155" s="29"/>
      <c r="DE155" s="29"/>
      <c r="DF155" s="29"/>
      <c r="DG155" s="29"/>
      <c r="DH155" s="29"/>
      <c r="DI155" s="29"/>
      <c r="DJ155" s="29"/>
      <c r="DK155" s="29"/>
      <c r="DL155" s="29"/>
      <c r="DM155" s="29"/>
      <c r="DN155" s="29"/>
      <c r="DO155" s="29"/>
      <c r="DP155" s="29"/>
      <c r="DQ155" s="29"/>
      <c r="DR155" s="29"/>
      <c r="DS155" s="29"/>
      <c r="DT155" s="29"/>
      <c r="DU155" s="29"/>
      <c r="DV155" s="29"/>
      <c r="DW155" s="29"/>
      <c r="DX155" s="29"/>
      <c r="DY155" s="29"/>
      <c r="DZ155" s="29"/>
      <c r="EA155" s="29"/>
      <c r="EB155" s="29"/>
      <c r="EC155" s="29"/>
      <c r="ED155" s="29"/>
      <c r="EE155" s="29"/>
      <c r="EF155" s="29"/>
      <c r="EG155" s="29"/>
      <c r="EH155" s="29"/>
      <c r="EI155" s="29"/>
      <c r="EJ155" s="29"/>
      <c r="EK155" s="29"/>
      <c r="EL155" s="29"/>
      <c r="EM155" s="29"/>
      <c r="EN155" s="29"/>
      <c r="EO155" s="29"/>
      <c r="EP155" s="29"/>
      <c r="EQ155" s="29"/>
      <c r="ER155" s="29"/>
      <c r="ES155" s="29"/>
      <c r="ET155" s="29"/>
      <c r="EU155" s="29"/>
      <c r="EV155" s="29"/>
      <c r="EW155" s="29"/>
      <c r="EX155" s="29"/>
      <c r="EY155" s="29"/>
      <c r="EZ155" s="29"/>
      <c r="FA155" s="29"/>
      <c r="FB155" s="29"/>
      <c r="FC155" s="29"/>
      <c r="FD155" s="29"/>
      <c r="FE155" s="29"/>
      <c r="FF155" s="29"/>
      <c r="FG155" s="29"/>
      <c r="FH155" s="29"/>
      <c r="FI155" s="29"/>
      <c r="FJ155" s="29"/>
      <c r="FK155" s="29"/>
      <c r="FL155" s="29"/>
      <c r="FM155" s="29"/>
      <c r="FN155" s="29"/>
      <c r="FO155" s="29"/>
      <c r="FP155" s="29"/>
      <c r="FQ155" s="29"/>
      <c r="FR155" s="29"/>
      <c r="FS155" s="29"/>
      <c r="FT155" s="29"/>
      <c r="FU155" s="29"/>
    </row>
    <row r="156" spans="1:180" x14ac:dyDescent="0.2">
      <c r="A156" t="s">
        <v>208</v>
      </c>
      <c r="C156" s="46">
        <v>12862789.419417733</v>
      </c>
      <c r="D156" s="29">
        <v>50504.152006723918</v>
      </c>
      <c r="E156" s="29">
        <v>1818261.0316142391</v>
      </c>
      <c r="F156" s="29">
        <v>15124677.835844416</v>
      </c>
      <c r="G156" s="29">
        <v>12035268.675240431</v>
      </c>
      <c r="H156" s="29">
        <v>1154839.7200099535</v>
      </c>
      <c r="I156" s="29">
        <v>1297344.6660003304</v>
      </c>
      <c r="J156" s="29">
        <v>925982.58699496882</v>
      </c>
      <c r="K156" s="29">
        <v>390479.38063993864</v>
      </c>
      <c r="L156" s="29">
        <v>3951955.3686119835</v>
      </c>
      <c r="M156" s="29">
        <v>11571482.169374321</v>
      </c>
      <c r="N156" s="29">
        <v>43477020.062128149</v>
      </c>
      <c r="O156" s="29">
        <v>3958626.2691927291</v>
      </c>
      <c r="P156" s="29">
        <v>2622209.5437461305</v>
      </c>
      <c r="Q156" s="29">
        <v>952551.45925948583</v>
      </c>
      <c r="R156" s="29">
        <v>3780648.1595294029</v>
      </c>
      <c r="S156" s="29">
        <v>8236270.9909604061</v>
      </c>
      <c r="T156" s="29">
        <v>3067111.2497816151</v>
      </c>
      <c r="U156" s="29">
        <v>11810219.396481961</v>
      </c>
      <c r="V156" s="29">
        <v>1010608.5659220619</v>
      </c>
      <c r="W156" s="29">
        <v>399058.67007559561</v>
      </c>
      <c r="X156" s="29">
        <v>10270094.90139785</v>
      </c>
      <c r="Y156" s="29">
        <v>1766864.5140684778</v>
      </c>
      <c r="Z156" s="29">
        <v>16041659.407263597</v>
      </c>
      <c r="AA156" s="29">
        <v>2770056.4268392911</v>
      </c>
      <c r="AB156" s="29">
        <v>7373390.7279200032</v>
      </c>
      <c r="AC156" s="29">
        <v>26123404.153111223</v>
      </c>
      <c r="AD156" s="29">
        <v>5223425.3525777971</v>
      </c>
      <c r="AE156" s="29">
        <v>67533556.848957375</v>
      </c>
      <c r="AF156" s="29">
        <v>10820897.979612216</v>
      </c>
      <c r="AG156" s="29">
        <v>11093623.737918448</v>
      </c>
      <c r="AH156" s="29">
        <v>25786042.380592078</v>
      </c>
      <c r="AI156" s="29">
        <v>1086982.5412370865</v>
      </c>
      <c r="AJ156" s="29">
        <v>11131007.138076607</v>
      </c>
      <c r="AK156" s="29">
        <v>222444.32681275159</v>
      </c>
      <c r="AL156" s="29">
        <v>6757250.2535180692</v>
      </c>
      <c r="AM156" s="29">
        <v>5743829.1009091996</v>
      </c>
      <c r="AN156" s="29">
        <v>6465171.0955127897</v>
      </c>
      <c r="AO156" s="29">
        <v>11299196.602792775</v>
      </c>
      <c r="AP156" s="29">
        <v>9365047.7042801343</v>
      </c>
      <c r="AQ156" s="29">
        <v>38462919.905448735</v>
      </c>
      <c r="AR156" s="29">
        <v>2266121.2780943923</v>
      </c>
      <c r="AS156" s="29">
        <v>4207094.7566654077</v>
      </c>
      <c r="AT156" s="29">
        <v>-544575.32915414032</v>
      </c>
      <c r="AU156" s="29">
        <v>33709366.057291418</v>
      </c>
      <c r="AV156" s="29">
        <v>51168656.642243564</v>
      </c>
      <c r="AW156" s="29">
        <v>73559156.532359794</v>
      </c>
      <c r="AX156" s="29">
        <v>12941716.773167508</v>
      </c>
      <c r="AY156" s="29">
        <v>6904424.3245890401</v>
      </c>
      <c r="AZ156" s="29">
        <v>2326366.5862751948</v>
      </c>
      <c r="BA156" s="29">
        <v>1937364.0887961951</v>
      </c>
      <c r="BB156" s="29">
        <v>1328158.4794369917</v>
      </c>
      <c r="BC156" s="29">
        <v>2885005.4428225486</v>
      </c>
      <c r="BD156" s="29">
        <v>7918460.6683558375</v>
      </c>
      <c r="BE156" s="29">
        <v>609476.4171970915</v>
      </c>
      <c r="BF156" s="29">
        <v>787681.68922451092</v>
      </c>
      <c r="BG156" s="29">
        <v>4234789.5837171506</v>
      </c>
      <c r="BH156" s="29">
        <v>20393157.69805437</v>
      </c>
      <c r="BI156" s="29">
        <v>359353.43506233767</v>
      </c>
      <c r="BJ156" s="29">
        <v>18920971.476714563</v>
      </c>
      <c r="BK156" s="29">
        <v>890661.03913374292</v>
      </c>
      <c r="BL156" s="29">
        <v>11584479.947220176</v>
      </c>
      <c r="BM156" s="29">
        <v>3745747.9549779892</v>
      </c>
      <c r="BN156" s="29">
        <v>11130550.905146698</v>
      </c>
      <c r="BO156" s="29">
        <v>990868.10395083879</v>
      </c>
      <c r="BP156" s="29">
        <v>869295.20224241354</v>
      </c>
      <c r="BQ156" s="29">
        <v>857592.18603939982</v>
      </c>
      <c r="BR156" s="29">
        <v>4887110.8524092203</v>
      </c>
      <c r="BS156" s="29">
        <v>7.4505805969238281E-9</v>
      </c>
      <c r="BT156" s="66">
        <f>SUM(C156:BS156)</f>
        <v>696703827.26371336</v>
      </c>
      <c r="BU156" s="54"/>
      <c r="BV156" s="54"/>
      <c r="BW156" s="54"/>
      <c r="BX156" s="54"/>
      <c r="BY156" s="54"/>
      <c r="BZ156" s="54"/>
      <c r="CA156" s="54"/>
      <c r="CB156" s="54"/>
      <c r="CC156" s="54"/>
      <c r="CD156" s="54"/>
      <c r="CE156" s="54"/>
      <c r="CF156" s="54"/>
      <c r="CG156" s="38"/>
      <c r="CH156" s="29"/>
      <c r="CI156" s="29"/>
      <c r="CJ156" s="29"/>
      <c r="CK156" s="29"/>
      <c r="CL156" s="29"/>
      <c r="CM156" s="29"/>
      <c r="CN156" s="29"/>
      <c r="CO156" s="29"/>
      <c r="CP156" s="29"/>
      <c r="CQ156" s="29"/>
      <c r="CR156" s="29"/>
      <c r="CS156" s="29"/>
      <c r="CT156" s="29"/>
      <c r="CU156" s="29"/>
      <c r="CV156" s="29"/>
      <c r="CW156" s="29"/>
      <c r="CX156" s="29"/>
      <c r="CY156" s="29"/>
      <c r="CZ156" s="29"/>
      <c r="DA156" s="29"/>
      <c r="DB156" s="29"/>
      <c r="DC156" s="29"/>
      <c r="DD156" s="29"/>
      <c r="DE156" s="29"/>
      <c r="DF156" s="29"/>
      <c r="DG156" s="29"/>
      <c r="DH156" s="29"/>
      <c r="DI156" s="29"/>
      <c r="DJ156" s="29"/>
      <c r="DK156" s="29"/>
      <c r="DL156" s="29"/>
      <c r="DM156" s="29"/>
      <c r="DN156" s="29"/>
      <c r="DO156" s="29"/>
      <c r="DP156" s="29"/>
      <c r="DQ156" s="29"/>
      <c r="DR156" s="29"/>
      <c r="DS156" s="29"/>
      <c r="DT156" s="29"/>
      <c r="DU156" s="29"/>
      <c r="DV156" s="29"/>
      <c r="DW156" s="29"/>
      <c r="DX156" s="29"/>
      <c r="DY156" s="29"/>
      <c r="DZ156" s="29"/>
      <c r="EA156" s="29"/>
      <c r="EB156" s="29"/>
      <c r="EC156" s="29"/>
      <c r="ED156" s="29"/>
      <c r="EE156" s="29"/>
      <c r="EF156" s="29"/>
      <c r="EG156" s="29"/>
      <c r="EH156" s="29"/>
      <c r="EI156" s="29"/>
      <c r="EJ156" s="29"/>
      <c r="EK156" s="29"/>
      <c r="EL156" s="29"/>
      <c r="EM156" s="29"/>
      <c r="EN156" s="29"/>
      <c r="EO156" s="29"/>
      <c r="EP156" s="29"/>
      <c r="EQ156" s="29"/>
      <c r="ER156" s="29"/>
      <c r="ES156" s="29"/>
      <c r="ET156" s="29"/>
      <c r="EU156" s="29"/>
      <c r="EV156" s="29"/>
      <c r="EW156" s="29"/>
      <c r="EX156" s="29"/>
      <c r="EY156" s="29"/>
      <c r="EZ156" s="29"/>
      <c r="FA156" s="29"/>
      <c r="FB156" s="29"/>
      <c r="FC156" s="29"/>
      <c r="FD156" s="29"/>
      <c r="FE156" s="29"/>
      <c r="FF156" s="29"/>
      <c r="FG156" s="29"/>
      <c r="FH156" s="29"/>
      <c r="FI156" s="29"/>
      <c r="FJ156" s="29"/>
      <c r="FK156" s="29"/>
      <c r="FL156" s="29"/>
      <c r="FM156" s="29"/>
      <c r="FN156" s="29"/>
      <c r="FO156" s="29"/>
      <c r="FP156" s="29"/>
      <c r="FQ156" s="29"/>
      <c r="FR156" s="29"/>
      <c r="FS156" s="29"/>
      <c r="FT156" s="29"/>
      <c r="FU156" s="29"/>
    </row>
    <row r="157" spans="1:180" ht="13.5" thickBot="1" x14ac:dyDescent="0.25">
      <c r="A157" s="6" t="s">
        <v>209</v>
      </c>
      <c r="B157" s="6"/>
      <c r="C157" s="7">
        <f>+SUM(C153:C156)</f>
        <v>68758590.139041886</v>
      </c>
      <c r="D157" s="7">
        <f t="shared" ref="D157:BO157" si="15">+SUM(D153:D156)</f>
        <v>3352864.0000000019</v>
      </c>
      <c r="E157" s="7">
        <f t="shared" si="15"/>
        <v>4901719.0000000019</v>
      </c>
      <c r="F157" s="7">
        <f t="shared" si="15"/>
        <v>30317004.354278997</v>
      </c>
      <c r="G157" s="7">
        <f t="shared" si="15"/>
        <v>141978191.79686722</v>
      </c>
      <c r="H157" s="7">
        <f t="shared" si="15"/>
        <v>9161144.8723594882</v>
      </c>
      <c r="I157" s="7">
        <f t="shared" si="15"/>
        <v>11364739.370223599</v>
      </c>
      <c r="J157" s="7">
        <f t="shared" si="15"/>
        <v>9620073.681779895</v>
      </c>
      <c r="K157" s="7">
        <f t="shared" si="15"/>
        <v>7758432.7487869859</v>
      </c>
      <c r="L157" s="7">
        <f t="shared" si="15"/>
        <v>27094202.993970655</v>
      </c>
      <c r="M157" s="7">
        <f t="shared" si="15"/>
        <v>41359895.412915781</v>
      </c>
      <c r="N157" s="7">
        <f t="shared" si="15"/>
        <v>92114051.518264085</v>
      </c>
      <c r="O157" s="7">
        <f t="shared" si="15"/>
        <v>21392546.427753828</v>
      </c>
      <c r="P157" s="7">
        <f t="shared" si="15"/>
        <v>20231135.540198103</v>
      </c>
      <c r="Q157" s="7">
        <f t="shared" si="15"/>
        <v>9861049.7246823609</v>
      </c>
      <c r="R157" s="7">
        <f t="shared" si="15"/>
        <v>44391767.104804471</v>
      </c>
      <c r="S157" s="7">
        <f t="shared" si="15"/>
        <v>32523779.079242863</v>
      </c>
      <c r="T157" s="7">
        <f t="shared" si="15"/>
        <v>18637919.449856449</v>
      </c>
      <c r="U157" s="7">
        <f t="shared" si="15"/>
        <v>136028853.03943232</v>
      </c>
      <c r="V157" s="7">
        <f t="shared" si="15"/>
        <v>6555811.0107369618</v>
      </c>
      <c r="W157" s="7">
        <f t="shared" si="15"/>
        <v>4648811.3974166978</v>
      </c>
      <c r="X157" s="7">
        <f t="shared" si="15"/>
        <v>43058512.831114843</v>
      </c>
      <c r="Y157" s="7">
        <f t="shared" si="15"/>
        <v>14252016.995932322</v>
      </c>
      <c r="Z157" s="7">
        <f t="shared" si="15"/>
        <v>51192785.858425252</v>
      </c>
      <c r="AA157" s="7">
        <f t="shared" si="15"/>
        <v>5330614</v>
      </c>
      <c r="AB157" s="7">
        <f t="shared" si="15"/>
        <v>31927341.08589232</v>
      </c>
      <c r="AC157" s="7">
        <f t="shared" si="15"/>
        <v>239886303.89275503</v>
      </c>
      <c r="AD157" s="7">
        <f t="shared" si="15"/>
        <v>42909674.820817791</v>
      </c>
      <c r="AE157" s="7">
        <f t="shared" si="15"/>
        <v>283775664.02264005</v>
      </c>
      <c r="AF157" s="7">
        <f t="shared" si="15"/>
        <v>97274203.120410383</v>
      </c>
      <c r="AG157" s="7">
        <f t="shared" si="15"/>
        <v>79726659.168148071</v>
      </c>
      <c r="AH157" s="7">
        <f t="shared" si="15"/>
        <v>203576168.14252761</v>
      </c>
      <c r="AI157" s="7">
        <f t="shared" si="15"/>
        <v>20424882.746673141</v>
      </c>
      <c r="AJ157" s="7">
        <f t="shared" si="15"/>
        <v>52433615.302854851</v>
      </c>
      <c r="AK157" s="7">
        <f t="shared" si="15"/>
        <v>15614108.078370865</v>
      </c>
      <c r="AL157" s="7">
        <f t="shared" si="15"/>
        <v>62897724.999999836</v>
      </c>
      <c r="AM157" s="7">
        <f t="shared" si="15"/>
        <v>25328916.250425268</v>
      </c>
      <c r="AN157" s="7">
        <f t="shared" si="15"/>
        <v>25857712.999999974</v>
      </c>
      <c r="AO157" s="7">
        <f t="shared" si="15"/>
        <v>42377302.193151571</v>
      </c>
      <c r="AP157" s="7">
        <f t="shared" si="15"/>
        <v>75458678.738451138</v>
      </c>
      <c r="AQ157" s="7">
        <f t="shared" si="15"/>
        <v>122435846.51891023</v>
      </c>
      <c r="AR157" s="7">
        <f t="shared" si="15"/>
        <v>32780201.887449119</v>
      </c>
      <c r="AS157" s="7">
        <f t="shared" si="15"/>
        <v>20400705.999999996</v>
      </c>
      <c r="AT157" s="7">
        <f t="shared" si="15"/>
        <v>11603257</v>
      </c>
      <c r="AU157" s="7">
        <f t="shared" si="15"/>
        <v>61685277.207011506</v>
      </c>
      <c r="AV157" s="7">
        <f t="shared" si="15"/>
        <v>82751243</v>
      </c>
      <c r="AW157" s="7">
        <f t="shared" si="15"/>
        <v>117132033</v>
      </c>
      <c r="AX157" s="7">
        <f t="shared" si="15"/>
        <v>63192989.5464122</v>
      </c>
      <c r="AY157" s="7">
        <f t="shared" si="15"/>
        <v>62896410.44086428</v>
      </c>
      <c r="AZ157" s="7">
        <f t="shared" si="15"/>
        <v>19552076.384634774</v>
      </c>
      <c r="BA157" s="7">
        <f t="shared" si="15"/>
        <v>3622100.7787063029</v>
      </c>
      <c r="BB157" s="7">
        <f t="shared" si="15"/>
        <v>18407164.993214346</v>
      </c>
      <c r="BC157" s="7">
        <f t="shared" si="15"/>
        <v>19591173.930754382</v>
      </c>
      <c r="BD157" s="7">
        <f t="shared" si="15"/>
        <v>26443426.16889561</v>
      </c>
      <c r="BE157" s="7">
        <f t="shared" si="15"/>
        <v>24090258.028032273</v>
      </c>
      <c r="BF157" s="7">
        <f t="shared" si="15"/>
        <v>16096708.999999998</v>
      </c>
      <c r="BG157" s="7">
        <f t="shared" si="15"/>
        <v>46430540.874552265</v>
      </c>
      <c r="BH157" s="7">
        <f t="shared" si="15"/>
        <v>142936039.70189679</v>
      </c>
      <c r="BI157" s="7">
        <f t="shared" si="15"/>
        <v>5332210.9999999981</v>
      </c>
      <c r="BJ157" s="7">
        <f t="shared" si="15"/>
        <v>150134971.57505658</v>
      </c>
      <c r="BK157" s="7">
        <f t="shared" si="15"/>
        <v>4450728</v>
      </c>
      <c r="BL157" s="7">
        <f t="shared" si="15"/>
        <v>137909735.92459822</v>
      </c>
      <c r="BM157" s="7">
        <f t="shared" si="15"/>
        <v>128701206.95277876</v>
      </c>
      <c r="BN157" s="7">
        <f t="shared" si="15"/>
        <v>30743938.001225322</v>
      </c>
      <c r="BO157" s="7">
        <f t="shared" si="15"/>
        <v>15052211.982400307</v>
      </c>
      <c r="BP157" s="7">
        <f t="shared" ref="BP157:BS157" si="16">+SUM(BP153:BP156)</f>
        <v>25176035.995233081</v>
      </c>
      <c r="BQ157" s="7">
        <f t="shared" si="16"/>
        <v>4894659.0000000019</v>
      </c>
      <c r="BR157" s="7">
        <f t="shared" si="16"/>
        <v>11964518</v>
      </c>
      <c r="BS157" s="7">
        <f t="shared" si="16"/>
        <v>4969935</v>
      </c>
      <c r="BT157" s="7">
        <f>SUM(C157:BS157)</f>
        <v>3566733073.8038287</v>
      </c>
      <c r="CH157" s="29"/>
      <c r="CI157" s="29"/>
      <c r="CJ157" s="29"/>
      <c r="CK157" s="29"/>
      <c r="CL157" s="29"/>
      <c r="CM157" s="29"/>
      <c r="CN157" s="29"/>
      <c r="CO157" s="29"/>
      <c r="CP157" s="29"/>
      <c r="CQ157" s="29"/>
      <c r="CR157" s="29"/>
      <c r="CS157" s="29"/>
      <c r="CT157" s="29"/>
      <c r="CU157" s="29"/>
      <c r="CV157" s="29"/>
      <c r="CW157" s="29"/>
      <c r="CX157" s="29"/>
      <c r="CY157" s="29"/>
      <c r="CZ157" s="29"/>
      <c r="DA157" s="29"/>
      <c r="DB157" s="29"/>
      <c r="DC157" s="29"/>
      <c r="DD157" s="29"/>
      <c r="DE157" s="29"/>
      <c r="DF157" s="29"/>
      <c r="DG157" s="29"/>
      <c r="DH157" s="29"/>
      <c r="DI157" s="29"/>
      <c r="DJ157" s="29"/>
      <c r="DK157" s="29"/>
      <c r="DL157" s="29"/>
      <c r="DM157" s="29"/>
      <c r="DN157" s="29"/>
      <c r="DO157" s="29"/>
      <c r="DP157" s="29"/>
      <c r="DQ157" s="29"/>
      <c r="DR157" s="29"/>
      <c r="DS157" s="29"/>
      <c r="DT157" s="29"/>
      <c r="DU157" s="29"/>
      <c r="DV157" s="29"/>
      <c r="DW157" s="29"/>
      <c r="DX157" s="29"/>
      <c r="DY157" s="29"/>
      <c r="DZ157" s="29"/>
      <c r="EA157" s="29"/>
      <c r="EB157" s="29"/>
      <c r="EC157" s="29"/>
      <c r="ED157" s="29"/>
      <c r="EE157" s="29"/>
      <c r="EF157" s="29"/>
      <c r="EG157" s="29"/>
      <c r="EH157" s="29"/>
      <c r="EI157" s="29"/>
      <c r="EJ157" s="29"/>
      <c r="EK157" s="29"/>
      <c r="EL157" s="29"/>
      <c r="EM157" s="29"/>
      <c r="EN157" s="29"/>
      <c r="EO157" s="29"/>
      <c r="EP157" s="29"/>
      <c r="EQ157" s="29"/>
      <c r="ER157" s="29"/>
      <c r="ES157" s="29"/>
      <c r="ET157" s="29"/>
      <c r="EU157" s="29"/>
      <c r="EV157" s="29"/>
      <c r="EW157" s="29"/>
      <c r="EX157" s="29"/>
      <c r="EY157" s="29"/>
      <c r="EZ157" s="29"/>
      <c r="FA157" s="29"/>
      <c r="FB157" s="29"/>
      <c r="FC157" s="29"/>
      <c r="FD157" s="29"/>
      <c r="FE157" s="29"/>
      <c r="FF157" s="29"/>
      <c r="FG157" s="29"/>
      <c r="FH157" s="29"/>
      <c r="FI157" s="29"/>
      <c r="FJ157" s="29"/>
      <c r="FK157" s="29"/>
      <c r="FL157" s="29"/>
      <c r="FM157" s="29"/>
      <c r="FN157" s="29"/>
      <c r="FO157" s="29"/>
      <c r="FP157" s="29"/>
      <c r="FQ157" s="29"/>
      <c r="FR157" s="29"/>
      <c r="FS157" s="29"/>
      <c r="FT157" s="29"/>
      <c r="FU157" s="29"/>
    </row>
    <row r="158" spans="1:180" ht="13.5" thickTop="1" x14ac:dyDescent="0.2">
      <c r="A158" s="1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  <c r="BM158" s="29"/>
      <c r="BN158" s="29"/>
      <c r="BO158" s="29"/>
      <c r="BP158" s="29"/>
      <c r="BQ158" s="29"/>
      <c r="BR158" s="29"/>
      <c r="BS158" s="29"/>
      <c r="BT158" s="29"/>
      <c r="BU158" s="29"/>
      <c r="BV158" s="29"/>
      <c r="BW158" s="29"/>
      <c r="BX158" s="29"/>
      <c r="BY158" s="29"/>
      <c r="BZ158" s="29"/>
      <c r="CA158" s="29"/>
      <c r="CB158" s="29"/>
      <c r="CC158" s="29"/>
      <c r="CD158" s="29"/>
      <c r="CE158" s="29"/>
      <c r="CF158" s="29"/>
      <c r="CG158" s="29"/>
      <c r="CH158" s="29"/>
      <c r="CI158" s="29"/>
      <c r="CJ158" s="29"/>
      <c r="CK158" s="29"/>
      <c r="CL158" s="29"/>
      <c r="CM158" s="29"/>
      <c r="CN158" s="29"/>
      <c r="CO158" s="29"/>
      <c r="CP158" s="29"/>
      <c r="CQ158" s="29"/>
      <c r="CR158" s="29"/>
      <c r="CS158" s="29"/>
      <c r="CT158" s="29"/>
      <c r="CU158" s="29"/>
      <c r="CV158" s="29"/>
      <c r="CW158" s="29"/>
      <c r="CX158" s="29"/>
      <c r="CY158" s="29"/>
      <c r="CZ158" s="29"/>
      <c r="DA158" s="29"/>
      <c r="DB158" s="29"/>
      <c r="DC158" s="29"/>
      <c r="DD158" s="29"/>
      <c r="DE158" s="29"/>
      <c r="DF158" s="29"/>
      <c r="DG158" s="29"/>
      <c r="DH158" s="29"/>
      <c r="DI158" s="29"/>
      <c r="DJ158" s="29"/>
      <c r="DK158" s="29"/>
      <c r="DL158" s="29"/>
      <c r="DM158" s="29"/>
      <c r="DN158" s="29"/>
      <c r="DO158" s="29"/>
      <c r="DP158" s="29"/>
      <c r="DQ158" s="29"/>
      <c r="DR158" s="29"/>
      <c r="DS158" s="29"/>
      <c r="DT158" s="29"/>
      <c r="DU158" s="29"/>
      <c r="DV158" s="29"/>
      <c r="DW158" s="29"/>
      <c r="DX158" s="29"/>
      <c r="DY158" s="29"/>
      <c r="DZ158" s="29"/>
      <c r="EA158" s="29"/>
      <c r="EB158" s="29"/>
      <c r="EC158" s="29"/>
      <c r="ED158" s="29"/>
      <c r="EE158" s="29"/>
      <c r="EF158" s="29"/>
      <c r="EG158" s="29"/>
      <c r="EH158" s="29"/>
      <c r="EI158" s="29"/>
      <c r="EJ158" s="29"/>
      <c r="EK158" s="29"/>
      <c r="EL158" s="29"/>
      <c r="EM158" s="29"/>
      <c r="EN158" s="29"/>
      <c r="EO158" s="29"/>
      <c r="EP158" s="29"/>
      <c r="EQ158" s="29"/>
      <c r="ER158" s="29"/>
      <c r="ES158" s="29"/>
      <c r="ET158" s="29"/>
      <c r="EU158" s="29"/>
      <c r="EV158" s="29"/>
      <c r="EW158" s="29"/>
      <c r="EX158" s="29"/>
      <c r="EY158" s="29"/>
      <c r="EZ158" s="29"/>
      <c r="FA158" s="29"/>
      <c r="FB158" s="29"/>
      <c r="FC158" s="29"/>
      <c r="FD158" s="29"/>
      <c r="FE158" s="29"/>
      <c r="FF158" s="29"/>
      <c r="FG158" s="29"/>
      <c r="FH158" s="29"/>
      <c r="FI158" s="29"/>
      <c r="FJ158" s="29"/>
      <c r="FK158" s="29"/>
      <c r="FL158" s="29"/>
      <c r="FM158" s="29"/>
      <c r="FN158" s="29"/>
      <c r="FO158" s="29"/>
      <c r="FP158" s="29"/>
      <c r="FQ158" s="29"/>
      <c r="FR158" s="29"/>
      <c r="FS158" s="29"/>
      <c r="FT158" s="29"/>
      <c r="FU158" s="29"/>
    </row>
    <row r="159" spans="1:180" x14ac:dyDescent="0.2">
      <c r="A159" s="1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  <c r="BF159" s="29"/>
      <c r="BG159" s="29"/>
      <c r="BH159" s="29"/>
      <c r="BI159" s="29"/>
      <c r="BJ159" s="29"/>
      <c r="BK159" s="29"/>
      <c r="BL159" s="29"/>
      <c r="BM159" s="29"/>
      <c r="BN159" s="29"/>
      <c r="BO159" s="29"/>
      <c r="BP159" s="29"/>
      <c r="BQ159" s="29"/>
      <c r="BR159" s="29"/>
      <c r="BS159" s="29"/>
      <c r="BT159" s="29"/>
      <c r="BU159" s="29"/>
      <c r="BV159" s="29"/>
      <c r="BW159" s="29"/>
      <c r="BX159" s="29"/>
      <c r="BY159" s="29"/>
      <c r="BZ159" s="29"/>
      <c r="CA159" s="29"/>
      <c r="CB159" s="29"/>
      <c r="CC159" s="29"/>
      <c r="CD159" s="29"/>
      <c r="CE159" s="29"/>
      <c r="CF159" s="29"/>
      <c r="CG159" s="29"/>
      <c r="CH159" s="29"/>
      <c r="CI159" s="29"/>
      <c r="CJ159" s="29"/>
      <c r="CK159" s="29"/>
      <c r="CL159" s="29"/>
      <c r="CM159" s="29"/>
      <c r="CN159" s="29"/>
      <c r="CO159" s="29"/>
      <c r="CP159" s="29"/>
      <c r="CQ159" s="29"/>
      <c r="CR159" s="29"/>
      <c r="CS159" s="29"/>
      <c r="CT159" s="29"/>
      <c r="CU159" s="29"/>
      <c r="CV159" s="29"/>
      <c r="CW159" s="29"/>
      <c r="CX159" s="29"/>
      <c r="CY159" s="29"/>
      <c r="CZ159" s="29"/>
      <c r="DA159" s="29"/>
      <c r="DB159" s="29"/>
      <c r="DC159" s="29"/>
      <c r="DD159" s="29"/>
      <c r="DE159" s="29"/>
      <c r="DF159" s="29"/>
      <c r="DG159" s="29"/>
      <c r="DH159" s="29"/>
      <c r="DI159" s="29"/>
      <c r="DJ159" s="29"/>
      <c r="DK159" s="29"/>
      <c r="DL159" s="29"/>
      <c r="DM159" s="29"/>
      <c r="DN159" s="29"/>
      <c r="DO159" s="29"/>
      <c r="DP159" s="29"/>
      <c r="DQ159" s="29"/>
      <c r="DR159" s="29"/>
      <c r="DS159" s="29"/>
      <c r="DT159" s="29"/>
      <c r="DU159" s="29"/>
      <c r="DV159" s="29"/>
      <c r="DW159" s="29"/>
      <c r="DX159" s="29"/>
      <c r="DY159" s="29"/>
      <c r="DZ159" s="29"/>
      <c r="EA159" s="29"/>
      <c r="EB159" s="29"/>
      <c r="EC159" s="29"/>
      <c r="ED159" s="29"/>
      <c r="EE159" s="29"/>
      <c r="EF159" s="29"/>
      <c r="EG159" s="29"/>
      <c r="EH159" s="29"/>
      <c r="EI159" s="29"/>
      <c r="EJ159" s="29"/>
      <c r="EK159" s="29"/>
      <c r="EL159" s="29"/>
      <c r="EM159" s="29"/>
      <c r="EN159" s="29"/>
      <c r="EO159" s="29"/>
      <c r="EP159" s="29"/>
      <c r="EQ159" s="29"/>
      <c r="ER159" s="29"/>
      <c r="ES159" s="29"/>
      <c r="ET159" s="29"/>
      <c r="EU159" s="29"/>
      <c r="EV159" s="29"/>
      <c r="EW159" s="29"/>
      <c r="EX159" s="29"/>
      <c r="EY159" s="29"/>
      <c r="EZ159" s="29"/>
      <c r="FA159" s="29"/>
      <c r="FB159" s="29"/>
      <c r="FC159" s="29"/>
      <c r="FD159" s="29"/>
      <c r="FE159" s="29"/>
      <c r="FF159" s="29"/>
      <c r="FG159" s="29"/>
      <c r="FH159" s="29"/>
      <c r="FI159" s="29"/>
      <c r="FJ159" s="29"/>
      <c r="FK159" s="29"/>
      <c r="FL159" s="29"/>
      <c r="FM159" s="29"/>
      <c r="FN159" s="29"/>
      <c r="FO159" s="29"/>
      <c r="FP159" s="29"/>
      <c r="FQ159" s="29"/>
      <c r="FR159" s="29"/>
      <c r="FS159" s="29"/>
      <c r="FT159" s="29"/>
      <c r="FU159" s="29"/>
    </row>
    <row r="160" spans="1:180" x14ac:dyDescent="0.2">
      <c r="A160" s="1"/>
      <c r="C160" s="29"/>
      <c r="D160" s="29"/>
      <c r="E160" s="29"/>
      <c r="F160" s="29"/>
      <c r="G160" s="29"/>
      <c r="H160" s="29"/>
      <c r="I160" s="29"/>
      <c r="J160" s="29"/>
      <c r="K160" s="29"/>
      <c r="L160" s="29"/>
      <c r="M160" s="29"/>
      <c r="N160" s="29"/>
      <c r="O160" s="29"/>
      <c r="P160" s="29"/>
      <c r="Q160" s="29"/>
      <c r="R160" s="29"/>
      <c r="S160" s="29"/>
      <c r="T160" s="29"/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F160" s="29"/>
      <c r="AG160" s="29"/>
      <c r="AH160" s="29"/>
      <c r="AI160" s="29"/>
      <c r="AJ160" s="29"/>
      <c r="AK160" s="29"/>
      <c r="AL160" s="29"/>
      <c r="AM160" s="29"/>
      <c r="AN160" s="29"/>
      <c r="AO160" s="29"/>
      <c r="AP160" s="29"/>
      <c r="AQ160" s="29"/>
      <c r="AR160" s="29"/>
      <c r="AS160" s="29"/>
      <c r="AT160" s="29"/>
      <c r="AU160" s="29"/>
      <c r="AV160" s="29"/>
      <c r="AW160" s="29"/>
      <c r="AX160" s="29"/>
      <c r="AY160" s="29"/>
      <c r="AZ160" s="29"/>
      <c r="BA160" s="29"/>
      <c r="BB160" s="29"/>
      <c r="BC160" s="29"/>
      <c r="BD160" s="29"/>
      <c r="BE160" s="29"/>
      <c r="BF160" s="29"/>
      <c r="BG160" s="29"/>
      <c r="BH160" s="29"/>
      <c r="BI160" s="29"/>
      <c r="BJ160" s="29"/>
      <c r="BK160" s="29"/>
      <c r="BL160" s="29"/>
      <c r="BM160" s="29"/>
      <c r="BN160" s="29"/>
      <c r="BO160" s="29"/>
      <c r="BP160" s="29"/>
      <c r="BQ160" s="29"/>
      <c r="BR160" s="29"/>
      <c r="BS160" s="29"/>
      <c r="BT160" s="29"/>
      <c r="BU160" s="29"/>
      <c r="BV160" s="29"/>
      <c r="BW160" s="29"/>
      <c r="BX160" s="29"/>
      <c r="BY160" s="29"/>
      <c r="BZ160" s="29"/>
      <c r="CA160" s="29"/>
      <c r="CB160" s="29"/>
      <c r="CC160" s="29"/>
      <c r="CD160" s="29"/>
      <c r="CE160" s="29"/>
      <c r="CF160" s="29"/>
      <c r="CG160" s="29"/>
      <c r="CH160" s="29"/>
      <c r="CI160" s="29"/>
      <c r="CJ160" s="29"/>
      <c r="CK160" s="29"/>
      <c r="CL160" s="29"/>
      <c r="CM160" s="29"/>
      <c r="CN160" s="29"/>
      <c r="CO160" s="29"/>
      <c r="CP160" s="29"/>
      <c r="CQ160" s="29"/>
      <c r="CR160" s="29"/>
      <c r="CS160" s="29"/>
      <c r="CT160" s="29"/>
      <c r="CU160" s="29"/>
      <c r="CV160" s="29"/>
      <c r="CW160" s="29"/>
      <c r="CX160" s="29"/>
      <c r="CY160" s="29"/>
      <c r="CZ160" s="29"/>
      <c r="DA160" s="29"/>
      <c r="DB160" s="29"/>
      <c r="DC160" s="29"/>
      <c r="DD160" s="29"/>
      <c r="DE160" s="29"/>
      <c r="DF160" s="29"/>
      <c r="DG160" s="29"/>
      <c r="DH160" s="29"/>
      <c r="DI160" s="29"/>
      <c r="DJ160" s="29"/>
      <c r="DK160" s="29"/>
      <c r="DL160" s="29"/>
      <c r="DM160" s="29"/>
      <c r="DN160" s="29"/>
      <c r="DO160" s="29"/>
      <c r="DP160" s="29"/>
      <c r="DQ160" s="29"/>
      <c r="DR160" s="29"/>
      <c r="DS160" s="29"/>
      <c r="DT160" s="29"/>
      <c r="DU160" s="29"/>
      <c r="DV160" s="29"/>
      <c r="DW160" s="29"/>
      <c r="DX160" s="29"/>
      <c r="DY160" s="29"/>
      <c r="DZ160" s="29"/>
      <c r="EA160" s="29"/>
      <c r="EB160" s="29"/>
      <c r="EC160" s="29"/>
      <c r="ED160" s="29"/>
      <c r="EE160" s="29"/>
      <c r="EF160" s="29"/>
      <c r="EG160" s="29"/>
      <c r="EH160" s="29"/>
      <c r="EI160" s="29"/>
      <c r="EJ160" s="29"/>
      <c r="EK160" s="29"/>
      <c r="EL160" s="29"/>
      <c r="EM160" s="29"/>
      <c r="EN160" s="29"/>
      <c r="EO160" s="29"/>
      <c r="EP160" s="29"/>
      <c r="EQ160" s="29"/>
      <c r="ER160" s="29"/>
      <c r="ES160" s="29"/>
      <c r="ET160" s="29"/>
      <c r="EU160" s="29"/>
      <c r="EV160" s="29"/>
      <c r="EW160" s="29"/>
      <c r="EX160" s="29"/>
      <c r="EY160" s="29"/>
      <c r="EZ160" s="29"/>
      <c r="FA160" s="29"/>
      <c r="FB160" s="29"/>
      <c r="FC160" s="29"/>
      <c r="FD160" s="29"/>
      <c r="FE160" s="29"/>
      <c r="FF160" s="29"/>
      <c r="FG160" s="29"/>
      <c r="FH160" s="29"/>
      <c r="FI160" s="29"/>
      <c r="FJ160" s="29"/>
      <c r="FK160" s="29"/>
      <c r="FL160" s="29"/>
      <c r="FM160" s="29"/>
      <c r="FN160" s="29"/>
      <c r="FO160" s="29"/>
      <c r="FP160" s="29"/>
      <c r="FQ160" s="29"/>
      <c r="FR160" s="29"/>
      <c r="FS160" s="29"/>
      <c r="FT160" s="29"/>
      <c r="FU160" s="29"/>
    </row>
    <row r="161" spans="1:177" x14ac:dyDescent="0.2">
      <c r="A161" s="1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7"/>
      <c r="AE161" s="27"/>
      <c r="AF161" s="27"/>
      <c r="AG161" s="27"/>
      <c r="AH161" s="27"/>
      <c r="AI161" s="27"/>
      <c r="AJ161" s="27"/>
      <c r="AK161" s="27"/>
      <c r="AL161" s="27"/>
      <c r="AM161" s="27"/>
      <c r="AN161" s="27"/>
      <c r="AO161" s="27"/>
      <c r="AP161" s="27"/>
      <c r="AQ161" s="27"/>
      <c r="AR161" s="27"/>
      <c r="AS161" s="27"/>
      <c r="AT161" s="27"/>
      <c r="AU161" s="27"/>
      <c r="AV161" s="27"/>
      <c r="AW161" s="27"/>
      <c r="AX161" s="27"/>
      <c r="AY161" s="27"/>
      <c r="AZ161" s="27"/>
      <c r="BA161" s="27"/>
      <c r="BB161" s="27"/>
      <c r="BC161" s="27"/>
      <c r="BD161" s="27"/>
      <c r="BE161" s="27"/>
      <c r="BF161" s="27"/>
      <c r="BG161" s="27"/>
      <c r="BH161" s="27"/>
      <c r="BI161" s="27"/>
      <c r="BJ161" s="27"/>
      <c r="BK161" s="27"/>
      <c r="BL161" s="27"/>
      <c r="BM161" s="27"/>
      <c r="BN161" s="27"/>
      <c r="BO161" s="27"/>
      <c r="BP161" s="27"/>
      <c r="BQ161" s="27"/>
      <c r="BR161" s="27"/>
      <c r="BS161" s="27"/>
      <c r="BT161" s="27"/>
      <c r="BU161" s="27"/>
      <c r="BV161" s="27"/>
      <c r="BW161" s="27"/>
      <c r="BX161" s="27"/>
      <c r="BY161" s="27"/>
      <c r="BZ161" s="27"/>
      <c r="CA161" s="27"/>
      <c r="CB161" s="27"/>
      <c r="CC161" s="27"/>
      <c r="CD161" s="27"/>
      <c r="CE161" s="27"/>
      <c r="CF161" s="27"/>
      <c r="CG161" s="21"/>
      <c r="CH161" s="21"/>
      <c r="CI161" s="21"/>
      <c r="CJ161" s="21"/>
      <c r="CK161" s="21"/>
      <c r="CL161" s="21"/>
      <c r="CM161" s="27"/>
      <c r="CN161" s="27"/>
      <c r="CO161" s="27"/>
      <c r="CP161" s="27"/>
      <c r="CQ161" s="27"/>
      <c r="CR161" s="27"/>
      <c r="CS161" s="27"/>
      <c r="CT161" s="27"/>
      <c r="CU161" s="27"/>
      <c r="CV161" s="27"/>
      <c r="CW161" s="27"/>
      <c r="CX161" s="27"/>
      <c r="CY161" s="27"/>
      <c r="CZ161" s="27"/>
      <c r="DA161" s="27"/>
      <c r="DB161" s="27"/>
      <c r="DC161" s="27"/>
      <c r="DD161" s="27"/>
      <c r="DE161" s="27"/>
      <c r="DF161" s="27"/>
      <c r="DG161" s="27"/>
      <c r="DH161" s="27"/>
      <c r="FJ161" s="29"/>
      <c r="FK161" s="29"/>
      <c r="FL161" s="29"/>
      <c r="FM161" s="29"/>
      <c r="FN161" s="29"/>
      <c r="FO161" s="29"/>
      <c r="FP161" s="29"/>
      <c r="FQ161" s="29"/>
      <c r="FR161" s="29"/>
      <c r="FS161" s="29"/>
      <c r="FT161" s="29"/>
      <c r="FU161" s="29"/>
    </row>
    <row r="162" spans="1:177" x14ac:dyDescent="0.2">
      <c r="A162" s="1"/>
      <c r="C162" s="27"/>
      <c r="D162" s="27"/>
      <c r="E162" s="27"/>
      <c r="F162" s="27"/>
      <c r="G162" s="27"/>
      <c r="H162" s="27"/>
      <c r="I162" s="27"/>
      <c r="J162" s="27"/>
      <c r="K162" s="27"/>
      <c r="L162" s="27"/>
      <c r="M162" s="27"/>
      <c r="N162" s="27"/>
      <c r="O162" s="27"/>
      <c r="P162" s="27"/>
      <c r="Q162" s="27"/>
      <c r="R162" s="27"/>
      <c r="S162" s="27"/>
      <c r="T162" s="27"/>
      <c r="U162" s="27"/>
      <c r="V162" s="27"/>
      <c r="W162" s="27"/>
      <c r="X162" s="27"/>
      <c r="Y162" s="27"/>
      <c r="Z162" s="27"/>
      <c r="AA162" s="27"/>
      <c r="AB162" s="27"/>
      <c r="AC162" s="27"/>
      <c r="AD162" s="27"/>
      <c r="AE162" s="27"/>
      <c r="AF162" s="27"/>
      <c r="AG162" s="27"/>
      <c r="AH162" s="27"/>
      <c r="AI162" s="27"/>
      <c r="AJ162" s="27"/>
      <c r="AK162" s="27"/>
      <c r="AL162" s="27"/>
      <c r="AM162" s="27"/>
      <c r="AN162" s="27"/>
      <c r="AO162" s="27"/>
      <c r="AP162" s="27"/>
      <c r="AQ162" s="27"/>
      <c r="AR162" s="27"/>
      <c r="AS162" s="27"/>
      <c r="AT162" s="27"/>
      <c r="AU162" s="27"/>
      <c r="AV162" s="27"/>
      <c r="AW162" s="27"/>
      <c r="AX162" s="27"/>
      <c r="AY162" s="27"/>
      <c r="AZ162" s="27"/>
      <c r="BA162" s="27"/>
      <c r="BB162" s="27"/>
      <c r="BC162" s="27"/>
      <c r="BD162" s="27"/>
      <c r="BE162" s="27"/>
      <c r="BF162" s="27"/>
      <c r="BG162" s="27"/>
      <c r="BH162" s="27"/>
      <c r="BI162" s="27"/>
      <c r="BJ162" s="27"/>
      <c r="BK162" s="27"/>
      <c r="BL162" s="27"/>
      <c r="BM162" s="27"/>
      <c r="BN162" s="27"/>
      <c r="BO162" s="27"/>
      <c r="BP162" s="27"/>
      <c r="BQ162" s="27"/>
      <c r="BR162" s="27"/>
      <c r="BS162" s="27"/>
      <c r="BT162" s="27"/>
      <c r="BU162" s="27"/>
      <c r="BV162" s="27"/>
      <c r="BW162" s="27"/>
      <c r="BX162" s="27"/>
      <c r="BY162" s="27"/>
      <c r="BZ162" s="27"/>
      <c r="CA162" s="27"/>
      <c r="CB162" s="27"/>
      <c r="CC162" s="27"/>
      <c r="CD162" s="27"/>
      <c r="CE162" s="27"/>
      <c r="CF162" s="27"/>
      <c r="CG162" s="21"/>
      <c r="CH162" s="21"/>
      <c r="CI162" s="21"/>
      <c r="CJ162" s="21"/>
      <c r="CK162" s="21"/>
      <c r="CL162" s="21"/>
      <c r="CM162" s="27"/>
      <c r="CN162" s="27"/>
      <c r="CO162" s="27"/>
      <c r="CP162" s="27"/>
      <c r="CQ162" s="27"/>
      <c r="CR162" s="27"/>
      <c r="CS162" s="27"/>
      <c r="CT162" s="27"/>
      <c r="CU162" s="27"/>
      <c r="CV162" s="27"/>
      <c r="CW162" s="27"/>
      <c r="CX162" s="27"/>
      <c r="CY162" s="27"/>
      <c r="CZ162" s="27"/>
      <c r="DA162" s="27"/>
      <c r="DB162" s="27"/>
      <c r="DC162" s="27"/>
      <c r="DD162" s="27"/>
      <c r="DE162" s="27"/>
      <c r="DF162" s="27"/>
      <c r="DG162" s="27"/>
      <c r="DH162" s="27"/>
      <c r="FJ162" s="29"/>
      <c r="FK162" s="29"/>
      <c r="FL162" s="29"/>
      <c r="FM162" s="29"/>
      <c r="FN162" s="29"/>
      <c r="FO162" s="29"/>
      <c r="FP162" s="29"/>
      <c r="FQ162" s="29"/>
      <c r="FR162" s="29"/>
      <c r="FS162" s="29"/>
      <c r="FT162" s="29"/>
      <c r="FU162" s="29"/>
    </row>
    <row r="163" spans="1:177" x14ac:dyDescent="0.2">
      <c r="A163" s="1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2"/>
      <c r="AE163" s="22"/>
      <c r="AF163" s="22"/>
      <c r="AG163" s="22"/>
      <c r="AH163" s="22"/>
      <c r="AI163" s="22"/>
      <c r="AJ163" s="22"/>
      <c r="AK163" s="22"/>
      <c r="AL163" s="22"/>
      <c r="AM163" s="22"/>
      <c r="AN163" s="22"/>
      <c r="AO163" s="22"/>
      <c r="AP163" s="22"/>
      <c r="AQ163" s="22"/>
      <c r="AR163" s="22"/>
      <c r="AS163" s="22"/>
      <c r="AT163" s="22"/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2"/>
      <c r="BF163" s="22"/>
      <c r="BG163" s="22"/>
      <c r="BH163" s="22"/>
      <c r="BI163" s="22"/>
      <c r="BJ163" s="22"/>
      <c r="BK163" s="22"/>
      <c r="BL163" s="22"/>
      <c r="BM163" s="22"/>
      <c r="BN163" s="22"/>
      <c r="BO163" s="22"/>
      <c r="BP163" s="22"/>
      <c r="BQ163" s="22"/>
      <c r="BR163" s="22"/>
      <c r="BS163" s="22"/>
      <c r="BT163" s="22"/>
      <c r="BU163" s="22"/>
      <c r="BV163" s="22"/>
      <c r="BW163" s="22"/>
      <c r="BX163" s="22"/>
      <c r="BY163" s="22"/>
      <c r="BZ163" s="22"/>
      <c r="CA163" s="22"/>
      <c r="CB163" s="22"/>
      <c r="CC163" s="22"/>
      <c r="CD163" s="22"/>
      <c r="CE163" s="22"/>
      <c r="CF163" s="22"/>
      <c r="CG163" s="21"/>
      <c r="CH163" s="21"/>
      <c r="CI163" s="21"/>
      <c r="CJ163" s="21"/>
      <c r="CK163" s="21"/>
      <c r="CL163" s="21"/>
      <c r="CM163" s="22"/>
      <c r="CN163" s="22"/>
      <c r="CO163" s="22"/>
      <c r="CP163" s="22"/>
      <c r="CQ163" s="22"/>
      <c r="CR163" s="22"/>
      <c r="CS163" s="22"/>
      <c r="CT163" s="22"/>
      <c r="CU163" s="22"/>
      <c r="CV163" s="22"/>
      <c r="CW163" s="22"/>
      <c r="CX163" s="22"/>
      <c r="CY163" s="22"/>
      <c r="CZ163" s="22"/>
      <c r="DA163" s="22"/>
      <c r="DB163" s="22"/>
      <c r="DC163" s="22"/>
      <c r="DD163" s="22"/>
      <c r="DE163" s="22"/>
      <c r="DF163" s="22"/>
      <c r="DG163" s="22"/>
      <c r="DH163" s="22"/>
      <c r="DI163" s="29"/>
      <c r="DJ163" s="29"/>
      <c r="DK163" s="29"/>
      <c r="DL163" s="29"/>
      <c r="DM163" s="29"/>
      <c r="DN163" s="29"/>
      <c r="DO163" s="29"/>
      <c r="DP163" s="29"/>
      <c r="DQ163" s="29"/>
      <c r="DR163" s="29"/>
      <c r="DS163" s="29"/>
      <c r="DT163" s="29"/>
      <c r="DU163" s="29"/>
      <c r="DV163" s="29"/>
      <c r="DW163" s="29"/>
      <c r="DX163" s="29"/>
      <c r="DY163" s="29"/>
      <c r="DZ163" s="29"/>
      <c r="EA163" s="29"/>
      <c r="EB163" s="29"/>
      <c r="EC163" s="29"/>
      <c r="ED163" s="29"/>
      <c r="EE163" s="29"/>
      <c r="EF163" s="29"/>
      <c r="EG163" s="29"/>
      <c r="EH163" s="29"/>
      <c r="EI163" s="29"/>
      <c r="EJ163" s="29"/>
      <c r="EK163" s="29"/>
      <c r="EL163" s="29"/>
      <c r="EM163" s="29"/>
      <c r="EN163" s="29"/>
      <c r="EO163" s="29"/>
      <c r="EP163" s="29"/>
      <c r="EQ163" s="29"/>
      <c r="ER163" s="29"/>
      <c r="ES163" s="29"/>
      <c r="ET163" s="29"/>
      <c r="EU163" s="29"/>
      <c r="EV163" s="29"/>
      <c r="EW163" s="29"/>
      <c r="EX163" s="29"/>
      <c r="EY163" s="29"/>
      <c r="EZ163" s="29"/>
      <c r="FA163" s="29"/>
      <c r="FB163" s="29"/>
      <c r="FC163" s="29"/>
      <c r="FD163" s="29"/>
      <c r="FE163" s="29"/>
      <c r="FF163" s="29"/>
      <c r="FG163" s="29"/>
      <c r="FH163" s="29"/>
      <c r="FI163" s="29"/>
      <c r="FJ163" s="29"/>
      <c r="FK163" s="29"/>
      <c r="FL163" s="29"/>
      <c r="FM163" s="29"/>
      <c r="FN163" s="29"/>
      <c r="FO163" s="29"/>
      <c r="FP163" s="29"/>
      <c r="FQ163" s="29"/>
      <c r="FR163" s="29"/>
      <c r="FS163" s="29"/>
      <c r="FT163" s="29"/>
      <c r="FU163" s="29"/>
    </row>
    <row r="164" spans="1:177" x14ac:dyDescent="0.2">
      <c r="A164" s="1"/>
      <c r="C164" s="22"/>
      <c r="D164" s="22"/>
      <c r="E164" s="22"/>
      <c r="F164" s="22"/>
      <c r="G164" s="22"/>
      <c r="H164" s="22"/>
      <c r="I164" s="22"/>
      <c r="J164" s="22"/>
      <c r="K164" s="22"/>
      <c r="L164" s="22"/>
      <c r="M164" s="22"/>
      <c r="N164" s="22"/>
      <c r="O164" s="22"/>
      <c r="P164" s="22"/>
      <c r="Q164" s="22"/>
      <c r="R164" s="22"/>
      <c r="S164" s="22"/>
      <c r="T164" s="22"/>
      <c r="U164" s="22"/>
      <c r="V164" s="22"/>
      <c r="W164" s="22"/>
      <c r="X164" s="22"/>
      <c r="Y164" s="22"/>
      <c r="Z164" s="22"/>
      <c r="AA164" s="22"/>
      <c r="AB164" s="22"/>
      <c r="AC164" s="22"/>
      <c r="AD164" s="22"/>
      <c r="AE164" s="22"/>
      <c r="AF164" s="22"/>
      <c r="AG164" s="22"/>
      <c r="AH164" s="22"/>
      <c r="AI164" s="22"/>
      <c r="AJ164" s="22"/>
      <c r="AK164" s="22"/>
      <c r="AL164" s="22"/>
      <c r="AM164" s="22"/>
      <c r="AN164" s="22"/>
      <c r="AO164" s="22"/>
      <c r="AP164" s="22"/>
      <c r="AQ164" s="22"/>
      <c r="AR164" s="22"/>
      <c r="AS164" s="22"/>
      <c r="AT164" s="22"/>
      <c r="AU164" s="22"/>
      <c r="AV164" s="22"/>
      <c r="AW164" s="22"/>
      <c r="AX164" s="22"/>
      <c r="AY164" s="22"/>
      <c r="AZ164" s="22"/>
      <c r="BA164" s="22"/>
      <c r="BB164" s="22"/>
      <c r="BC164" s="22"/>
      <c r="BD164" s="22"/>
      <c r="BE164" s="22"/>
      <c r="BF164" s="22"/>
      <c r="BG164" s="22"/>
      <c r="BH164" s="22"/>
      <c r="BI164" s="22"/>
      <c r="BJ164" s="22"/>
      <c r="BK164" s="22"/>
      <c r="BL164" s="22"/>
      <c r="BM164" s="22"/>
      <c r="BN164" s="22"/>
      <c r="BO164" s="22"/>
      <c r="BP164" s="22"/>
      <c r="BQ164" s="22"/>
      <c r="BR164" s="22"/>
      <c r="BS164" s="22"/>
      <c r="BT164" s="22"/>
      <c r="BU164" s="22"/>
      <c r="BV164" s="22"/>
      <c r="BW164" s="22"/>
      <c r="BX164" s="22"/>
      <c r="BY164" s="22"/>
      <c r="BZ164" s="22"/>
      <c r="CA164" s="22"/>
      <c r="CB164" s="22"/>
      <c r="CC164" s="22"/>
      <c r="CD164" s="22"/>
      <c r="CE164" s="22"/>
      <c r="CF164" s="22"/>
      <c r="CG164" s="21"/>
      <c r="CH164" s="21"/>
      <c r="CI164" s="21"/>
      <c r="CJ164" s="21"/>
      <c r="CK164" s="21"/>
      <c r="CL164" s="21"/>
      <c r="CM164" s="22"/>
      <c r="CN164" s="22"/>
      <c r="CO164" s="22"/>
      <c r="CP164" s="22"/>
      <c r="CQ164" s="22"/>
      <c r="CR164" s="22"/>
      <c r="CS164" s="22"/>
      <c r="CT164" s="22"/>
      <c r="CU164" s="22"/>
      <c r="CV164" s="22"/>
      <c r="CW164" s="22"/>
      <c r="CX164" s="22"/>
      <c r="CY164" s="22"/>
      <c r="CZ164" s="22"/>
      <c r="DA164" s="22"/>
      <c r="DB164" s="22"/>
      <c r="DC164" s="22"/>
      <c r="DD164" s="22"/>
      <c r="DE164" s="22"/>
      <c r="DF164" s="22"/>
      <c r="DG164" s="22"/>
      <c r="DH164" s="22"/>
      <c r="DI164" s="29"/>
      <c r="DJ164" s="29"/>
      <c r="DK164" s="29"/>
      <c r="DL164" s="29"/>
      <c r="DM164" s="29"/>
      <c r="DN164" s="29"/>
      <c r="DO164" s="29"/>
      <c r="DP164" s="29"/>
      <c r="DQ164" s="29"/>
      <c r="DR164" s="29"/>
      <c r="DS164" s="29"/>
      <c r="DT164" s="29"/>
      <c r="DU164" s="29"/>
      <c r="DV164" s="29"/>
      <c r="DW164" s="29"/>
      <c r="DX164" s="29"/>
      <c r="DY164" s="29"/>
      <c r="DZ164" s="29"/>
      <c r="EA164" s="29"/>
      <c r="EB164" s="29"/>
      <c r="EC164" s="29"/>
      <c r="ED164" s="29"/>
      <c r="EE164" s="29"/>
      <c r="EF164" s="29"/>
      <c r="EG164" s="29"/>
      <c r="EH164" s="29"/>
      <c r="EI164" s="29"/>
      <c r="EJ164" s="29"/>
      <c r="EK164" s="29"/>
      <c r="EL164" s="29"/>
      <c r="EM164" s="29"/>
      <c r="EN164" s="29"/>
      <c r="EO164" s="29"/>
      <c r="EP164" s="29"/>
      <c r="EQ164" s="29"/>
      <c r="ER164" s="29"/>
      <c r="ES164" s="29"/>
      <c r="ET164" s="29"/>
      <c r="EU164" s="29"/>
      <c r="EV164" s="29"/>
      <c r="EW164" s="29"/>
      <c r="EX164" s="29"/>
      <c r="EY164" s="29"/>
      <c r="EZ164" s="29"/>
      <c r="FA164" s="29"/>
      <c r="FB164" s="29"/>
      <c r="FC164" s="29"/>
      <c r="FD164" s="29"/>
      <c r="FE164" s="29"/>
      <c r="FF164" s="29"/>
      <c r="FG164" s="29"/>
      <c r="FH164" s="29"/>
      <c r="FI164" s="29"/>
      <c r="FJ164" s="29"/>
      <c r="FK164" s="29"/>
      <c r="FL164" s="29"/>
      <c r="FM164" s="29"/>
      <c r="FN164" s="29"/>
      <c r="FO164" s="29"/>
      <c r="FP164" s="29"/>
      <c r="FQ164" s="29"/>
      <c r="FR164" s="29"/>
      <c r="FS164" s="29"/>
      <c r="FT164" s="29"/>
      <c r="FU164" s="29"/>
    </row>
    <row r="165" spans="1:177" x14ac:dyDescent="0.2">
      <c r="A165" s="1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7"/>
      <c r="AE165" s="27"/>
      <c r="AF165" s="27"/>
      <c r="AG165" s="27"/>
      <c r="AH165" s="27"/>
      <c r="AI165" s="27"/>
      <c r="AJ165" s="27"/>
      <c r="AK165" s="27"/>
      <c r="AL165" s="27"/>
      <c r="AM165" s="27"/>
      <c r="AN165" s="27"/>
      <c r="AO165" s="27"/>
      <c r="AP165" s="27"/>
      <c r="AQ165" s="27"/>
      <c r="AR165" s="27"/>
      <c r="AS165" s="27"/>
      <c r="AT165" s="27"/>
      <c r="AU165" s="27"/>
      <c r="AV165" s="27"/>
      <c r="AW165" s="27"/>
      <c r="AX165" s="27"/>
      <c r="AY165" s="27"/>
      <c r="AZ165" s="27"/>
      <c r="BA165" s="27"/>
      <c r="BB165" s="27"/>
      <c r="BC165" s="27"/>
      <c r="BD165" s="27"/>
      <c r="BE165" s="27"/>
      <c r="BF165" s="27"/>
      <c r="BG165" s="27"/>
      <c r="BH165" s="27"/>
      <c r="BI165" s="27"/>
      <c r="BJ165" s="27"/>
      <c r="BK165" s="27"/>
      <c r="BL165" s="27"/>
      <c r="BM165" s="27"/>
      <c r="BN165" s="27"/>
      <c r="BO165" s="27"/>
      <c r="BP165" s="27"/>
      <c r="BQ165" s="27"/>
      <c r="BR165" s="27"/>
      <c r="BS165" s="27"/>
      <c r="BT165" s="27"/>
      <c r="BU165" s="27"/>
      <c r="BV165" s="27"/>
      <c r="BW165" s="27"/>
      <c r="BX165" s="27"/>
      <c r="BY165" s="27"/>
      <c r="BZ165" s="27"/>
      <c r="CA165" s="27"/>
      <c r="CB165" s="27"/>
      <c r="CC165" s="27"/>
      <c r="CD165" s="27"/>
      <c r="CE165" s="27"/>
      <c r="CF165" s="27"/>
      <c r="CG165" s="21"/>
      <c r="CH165" s="21"/>
      <c r="CI165" s="21"/>
      <c r="CJ165" s="21"/>
      <c r="CK165" s="21"/>
      <c r="CL165" s="21"/>
      <c r="CM165" s="21"/>
      <c r="CN165" s="21"/>
      <c r="CO165" s="21"/>
      <c r="CP165" s="21"/>
      <c r="CQ165" s="21"/>
      <c r="CR165" s="21"/>
      <c r="CS165" s="21"/>
      <c r="CT165" s="21"/>
      <c r="CU165" s="21"/>
      <c r="CV165" s="21"/>
      <c r="CW165" s="21"/>
      <c r="CX165" s="21"/>
      <c r="CY165" s="21"/>
      <c r="CZ165" s="21"/>
      <c r="DA165" s="21"/>
      <c r="DB165" s="21"/>
      <c r="DC165" s="21"/>
      <c r="DD165" s="21"/>
      <c r="DE165" s="21"/>
      <c r="DF165" s="21"/>
      <c r="DG165" s="21"/>
      <c r="DH165" s="21"/>
      <c r="FJ165" s="29"/>
      <c r="FK165" s="29"/>
      <c r="FL165" s="29"/>
      <c r="FM165" s="29"/>
      <c r="FN165" s="29"/>
      <c r="FO165" s="29"/>
      <c r="FP165" s="29"/>
      <c r="FQ165" s="29"/>
      <c r="FR165" s="29"/>
      <c r="FS165" s="29"/>
      <c r="FT165" s="29"/>
      <c r="FU165" s="29"/>
    </row>
    <row r="166" spans="1:177" x14ac:dyDescent="0.2">
      <c r="A166" s="1"/>
      <c r="C166" s="27"/>
      <c r="D166" s="27"/>
      <c r="E166" s="27"/>
      <c r="F166" s="27"/>
      <c r="G166" s="27"/>
      <c r="H166" s="27"/>
      <c r="I166" s="27"/>
      <c r="J166" s="27"/>
      <c r="K166" s="27"/>
      <c r="L166" s="27"/>
      <c r="M166" s="27"/>
      <c r="N166" s="27"/>
      <c r="O166" s="27"/>
      <c r="P166" s="27"/>
      <c r="Q166" s="27"/>
      <c r="R166" s="27"/>
      <c r="S166" s="27"/>
      <c r="T166" s="27"/>
      <c r="U166" s="27"/>
      <c r="V166" s="27"/>
      <c r="W166" s="27"/>
      <c r="X166" s="27"/>
      <c r="Y166" s="27"/>
      <c r="Z166" s="27"/>
      <c r="AA166" s="27"/>
      <c r="AB166" s="27"/>
      <c r="AC166" s="27"/>
      <c r="AD166" s="27"/>
      <c r="AE166" s="27"/>
      <c r="AF166" s="27"/>
      <c r="AG166" s="27"/>
      <c r="AH166" s="27"/>
      <c r="AI166" s="27"/>
      <c r="AJ166" s="27"/>
      <c r="AK166" s="27"/>
      <c r="AL166" s="27"/>
      <c r="AM166" s="27"/>
      <c r="AN166" s="27"/>
      <c r="AO166" s="27"/>
      <c r="AP166" s="27"/>
      <c r="AQ166" s="27"/>
      <c r="AR166" s="27"/>
      <c r="AS166" s="27"/>
      <c r="AT166" s="27"/>
      <c r="AU166" s="27"/>
      <c r="AV166" s="27"/>
      <c r="AW166" s="27"/>
      <c r="AX166" s="27"/>
      <c r="AY166" s="27"/>
      <c r="AZ166" s="27"/>
      <c r="BA166" s="27"/>
      <c r="BB166" s="27"/>
      <c r="BC166" s="27"/>
      <c r="BD166" s="27"/>
      <c r="BE166" s="27"/>
      <c r="BF166" s="27"/>
      <c r="BG166" s="27"/>
      <c r="BH166" s="27"/>
      <c r="BI166" s="27"/>
      <c r="BJ166" s="27"/>
      <c r="BK166" s="27"/>
      <c r="BL166" s="27"/>
      <c r="BM166" s="27"/>
      <c r="BN166" s="27"/>
      <c r="BO166" s="27"/>
      <c r="BP166" s="27"/>
      <c r="BQ166" s="27"/>
      <c r="BR166" s="27"/>
      <c r="BS166" s="27"/>
      <c r="BT166" s="27"/>
      <c r="BU166" s="27"/>
      <c r="BV166" s="27"/>
      <c r="BW166" s="27"/>
      <c r="BX166" s="27"/>
      <c r="BY166" s="27"/>
      <c r="BZ166" s="27"/>
      <c r="CA166" s="27"/>
      <c r="CB166" s="27"/>
      <c r="CC166" s="27"/>
      <c r="CD166" s="27"/>
      <c r="CE166" s="27"/>
      <c r="CF166" s="27"/>
      <c r="CG166" s="21"/>
      <c r="CH166" s="21"/>
      <c r="CI166" s="21"/>
      <c r="CJ166" s="21"/>
      <c r="CK166" s="21"/>
      <c r="CL166" s="21"/>
      <c r="CM166" s="21"/>
      <c r="CN166" s="21"/>
      <c r="CO166" s="21"/>
      <c r="CP166" s="21"/>
      <c r="CQ166" s="21"/>
      <c r="CR166" s="21"/>
      <c r="CS166" s="21"/>
      <c r="CT166" s="21"/>
      <c r="CU166" s="21"/>
      <c r="CV166" s="21"/>
      <c r="CW166" s="21"/>
      <c r="CX166" s="21"/>
      <c r="CY166" s="21"/>
      <c r="CZ166" s="21"/>
      <c r="DA166" s="21"/>
      <c r="DB166" s="21"/>
      <c r="DC166" s="21"/>
      <c r="DD166" s="21"/>
      <c r="DE166" s="21"/>
      <c r="DF166" s="21"/>
      <c r="DG166" s="21"/>
      <c r="DH166" s="21"/>
      <c r="FJ166" s="29"/>
      <c r="FK166" s="29"/>
      <c r="FL166" s="29"/>
      <c r="FM166" s="29"/>
      <c r="FN166" s="29"/>
      <c r="FO166" s="29"/>
      <c r="FP166" s="29"/>
      <c r="FQ166" s="29"/>
      <c r="FR166" s="29"/>
      <c r="FS166" s="29"/>
      <c r="FT166" s="29"/>
      <c r="FU166" s="29"/>
    </row>
    <row r="167" spans="1:177" x14ac:dyDescent="0.2">
      <c r="A167" s="1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29"/>
      <c r="BK167" s="29"/>
      <c r="BL167" s="29"/>
      <c r="BM167" s="29"/>
      <c r="BN167" s="29"/>
      <c r="BO167" s="29"/>
      <c r="BP167" s="29"/>
      <c r="BQ167" s="29"/>
      <c r="BR167" s="29"/>
      <c r="BS167" s="29"/>
      <c r="BT167" s="29"/>
      <c r="BU167" s="29"/>
      <c r="BV167" s="29"/>
      <c r="BW167" s="29"/>
      <c r="BX167" s="29"/>
      <c r="BY167" s="29"/>
      <c r="BZ167" s="29"/>
      <c r="CA167" s="29"/>
      <c r="CB167" s="29"/>
      <c r="CC167" s="29"/>
      <c r="CD167" s="29"/>
      <c r="CE167" s="29"/>
      <c r="CF167" s="29"/>
      <c r="CG167" s="29"/>
      <c r="CH167" s="29"/>
      <c r="CI167" s="29"/>
      <c r="CJ167" s="29"/>
      <c r="CK167" s="29"/>
      <c r="CL167" s="29"/>
      <c r="CM167" s="29"/>
      <c r="CN167" s="29"/>
      <c r="CO167" s="29"/>
      <c r="CP167" s="29"/>
      <c r="CQ167" s="29"/>
      <c r="CR167" s="29"/>
      <c r="CS167" s="29"/>
      <c r="CT167" s="29"/>
      <c r="CU167" s="29"/>
      <c r="CV167" s="29"/>
      <c r="CW167" s="29"/>
      <c r="CX167" s="29"/>
      <c r="CY167" s="29"/>
      <c r="CZ167" s="29"/>
      <c r="DA167" s="29"/>
      <c r="DB167" s="29"/>
      <c r="DC167" s="29"/>
      <c r="DD167" s="29"/>
      <c r="DE167" s="29"/>
      <c r="DF167" s="29"/>
      <c r="DG167" s="29"/>
      <c r="DH167" s="29"/>
      <c r="DI167" s="29"/>
      <c r="DJ167" s="29"/>
      <c r="DK167" s="29"/>
      <c r="DL167" s="29"/>
      <c r="DM167" s="29"/>
      <c r="DN167" s="29"/>
      <c r="DO167" s="29"/>
      <c r="DP167" s="29"/>
      <c r="DQ167" s="29"/>
      <c r="DR167" s="29"/>
      <c r="DS167" s="29"/>
      <c r="DT167" s="29"/>
      <c r="DU167" s="29"/>
      <c r="DV167" s="29"/>
      <c r="DW167" s="29"/>
      <c r="DX167" s="29"/>
      <c r="DY167" s="29"/>
      <c r="DZ167" s="29"/>
      <c r="EA167" s="29"/>
      <c r="EB167" s="29"/>
      <c r="EC167" s="29"/>
      <c r="ED167" s="29"/>
      <c r="EE167" s="29"/>
      <c r="EF167" s="29"/>
      <c r="EG167" s="29"/>
      <c r="EH167" s="29"/>
      <c r="EI167" s="29"/>
      <c r="EJ167" s="29"/>
      <c r="EK167" s="29"/>
      <c r="EL167" s="29"/>
      <c r="EM167" s="29"/>
      <c r="EN167" s="29"/>
      <c r="EO167" s="29"/>
      <c r="EP167" s="29"/>
      <c r="EQ167" s="29"/>
      <c r="ER167" s="29"/>
      <c r="ES167" s="29"/>
      <c r="ET167" s="29"/>
      <c r="EU167" s="29"/>
      <c r="EV167" s="29"/>
      <c r="EW167" s="29"/>
      <c r="EX167" s="29"/>
      <c r="EY167" s="29"/>
      <c r="EZ167" s="29"/>
      <c r="FA167" s="29"/>
      <c r="FB167" s="29"/>
      <c r="FC167" s="29"/>
      <c r="FD167" s="29"/>
      <c r="FE167" s="29"/>
      <c r="FF167" s="29"/>
      <c r="FG167" s="29"/>
      <c r="FH167" s="29"/>
      <c r="FI167" s="29"/>
      <c r="FJ167" s="29"/>
      <c r="FK167" s="29"/>
      <c r="FL167" s="29"/>
      <c r="FM167" s="29"/>
      <c r="FN167" s="29"/>
      <c r="FO167" s="29"/>
      <c r="FP167" s="29"/>
      <c r="FQ167" s="29"/>
      <c r="FR167" s="29"/>
      <c r="FS167" s="29"/>
      <c r="FT167" s="29"/>
      <c r="FU167" s="29"/>
    </row>
    <row r="168" spans="1:177" x14ac:dyDescent="0.2">
      <c r="A168" s="1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  <c r="BM168" s="29"/>
      <c r="BN168" s="29"/>
      <c r="BO168" s="29"/>
      <c r="BP168" s="29"/>
      <c r="BQ168" s="29"/>
      <c r="BR168" s="29"/>
      <c r="BS168" s="29"/>
      <c r="BT168" s="29"/>
      <c r="BU168" s="29"/>
      <c r="BV168" s="29"/>
      <c r="BW168" s="29"/>
      <c r="BX168" s="29"/>
      <c r="BY168" s="29"/>
      <c r="BZ168" s="29"/>
      <c r="CA168" s="29"/>
      <c r="CB168" s="29"/>
      <c r="CC168" s="29"/>
      <c r="CD168" s="29"/>
      <c r="CE168" s="29"/>
      <c r="CF168" s="29"/>
      <c r="CG168" s="29"/>
      <c r="CH168" s="29"/>
      <c r="CI168" s="29"/>
      <c r="CJ168" s="29"/>
      <c r="CK168" s="29"/>
      <c r="CL168" s="29"/>
      <c r="CM168" s="29"/>
      <c r="CN168" s="29"/>
      <c r="CO168" s="29"/>
      <c r="CP168" s="29"/>
      <c r="CQ168" s="29"/>
      <c r="CR168" s="29"/>
      <c r="CS168" s="29"/>
      <c r="CT168" s="29"/>
      <c r="CU168" s="29"/>
      <c r="CV168" s="29"/>
      <c r="CW168" s="29"/>
      <c r="CX168" s="29"/>
      <c r="CY168" s="29"/>
      <c r="CZ168" s="29"/>
      <c r="DA168" s="29"/>
      <c r="DB168" s="29"/>
      <c r="DC168" s="29"/>
      <c r="DD168" s="29"/>
      <c r="DE168" s="29"/>
      <c r="DF168" s="29"/>
      <c r="DG168" s="29"/>
      <c r="DH168" s="29"/>
      <c r="DI168" s="29"/>
      <c r="DJ168" s="29"/>
      <c r="DK168" s="29"/>
      <c r="DL168" s="29"/>
      <c r="DM168" s="29"/>
      <c r="DN168" s="29"/>
      <c r="DO168" s="29"/>
      <c r="DP168" s="29"/>
      <c r="DQ168" s="29"/>
      <c r="DR168" s="29"/>
      <c r="DS168" s="29"/>
      <c r="DT168" s="29"/>
      <c r="DU168" s="29"/>
      <c r="DV168" s="29"/>
      <c r="DW168" s="29"/>
      <c r="DX168" s="29"/>
      <c r="DY168" s="29"/>
      <c r="DZ168" s="29"/>
      <c r="EA168" s="29"/>
      <c r="EB168" s="29"/>
      <c r="EC168" s="29"/>
      <c r="ED168" s="29"/>
      <c r="EE168" s="29"/>
      <c r="EF168" s="29"/>
      <c r="EG168" s="29"/>
      <c r="EH168" s="29"/>
      <c r="EI168" s="29"/>
      <c r="EJ168" s="29"/>
      <c r="EK168" s="29"/>
      <c r="EL168" s="29"/>
      <c r="EM168" s="29"/>
      <c r="EN168" s="29"/>
      <c r="EO168" s="29"/>
      <c r="EP168" s="29"/>
      <c r="EQ168" s="29"/>
      <c r="ER168" s="29"/>
      <c r="ES168" s="29"/>
      <c r="ET168" s="29"/>
      <c r="EU168" s="29"/>
      <c r="EV168" s="29"/>
      <c r="EW168" s="29"/>
      <c r="EX168" s="29"/>
      <c r="EY168" s="29"/>
      <c r="EZ168" s="29"/>
      <c r="FA168" s="29"/>
      <c r="FB168" s="29"/>
      <c r="FC168" s="29"/>
      <c r="FD168" s="29"/>
      <c r="FE168" s="29"/>
      <c r="FF168" s="29"/>
      <c r="FG168" s="29"/>
      <c r="FH168" s="29"/>
      <c r="FI168" s="29"/>
      <c r="FJ168" s="29"/>
      <c r="FK168" s="29"/>
      <c r="FL168" s="29"/>
      <c r="FM168" s="29"/>
      <c r="FN168" s="29"/>
      <c r="FO168" s="29"/>
      <c r="FP168" s="29"/>
      <c r="FQ168" s="29"/>
      <c r="FR168" s="29"/>
      <c r="FS168" s="29"/>
      <c r="FT168" s="29"/>
      <c r="FU168" s="29"/>
    </row>
    <row r="169" spans="1:177" x14ac:dyDescent="0.2">
      <c r="A169" s="1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  <c r="BF169" s="29"/>
      <c r="BG169" s="29"/>
      <c r="BH169" s="29"/>
      <c r="BI169" s="29"/>
      <c r="BJ169" s="29"/>
      <c r="BK169" s="29"/>
      <c r="BL169" s="29"/>
      <c r="BM169" s="29"/>
      <c r="BN169" s="29"/>
      <c r="BO169" s="29"/>
      <c r="BP169" s="29"/>
      <c r="BQ169" s="29"/>
      <c r="BR169" s="29"/>
      <c r="BS169" s="29"/>
      <c r="BT169" s="29"/>
      <c r="BU169" s="29"/>
      <c r="BV169" s="29"/>
      <c r="BW169" s="29"/>
      <c r="BX169" s="29"/>
      <c r="BY169" s="29"/>
      <c r="BZ169" s="29"/>
      <c r="CA169" s="29"/>
      <c r="CB169" s="29"/>
      <c r="CC169" s="29"/>
      <c r="CD169" s="29"/>
      <c r="CE169" s="29"/>
      <c r="CF169" s="29"/>
      <c r="CG169" s="29"/>
      <c r="CH169" s="29"/>
      <c r="CI169" s="29"/>
      <c r="CJ169" s="29"/>
      <c r="CK169" s="29"/>
      <c r="CL169" s="29"/>
      <c r="CM169" s="29"/>
      <c r="CN169" s="29"/>
      <c r="CO169" s="29"/>
      <c r="CP169" s="29"/>
      <c r="CQ169" s="29"/>
      <c r="CR169" s="29"/>
      <c r="CS169" s="29"/>
      <c r="CT169" s="29"/>
      <c r="CU169" s="29"/>
      <c r="CV169" s="29"/>
      <c r="CW169" s="29"/>
      <c r="CX169" s="29"/>
      <c r="CY169" s="29"/>
      <c r="CZ169" s="29"/>
      <c r="DA169" s="29"/>
      <c r="DB169" s="29"/>
      <c r="DC169" s="29"/>
      <c r="DD169" s="29"/>
      <c r="DE169" s="29"/>
      <c r="DF169" s="29"/>
      <c r="DG169" s="29"/>
      <c r="DH169" s="29"/>
      <c r="DI169" s="29"/>
      <c r="DJ169" s="29"/>
      <c r="DK169" s="29"/>
      <c r="DL169" s="29"/>
      <c r="DM169" s="29"/>
      <c r="DN169" s="29"/>
      <c r="DO169" s="29"/>
      <c r="DP169" s="29"/>
      <c r="DQ169" s="29"/>
      <c r="DR169" s="29"/>
      <c r="DS169" s="29"/>
      <c r="DT169" s="29"/>
      <c r="DU169" s="29"/>
      <c r="DV169" s="29"/>
      <c r="DW169" s="29"/>
      <c r="DX169" s="29"/>
      <c r="DY169" s="29"/>
      <c r="DZ169" s="29"/>
      <c r="EA169" s="29"/>
      <c r="EB169" s="29"/>
      <c r="EC169" s="29"/>
      <c r="ED169" s="29"/>
      <c r="EE169" s="29"/>
      <c r="EF169" s="29"/>
      <c r="EG169" s="29"/>
      <c r="EH169" s="29"/>
      <c r="EI169" s="29"/>
      <c r="EJ169" s="29"/>
      <c r="EK169" s="29"/>
      <c r="EL169" s="29"/>
      <c r="EM169" s="29"/>
      <c r="EN169" s="29"/>
      <c r="EO169" s="29"/>
      <c r="EP169" s="29"/>
      <c r="EQ169" s="29"/>
      <c r="ER169" s="29"/>
      <c r="ES169" s="29"/>
      <c r="ET169" s="29"/>
      <c r="EU169" s="29"/>
      <c r="EV169" s="29"/>
      <c r="EW169" s="29"/>
      <c r="EX169" s="29"/>
      <c r="EY169" s="29"/>
      <c r="EZ169" s="29"/>
      <c r="FA169" s="29"/>
      <c r="FB169" s="29"/>
      <c r="FC169" s="29"/>
      <c r="FD169" s="29"/>
      <c r="FE169" s="29"/>
      <c r="FF169" s="29"/>
      <c r="FG169" s="29"/>
      <c r="FH169" s="29"/>
      <c r="FI169" s="29"/>
      <c r="FJ169" s="29"/>
      <c r="FK169" s="29"/>
      <c r="FL169" s="29"/>
      <c r="FM169" s="29"/>
      <c r="FN169" s="29"/>
      <c r="FO169" s="29"/>
      <c r="FP169" s="29"/>
      <c r="FQ169" s="29"/>
      <c r="FR169" s="29"/>
      <c r="FS169" s="29"/>
      <c r="FT169" s="29"/>
      <c r="FU169" s="29"/>
    </row>
    <row r="170" spans="1:177" x14ac:dyDescent="0.2">
      <c r="A170" s="1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  <c r="BM170" s="29"/>
      <c r="BN170" s="29"/>
      <c r="BO170" s="29"/>
      <c r="BP170" s="29"/>
      <c r="BQ170" s="29"/>
      <c r="BR170" s="29"/>
      <c r="BS170" s="29"/>
      <c r="BT170" s="29"/>
      <c r="BU170" s="29"/>
      <c r="BV170" s="29"/>
      <c r="BW170" s="29"/>
      <c r="BX170" s="29"/>
      <c r="BY170" s="29"/>
      <c r="BZ170" s="29"/>
      <c r="CA170" s="29"/>
      <c r="CB170" s="29"/>
      <c r="CC170" s="29"/>
      <c r="CD170" s="29"/>
      <c r="CE170" s="29"/>
      <c r="CF170" s="29"/>
      <c r="CG170" s="29"/>
      <c r="CH170" s="29"/>
      <c r="CI170" s="29"/>
      <c r="CJ170" s="29"/>
      <c r="CK170" s="29"/>
      <c r="CL170" s="29"/>
      <c r="CM170" s="29"/>
      <c r="CN170" s="29"/>
      <c r="CO170" s="29"/>
      <c r="CP170" s="29"/>
      <c r="CQ170" s="29"/>
      <c r="CR170" s="29"/>
      <c r="CS170" s="29"/>
      <c r="CT170" s="29"/>
      <c r="CU170" s="29"/>
      <c r="CV170" s="29"/>
      <c r="CW170" s="29"/>
      <c r="CX170" s="29"/>
      <c r="CY170" s="29"/>
      <c r="CZ170" s="29"/>
      <c r="DA170" s="29"/>
      <c r="DB170" s="29"/>
      <c r="DC170" s="29"/>
      <c r="DD170" s="29"/>
      <c r="DE170" s="29"/>
      <c r="DF170" s="29"/>
      <c r="DG170" s="29"/>
      <c r="DH170" s="29"/>
      <c r="DI170" s="29"/>
      <c r="DJ170" s="29"/>
      <c r="DK170" s="29"/>
      <c r="DL170" s="29"/>
      <c r="DM170" s="29"/>
      <c r="DN170" s="29"/>
      <c r="DO170" s="29"/>
      <c r="DP170" s="29"/>
      <c r="DQ170" s="29"/>
      <c r="DR170" s="29"/>
      <c r="DS170" s="29"/>
      <c r="DT170" s="29"/>
      <c r="DU170" s="29"/>
      <c r="DV170" s="29"/>
      <c r="DW170" s="29"/>
      <c r="DX170" s="29"/>
      <c r="DY170" s="29"/>
      <c r="DZ170" s="29"/>
      <c r="EA170" s="29"/>
      <c r="EB170" s="29"/>
      <c r="EC170" s="29"/>
      <c r="ED170" s="29"/>
      <c r="EE170" s="29"/>
      <c r="EF170" s="29"/>
      <c r="EG170" s="29"/>
      <c r="EH170" s="29"/>
      <c r="EI170" s="29"/>
      <c r="EJ170" s="29"/>
      <c r="EK170" s="29"/>
      <c r="EL170" s="29"/>
      <c r="EM170" s="29"/>
      <c r="EN170" s="29"/>
      <c r="EO170" s="29"/>
      <c r="EP170" s="29"/>
      <c r="EQ170" s="29"/>
      <c r="ER170" s="29"/>
      <c r="ES170" s="29"/>
      <c r="ET170" s="29"/>
      <c r="EU170" s="29"/>
      <c r="EV170" s="29"/>
      <c r="EW170" s="29"/>
      <c r="EX170" s="29"/>
      <c r="EY170" s="29"/>
      <c r="EZ170" s="29"/>
      <c r="FA170" s="29"/>
      <c r="FB170" s="29"/>
      <c r="FC170" s="29"/>
      <c r="FD170" s="29"/>
      <c r="FE170" s="29"/>
      <c r="FF170" s="29"/>
      <c r="FG170" s="29"/>
      <c r="FH170" s="29"/>
      <c r="FI170" s="29"/>
      <c r="FJ170" s="29"/>
      <c r="FK170" s="29"/>
      <c r="FL170" s="29"/>
      <c r="FM170" s="29"/>
      <c r="FN170" s="29"/>
      <c r="FO170" s="29"/>
      <c r="FP170" s="29"/>
      <c r="FQ170" s="29"/>
      <c r="FR170" s="29"/>
      <c r="FS170" s="29"/>
      <c r="FT170" s="29"/>
      <c r="FU170" s="29"/>
    </row>
    <row r="171" spans="1:177" x14ac:dyDescent="0.2">
      <c r="A171" s="1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  <c r="AT171" s="29"/>
      <c r="AU171" s="29"/>
      <c r="AV171" s="29"/>
      <c r="AW171" s="29"/>
      <c r="AX171" s="29"/>
      <c r="AY171" s="29"/>
      <c r="AZ171" s="29"/>
      <c r="BA171" s="29"/>
      <c r="BB171" s="29"/>
      <c r="BC171" s="29"/>
      <c r="BD171" s="29"/>
      <c r="BE171" s="29"/>
      <c r="BF171" s="29"/>
      <c r="BG171" s="29"/>
      <c r="BH171" s="29"/>
      <c r="BI171" s="29"/>
      <c r="BJ171" s="29"/>
      <c r="BK171" s="29"/>
      <c r="BL171" s="29"/>
      <c r="BM171" s="29"/>
      <c r="BN171" s="29"/>
      <c r="BO171" s="29"/>
      <c r="BP171" s="29"/>
      <c r="BQ171" s="29"/>
      <c r="BR171" s="29"/>
      <c r="BS171" s="29"/>
      <c r="BT171" s="29"/>
      <c r="BU171" s="29"/>
      <c r="BV171" s="29"/>
      <c r="BW171" s="29"/>
      <c r="BX171" s="29"/>
      <c r="BY171" s="29"/>
      <c r="BZ171" s="29"/>
      <c r="CA171" s="29"/>
      <c r="CB171" s="29"/>
      <c r="CC171" s="29"/>
      <c r="CD171" s="29"/>
      <c r="CE171" s="29"/>
      <c r="CF171" s="29"/>
      <c r="CG171" s="29"/>
      <c r="CH171" s="29"/>
      <c r="CI171" s="29"/>
      <c r="CJ171" s="29"/>
      <c r="CK171" s="29"/>
      <c r="CL171" s="29"/>
      <c r="CM171" s="29"/>
      <c r="CN171" s="29"/>
      <c r="CO171" s="29"/>
      <c r="CP171" s="29"/>
      <c r="CQ171" s="29"/>
      <c r="CR171" s="29"/>
      <c r="CS171" s="29"/>
      <c r="CT171" s="29"/>
      <c r="CU171" s="29"/>
      <c r="CV171" s="29"/>
      <c r="CW171" s="29"/>
      <c r="CX171" s="29"/>
      <c r="CY171" s="29"/>
      <c r="CZ171" s="29"/>
      <c r="DA171" s="29"/>
      <c r="DB171" s="29"/>
      <c r="DC171" s="29"/>
      <c r="DD171" s="29"/>
      <c r="DE171" s="29"/>
      <c r="DF171" s="29"/>
      <c r="DG171" s="29"/>
      <c r="DH171" s="29"/>
      <c r="DI171" s="29"/>
      <c r="DJ171" s="29"/>
      <c r="DK171" s="29"/>
      <c r="DL171" s="29"/>
      <c r="DM171" s="29"/>
      <c r="DN171" s="29"/>
      <c r="DO171" s="29"/>
      <c r="DP171" s="29"/>
      <c r="DQ171" s="29"/>
      <c r="DR171" s="29"/>
      <c r="DS171" s="29"/>
      <c r="DT171" s="29"/>
      <c r="DU171" s="29"/>
      <c r="DV171" s="29"/>
      <c r="DW171" s="29"/>
      <c r="DX171" s="29"/>
      <c r="DY171" s="29"/>
      <c r="DZ171" s="29"/>
      <c r="EA171" s="29"/>
      <c r="EB171" s="29"/>
      <c r="EC171" s="29"/>
      <c r="ED171" s="29"/>
      <c r="EE171" s="29"/>
      <c r="EF171" s="29"/>
      <c r="EG171" s="29"/>
      <c r="EH171" s="29"/>
      <c r="EI171" s="29"/>
      <c r="EJ171" s="29"/>
      <c r="EK171" s="29"/>
      <c r="EL171" s="29"/>
      <c r="EM171" s="29"/>
      <c r="EN171" s="29"/>
      <c r="EO171" s="29"/>
      <c r="EP171" s="29"/>
      <c r="EQ171" s="29"/>
      <c r="ER171" s="29"/>
      <c r="ES171" s="29"/>
      <c r="ET171" s="29"/>
      <c r="EU171" s="29"/>
      <c r="EV171" s="29"/>
      <c r="EW171" s="29"/>
      <c r="EX171" s="29"/>
      <c r="EY171" s="29"/>
      <c r="EZ171" s="29"/>
      <c r="FA171" s="29"/>
      <c r="FB171" s="29"/>
      <c r="FC171" s="29"/>
      <c r="FD171" s="29"/>
      <c r="FE171" s="29"/>
      <c r="FF171" s="29"/>
      <c r="FG171" s="29"/>
      <c r="FH171" s="29"/>
      <c r="FI171" s="29"/>
      <c r="FJ171" s="29"/>
      <c r="FK171" s="29"/>
      <c r="FL171" s="29"/>
      <c r="FM171" s="29"/>
      <c r="FN171" s="29"/>
      <c r="FO171" s="29"/>
      <c r="FP171" s="29"/>
      <c r="FQ171" s="29"/>
      <c r="FR171" s="29"/>
      <c r="FS171" s="29"/>
      <c r="FT171" s="29"/>
      <c r="FU171" s="29"/>
    </row>
    <row r="172" spans="1:177" x14ac:dyDescent="0.2">
      <c r="A172" s="1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  <c r="BM172" s="29"/>
      <c r="BN172" s="29"/>
      <c r="BO172" s="29"/>
      <c r="BP172" s="29"/>
      <c r="BQ172" s="29"/>
      <c r="BR172" s="29"/>
      <c r="BS172" s="29"/>
      <c r="BT172" s="29"/>
      <c r="BU172" s="29"/>
      <c r="BV172" s="29"/>
      <c r="BW172" s="29"/>
      <c r="BX172" s="29"/>
      <c r="BY172" s="29"/>
      <c r="BZ172" s="29"/>
      <c r="CA172" s="29"/>
      <c r="CB172" s="29"/>
      <c r="CC172" s="29"/>
      <c r="CD172" s="29"/>
      <c r="CE172" s="29"/>
      <c r="CF172" s="29"/>
      <c r="CG172" s="29"/>
      <c r="CH172" s="29"/>
      <c r="CI172" s="29"/>
      <c r="CJ172" s="29"/>
      <c r="CK172" s="29"/>
      <c r="CL172" s="29"/>
      <c r="CM172" s="29"/>
      <c r="CN172" s="29"/>
      <c r="CO172" s="29"/>
      <c r="CP172" s="29"/>
      <c r="CQ172" s="29"/>
      <c r="CR172" s="29"/>
      <c r="CS172" s="29"/>
      <c r="CT172" s="29"/>
      <c r="CU172" s="29"/>
      <c r="CV172" s="29"/>
      <c r="CW172" s="29"/>
      <c r="CX172" s="29"/>
      <c r="CY172" s="29"/>
      <c r="CZ172" s="29"/>
      <c r="DA172" s="29"/>
      <c r="DB172" s="29"/>
      <c r="DC172" s="29"/>
      <c r="DD172" s="29"/>
      <c r="DE172" s="29"/>
      <c r="DF172" s="29"/>
      <c r="DG172" s="29"/>
      <c r="DH172" s="29"/>
      <c r="DI172" s="29"/>
      <c r="DJ172" s="29"/>
      <c r="DK172" s="29"/>
      <c r="DL172" s="29"/>
      <c r="DM172" s="29"/>
      <c r="DN172" s="29"/>
      <c r="DO172" s="29"/>
      <c r="DP172" s="29"/>
      <c r="DQ172" s="29"/>
      <c r="DR172" s="29"/>
      <c r="DS172" s="29"/>
      <c r="DT172" s="29"/>
      <c r="DU172" s="29"/>
      <c r="DV172" s="29"/>
      <c r="DW172" s="29"/>
      <c r="DX172" s="29"/>
      <c r="DY172" s="29"/>
      <c r="DZ172" s="29"/>
      <c r="EA172" s="29"/>
      <c r="EB172" s="29"/>
      <c r="EC172" s="29"/>
      <c r="ED172" s="29"/>
      <c r="EE172" s="29"/>
      <c r="EF172" s="29"/>
      <c r="EG172" s="29"/>
      <c r="EH172" s="29"/>
      <c r="EI172" s="29"/>
      <c r="EJ172" s="29"/>
      <c r="EK172" s="29"/>
      <c r="EL172" s="29"/>
      <c r="EM172" s="29"/>
      <c r="EN172" s="29"/>
      <c r="EO172" s="29"/>
      <c r="EP172" s="29"/>
      <c r="EQ172" s="29"/>
      <c r="ER172" s="29"/>
      <c r="ES172" s="29"/>
      <c r="ET172" s="29"/>
      <c r="EU172" s="29"/>
      <c r="EV172" s="29"/>
      <c r="EW172" s="29"/>
      <c r="EX172" s="29"/>
      <c r="EY172" s="29"/>
      <c r="EZ172" s="29"/>
      <c r="FA172" s="29"/>
      <c r="FB172" s="29"/>
      <c r="FC172" s="29"/>
      <c r="FD172" s="29"/>
      <c r="FE172" s="29"/>
      <c r="FF172" s="29"/>
      <c r="FG172" s="29"/>
      <c r="FH172" s="29"/>
      <c r="FI172" s="29"/>
      <c r="FJ172" s="29"/>
      <c r="FK172" s="29"/>
      <c r="FL172" s="29"/>
      <c r="FM172" s="29"/>
      <c r="FN172" s="29"/>
      <c r="FO172" s="29"/>
      <c r="FP172" s="29"/>
      <c r="FQ172" s="29"/>
      <c r="FR172" s="29"/>
      <c r="FS172" s="29"/>
      <c r="FT172" s="29"/>
      <c r="FU172" s="29"/>
    </row>
    <row r="173" spans="1:177" x14ac:dyDescent="0.2">
      <c r="A173" s="1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  <c r="BC173" s="29"/>
      <c r="BD173" s="29"/>
      <c r="BE173" s="29"/>
      <c r="BF173" s="29"/>
      <c r="BG173" s="29"/>
      <c r="BH173" s="29"/>
      <c r="BI173" s="29"/>
      <c r="BJ173" s="29"/>
      <c r="BK173" s="29"/>
      <c r="BL173" s="29"/>
      <c r="BM173" s="29"/>
      <c r="BN173" s="29"/>
      <c r="BO173" s="29"/>
      <c r="BP173" s="29"/>
      <c r="BQ173" s="29"/>
      <c r="BR173" s="29"/>
      <c r="BS173" s="29"/>
      <c r="BT173" s="29"/>
      <c r="BU173" s="29"/>
      <c r="BV173" s="29"/>
      <c r="BW173" s="29"/>
      <c r="BX173" s="29"/>
      <c r="BY173" s="29"/>
      <c r="BZ173" s="29"/>
      <c r="CA173" s="29"/>
      <c r="CB173" s="29"/>
      <c r="CC173" s="29"/>
      <c r="CD173" s="29"/>
      <c r="CE173" s="29"/>
      <c r="CF173" s="29"/>
      <c r="CG173" s="29"/>
      <c r="CH173" s="29"/>
      <c r="CI173" s="29"/>
      <c r="CJ173" s="29"/>
      <c r="CK173" s="29"/>
      <c r="CL173" s="29"/>
      <c r="CM173" s="29"/>
      <c r="CN173" s="29"/>
      <c r="CO173" s="29"/>
      <c r="CP173" s="29"/>
      <c r="CQ173" s="29"/>
      <c r="CR173" s="29"/>
      <c r="CS173" s="29"/>
      <c r="CT173" s="29"/>
      <c r="CU173" s="29"/>
      <c r="CV173" s="29"/>
      <c r="CW173" s="29"/>
      <c r="CX173" s="29"/>
      <c r="CY173" s="29"/>
      <c r="CZ173" s="29"/>
      <c r="DA173" s="29"/>
      <c r="DB173" s="29"/>
      <c r="DC173" s="29"/>
      <c r="DD173" s="29"/>
      <c r="DE173" s="29"/>
      <c r="DF173" s="29"/>
      <c r="DG173" s="29"/>
      <c r="DH173" s="29"/>
      <c r="DI173" s="29"/>
      <c r="DJ173" s="29"/>
      <c r="DK173" s="29"/>
      <c r="DL173" s="29"/>
      <c r="DM173" s="29"/>
      <c r="DN173" s="29"/>
      <c r="DO173" s="29"/>
      <c r="DP173" s="29"/>
      <c r="DQ173" s="29"/>
      <c r="DR173" s="29"/>
      <c r="DS173" s="29"/>
      <c r="DT173" s="29"/>
      <c r="DU173" s="29"/>
      <c r="DV173" s="29"/>
      <c r="DW173" s="29"/>
      <c r="DX173" s="29"/>
      <c r="DY173" s="29"/>
      <c r="DZ173" s="29"/>
      <c r="EA173" s="29"/>
      <c r="EB173" s="29"/>
      <c r="EC173" s="29"/>
      <c r="ED173" s="29"/>
      <c r="EE173" s="29"/>
      <c r="EF173" s="29"/>
      <c r="EG173" s="29"/>
      <c r="EH173" s="29"/>
      <c r="EI173" s="29"/>
      <c r="EJ173" s="29"/>
      <c r="EK173" s="29"/>
      <c r="EL173" s="29"/>
      <c r="EM173" s="29"/>
      <c r="EN173" s="29"/>
      <c r="EO173" s="29"/>
      <c r="EP173" s="29"/>
      <c r="EQ173" s="29"/>
      <c r="ER173" s="29"/>
      <c r="ES173" s="29"/>
      <c r="ET173" s="29"/>
      <c r="EU173" s="29"/>
      <c r="EV173" s="29"/>
      <c r="EW173" s="29"/>
      <c r="EX173" s="29"/>
      <c r="EY173" s="29"/>
      <c r="EZ173" s="29"/>
      <c r="FA173" s="29"/>
      <c r="FB173" s="29"/>
      <c r="FC173" s="29"/>
      <c r="FD173" s="29"/>
      <c r="FE173" s="29"/>
      <c r="FF173" s="29"/>
      <c r="FG173" s="29"/>
      <c r="FH173" s="29"/>
      <c r="FI173" s="29"/>
      <c r="FJ173" s="29"/>
      <c r="FK173" s="29"/>
      <c r="FL173" s="29"/>
      <c r="FM173" s="29"/>
      <c r="FN173" s="29"/>
      <c r="FO173" s="29"/>
      <c r="FP173" s="29"/>
      <c r="FQ173" s="29"/>
      <c r="FR173" s="29"/>
      <c r="FS173" s="29"/>
      <c r="FT173" s="29"/>
      <c r="FU173" s="29"/>
    </row>
    <row r="174" spans="1:177" x14ac:dyDescent="0.2">
      <c r="A174" s="1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  <c r="BM174" s="29"/>
      <c r="BN174" s="29"/>
      <c r="BO174" s="29"/>
      <c r="BP174" s="29"/>
      <c r="BQ174" s="29"/>
      <c r="BR174" s="29"/>
      <c r="BS174" s="29"/>
      <c r="BT174" s="29"/>
      <c r="BU174" s="29"/>
      <c r="BV174" s="29"/>
      <c r="BW174" s="29"/>
      <c r="BX174" s="29"/>
      <c r="BY174" s="29"/>
      <c r="BZ174" s="29"/>
      <c r="CA174" s="29"/>
      <c r="CB174" s="29"/>
      <c r="CC174" s="29"/>
      <c r="CD174" s="29"/>
      <c r="CE174" s="29"/>
      <c r="CF174" s="29"/>
      <c r="CG174" s="29"/>
      <c r="CH174" s="29"/>
      <c r="CI174" s="29"/>
      <c r="CJ174" s="29"/>
      <c r="CK174" s="29"/>
      <c r="CL174" s="29"/>
      <c r="CM174" s="29"/>
      <c r="CN174" s="29"/>
      <c r="CO174" s="29"/>
      <c r="CP174" s="29"/>
      <c r="CQ174" s="29"/>
      <c r="CR174" s="29"/>
      <c r="CS174" s="29"/>
      <c r="CT174" s="29"/>
      <c r="CU174" s="29"/>
      <c r="CV174" s="29"/>
      <c r="CW174" s="29"/>
      <c r="CX174" s="29"/>
      <c r="CY174" s="29"/>
      <c r="CZ174" s="29"/>
      <c r="DA174" s="29"/>
      <c r="DB174" s="29"/>
      <c r="DC174" s="29"/>
      <c r="DD174" s="29"/>
      <c r="DE174" s="29"/>
      <c r="DF174" s="29"/>
      <c r="DG174" s="29"/>
      <c r="DH174" s="29"/>
      <c r="DI174" s="29"/>
      <c r="DJ174" s="29"/>
      <c r="DK174" s="29"/>
      <c r="DL174" s="29"/>
      <c r="DM174" s="29"/>
      <c r="DN174" s="29"/>
      <c r="DO174" s="29"/>
      <c r="DP174" s="29"/>
      <c r="DQ174" s="29"/>
      <c r="DR174" s="29"/>
      <c r="DS174" s="29"/>
      <c r="DT174" s="29"/>
      <c r="DU174" s="29"/>
      <c r="DV174" s="29"/>
      <c r="DW174" s="29"/>
      <c r="DX174" s="29"/>
      <c r="DY174" s="29"/>
      <c r="DZ174" s="29"/>
      <c r="EA174" s="29"/>
      <c r="EB174" s="29"/>
      <c r="EC174" s="29"/>
      <c r="ED174" s="29"/>
      <c r="EE174" s="29"/>
      <c r="EF174" s="29"/>
      <c r="EG174" s="29"/>
      <c r="EH174" s="29"/>
      <c r="EI174" s="29"/>
      <c r="EJ174" s="29"/>
      <c r="EK174" s="29"/>
      <c r="EL174" s="29"/>
      <c r="EM174" s="29"/>
      <c r="EN174" s="29"/>
      <c r="EO174" s="29"/>
      <c r="EP174" s="29"/>
      <c r="EQ174" s="29"/>
      <c r="ER174" s="29"/>
      <c r="ES174" s="29"/>
      <c r="ET174" s="29"/>
      <c r="EU174" s="29"/>
      <c r="EV174" s="29"/>
      <c r="EW174" s="29"/>
      <c r="EX174" s="29"/>
      <c r="EY174" s="29"/>
      <c r="EZ174" s="29"/>
      <c r="FA174" s="29"/>
      <c r="FB174" s="29"/>
      <c r="FC174" s="29"/>
      <c r="FD174" s="29"/>
      <c r="FE174" s="29"/>
      <c r="FF174" s="29"/>
      <c r="FG174" s="29"/>
      <c r="FH174" s="29"/>
      <c r="FI174" s="29"/>
      <c r="FJ174" s="29"/>
      <c r="FK174" s="29"/>
      <c r="FL174" s="29"/>
      <c r="FM174" s="29"/>
      <c r="FN174" s="29"/>
      <c r="FO174" s="29"/>
      <c r="FP174" s="29"/>
      <c r="FQ174" s="29"/>
      <c r="FR174" s="29"/>
      <c r="FS174" s="29"/>
      <c r="FT174" s="29"/>
      <c r="FU174" s="29"/>
    </row>
    <row r="175" spans="1:177" x14ac:dyDescent="0.2">
      <c r="A175" s="1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29"/>
      <c r="AV175" s="29"/>
      <c r="AW175" s="29"/>
      <c r="AX175" s="29"/>
      <c r="AY175" s="29"/>
      <c r="AZ175" s="29"/>
      <c r="BA175" s="29"/>
      <c r="BB175" s="29"/>
      <c r="BC175" s="29"/>
      <c r="BD175" s="29"/>
      <c r="BE175" s="29"/>
      <c r="BF175" s="29"/>
      <c r="BG175" s="29"/>
      <c r="BH175" s="29"/>
      <c r="BI175" s="29"/>
      <c r="BJ175" s="29"/>
      <c r="BK175" s="29"/>
      <c r="BL175" s="29"/>
      <c r="BM175" s="29"/>
      <c r="BN175" s="29"/>
      <c r="BO175" s="29"/>
      <c r="BP175" s="29"/>
      <c r="BQ175" s="29"/>
      <c r="BR175" s="29"/>
      <c r="BS175" s="29"/>
      <c r="BT175" s="29"/>
      <c r="BU175" s="29"/>
      <c r="BV175" s="29"/>
      <c r="BW175" s="29"/>
      <c r="BX175" s="29"/>
      <c r="BY175" s="29"/>
      <c r="BZ175" s="29"/>
      <c r="CA175" s="29"/>
      <c r="CB175" s="29"/>
      <c r="CC175" s="29"/>
      <c r="CD175" s="29"/>
      <c r="CE175" s="29"/>
      <c r="CF175" s="29"/>
      <c r="CG175" s="29"/>
      <c r="CH175" s="29"/>
      <c r="CI175" s="29"/>
      <c r="CJ175" s="29"/>
      <c r="CK175" s="29"/>
      <c r="CL175" s="29"/>
      <c r="CM175" s="29"/>
      <c r="CN175" s="29"/>
      <c r="CO175" s="29"/>
      <c r="CP175" s="29"/>
      <c r="CQ175" s="29"/>
      <c r="CR175" s="29"/>
      <c r="CS175" s="29"/>
      <c r="CT175" s="29"/>
      <c r="CU175" s="29"/>
      <c r="CV175" s="29"/>
      <c r="CW175" s="29"/>
      <c r="CX175" s="29"/>
      <c r="CY175" s="29"/>
      <c r="CZ175" s="29"/>
      <c r="DA175" s="29"/>
      <c r="DB175" s="29"/>
      <c r="DC175" s="29"/>
      <c r="DD175" s="29"/>
      <c r="DE175" s="29"/>
      <c r="DF175" s="29"/>
      <c r="DG175" s="29"/>
      <c r="DH175" s="29"/>
      <c r="DI175" s="29"/>
      <c r="DJ175" s="29"/>
      <c r="DK175" s="29"/>
      <c r="DL175" s="29"/>
      <c r="DM175" s="29"/>
      <c r="DN175" s="29"/>
      <c r="DO175" s="29"/>
      <c r="DP175" s="29"/>
      <c r="DQ175" s="29"/>
      <c r="DR175" s="29"/>
      <c r="DS175" s="29"/>
      <c r="DT175" s="29"/>
      <c r="DU175" s="29"/>
      <c r="DV175" s="29"/>
      <c r="DW175" s="29"/>
      <c r="DX175" s="29"/>
      <c r="DY175" s="29"/>
      <c r="DZ175" s="29"/>
      <c r="EA175" s="29"/>
      <c r="EB175" s="29"/>
      <c r="EC175" s="29"/>
      <c r="ED175" s="29"/>
      <c r="EE175" s="29"/>
      <c r="EF175" s="29"/>
      <c r="EG175" s="29"/>
      <c r="EH175" s="29"/>
      <c r="EI175" s="29"/>
      <c r="EJ175" s="29"/>
      <c r="EK175" s="29"/>
      <c r="EL175" s="29"/>
      <c r="EM175" s="29"/>
      <c r="EN175" s="29"/>
      <c r="EO175" s="29"/>
      <c r="EP175" s="29"/>
      <c r="EQ175" s="29"/>
      <c r="ER175" s="29"/>
      <c r="ES175" s="29"/>
      <c r="ET175" s="29"/>
      <c r="EU175" s="29"/>
      <c r="EV175" s="29"/>
      <c r="EW175" s="29"/>
      <c r="EX175" s="29"/>
      <c r="EY175" s="29"/>
      <c r="EZ175" s="29"/>
      <c r="FA175" s="29"/>
      <c r="FB175" s="29"/>
      <c r="FC175" s="29"/>
      <c r="FD175" s="29"/>
      <c r="FE175" s="29"/>
      <c r="FF175" s="29"/>
      <c r="FG175" s="29"/>
      <c r="FH175" s="29"/>
      <c r="FI175" s="29"/>
      <c r="FJ175" s="29"/>
      <c r="FK175" s="29"/>
      <c r="FL175" s="29"/>
      <c r="FM175" s="29"/>
      <c r="FN175" s="29"/>
      <c r="FO175" s="29"/>
      <c r="FP175" s="29"/>
      <c r="FQ175" s="29"/>
      <c r="FR175" s="29"/>
      <c r="FS175" s="29"/>
      <c r="FT175" s="29"/>
      <c r="FU175" s="29"/>
    </row>
    <row r="176" spans="1:177" x14ac:dyDescent="0.2">
      <c r="A176" s="1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  <c r="BM176" s="29"/>
      <c r="BN176" s="29"/>
      <c r="BO176" s="29"/>
      <c r="BP176" s="29"/>
      <c r="BQ176" s="29"/>
      <c r="BR176" s="29"/>
      <c r="BS176" s="29"/>
      <c r="BT176" s="29"/>
      <c r="BU176" s="29"/>
      <c r="BV176" s="29"/>
      <c r="BW176" s="29"/>
      <c r="BX176" s="29"/>
      <c r="BY176" s="29"/>
      <c r="BZ176" s="29"/>
      <c r="CA176" s="29"/>
      <c r="CB176" s="29"/>
      <c r="CC176" s="29"/>
      <c r="CD176" s="29"/>
      <c r="CE176" s="29"/>
      <c r="CF176" s="29"/>
      <c r="CG176" s="29"/>
      <c r="CH176" s="29"/>
      <c r="CI176" s="29"/>
      <c r="CJ176" s="29"/>
      <c r="CK176" s="29"/>
      <c r="CL176" s="29"/>
      <c r="CM176" s="29"/>
      <c r="CN176" s="29"/>
      <c r="CO176" s="29"/>
      <c r="CP176" s="29"/>
      <c r="CQ176" s="29"/>
      <c r="CR176" s="29"/>
      <c r="CS176" s="29"/>
      <c r="CT176" s="29"/>
      <c r="CU176" s="29"/>
      <c r="CV176" s="29"/>
      <c r="CW176" s="29"/>
      <c r="CX176" s="29"/>
      <c r="CY176" s="29"/>
      <c r="CZ176" s="29"/>
      <c r="DA176" s="29"/>
      <c r="DB176" s="29"/>
      <c r="DC176" s="29"/>
      <c r="DD176" s="29"/>
      <c r="DE176" s="29"/>
      <c r="DF176" s="29"/>
      <c r="DG176" s="29"/>
      <c r="DH176" s="29"/>
      <c r="DI176" s="29"/>
      <c r="DJ176" s="29"/>
      <c r="DK176" s="29"/>
      <c r="DL176" s="29"/>
      <c r="DM176" s="29"/>
      <c r="DN176" s="29"/>
      <c r="DO176" s="29"/>
      <c r="DP176" s="29"/>
      <c r="DQ176" s="29"/>
      <c r="DR176" s="29"/>
      <c r="DS176" s="29"/>
      <c r="DT176" s="29"/>
      <c r="DU176" s="29"/>
      <c r="DV176" s="29"/>
      <c r="DW176" s="29"/>
      <c r="DX176" s="29"/>
      <c r="DY176" s="29"/>
      <c r="DZ176" s="29"/>
      <c r="EA176" s="29"/>
      <c r="EB176" s="29"/>
      <c r="EC176" s="29"/>
      <c r="ED176" s="29"/>
      <c r="EE176" s="29"/>
      <c r="EF176" s="29"/>
      <c r="EG176" s="29"/>
      <c r="EH176" s="29"/>
      <c r="EI176" s="29"/>
      <c r="EJ176" s="29"/>
      <c r="EK176" s="29"/>
      <c r="EL176" s="29"/>
      <c r="EM176" s="29"/>
      <c r="EN176" s="29"/>
      <c r="EO176" s="29"/>
      <c r="EP176" s="29"/>
      <c r="EQ176" s="29"/>
      <c r="ER176" s="29"/>
      <c r="ES176" s="29"/>
      <c r="ET176" s="29"/>
      <c r="EU176" s="29"/>
      <c r="EV176" s="29"/>
      <c r="EW176" s="29"/>
      <c r="EX176" s="29"/>
      <c r="EY176" s="29"/>
      <c r="EZ176" s="29"/>
      <c r="FA176" s="29"/>
      <c r="FB176" s="29"/>
      <c r="FC176" s="29"/>
      <c r="FD176" s="29"/>
      <c r="FE176" s="29"/>
      <c r="FF176" s="29"/>
      <c r="FG176" s="29"/>
      <c r="FH176" s="29"/>
      <c r="FI176" s="29"/>
      <c r="FJ176" s="29"/>
      <c r="FK176" s="29"/>
      <c r="FL176" s="29"/>
      <c r="FM176" s="29"/>
      <c r="FN176" s="29"/>
      <c r="FO176" s="29"/>
      <c r="FP176" s="29"/>
      <c r="FQ176" s="29"/>
      <c r="FR176" s="29"/>
      <c r="FS176" s="29"/>
      <c r="FT176" s="29"/>
      <c r="FU176" s="29"/>
    </row>
    <row r="177" spans="1:177" x14ac:dyDescent="0.2">
      <c r="A177" s="1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  <c r="BM177" s="29"/>
      <c r="BN177" s="29"/>
      <c r="BO177" s="29"/>
      <c r="BP177" s="29"/>
      <c r="BQ177" s="29"/>
      <c r="BR177" s="29"/>
      <c r="BS177" s="29"/>
      <c r="BT177" s="29"/>
      <c r="BU177" s="29"/>
      <c r="BV177" s="29"/>
      <c r="BW177" s="29"/>
      <c r="BX177" s="29"/>
      <c r="BY177" s="29"/>
      <c r="BZ177" s="29"/>
      <c r="CA177" s="29"/>
      <c r="CB177" s="29"/>
      <c r="CC177" s="29"/>
      <c r="CD177" s="29"/>
      <c r="CE177" s="29"/>
      <c r="CF177" s="29"/>
      <c r="CG177" s="29"/>
      <c r="CH177" s="29"/>
      <c r="CI177" s="29"/>
      <c r="CJ177" s="29"/>
      <c r="CK177" s="29"/>
      <c r="CL177" s="29"/>
      <c r="CM177" s="29"/>
      <c r="CN177" s="29"/>
      <c r="CO177" s="29"/>
      <c r="CP177" s="29"/>
      <c r="CQ177" s="29"/>
      <c r="CR177" s="29"/>
      <c r="CS177" s="29"/>
      <c r="CT177" s="29"/>
      <c r="CU177" s="29"/>
      <c r="CV177" s="29"/>
      <c r="CW177" s="29"/>
      <c r="CX177" s="29"/>
      <c r="CY177" s="29"/>
      <c r="CZ177" s="29"/>
      <c r="DA177" s="29"/>
      <c r="DB177" s="29"/>
      <c r="DC177" s="29"/>
      <c r="DD177" s="29"/>
      <c r="DE177" s="29"/>
      <c r="DF177" s="29"/>
      <c r="DG177" s="29"/>
      <c r="DH177" s="29"/>
      <c r="DI177" s="29"/>
      <c r="DJ177" s="29"/>
      <c r="DK177" s="29"/>
      <c r="DL177" s="29"/>
      <c r="DM177" s="29"/>
      <c r="DN177" s="29"/>
      <c r="DO177" s="29"/>
      <c r="DP177" s="29"/>
      <c r="DQ177" s="29"/>
      <c r="DR177" s="29"/>
      <c r="DS177" s="29"/>
      <c r="DT177" s="29"/>
      <c r="DU177" s="29"/>
      <c r="DV177" s="29"/>
      <c r="DW177" s="29"/>
      <c r="DX177" s="29"/>
      <c r="DY177" s="29"/>
      <c r="DZ177" s="29"/>
      <c r="EA177" s="29"/>
      <c r="EB177" s="29"/>
      <c r="EC177" s="29"/>
      <c r="ED177" s="29"/>
      <c r="EE177" s="29"/>
      <c r="EF177" s="29"/>
      <c r="EG177" s="29"/>
      <c r="EH177" s="29"/>
      <c r="EI177" s="29"/>
      <c r="EJ177" s="29"/>
      <c r="EK177" s="29"/>
      <c r="EL177" s="29"/>
      <c r="EM177" s="29"/>
      <c r="EN177" s="29"/>
      <c r="EO177" s="29"/>
      <c r="EP177" s="29"/>
      <c r="EQ177" s="29"/>
      <c r="ER177" s="29"/>
      <c r="ES177" s="29"/>
      <c r="ET177" s="29"/>
      <c r="EU177" s="29"/>
      <c r="EV177" s="29"/>
      <c r="EW177" s="29"/>
      <c r="EX177" s="29"/>
      <c r="EY177" s="29"/>
      <c r="EZ177" s="29"/>
      <c r="FA177" s="29"/>
      <c r="FB177" s="29"/>
      <c r="FC177" s="29"/>
      <c r="FD177" s="29"/>
      <c r="FE177" s="29"/>
      <c r="FF177" s="29"/>
      <c r="FG177" s="29"/>
      <c r="FH177" s="29"/>
      <c r="FI177" s="29"/>
      <c r="FJ177" s="29"/>
      <c r="FK177" s="29"/>
      <c r="FL177" s="29"/>
      <c r="FM177" s="29"/>
      <c r="FN177" s="29"/>
      <c r="FO177" s="29"/>
      <c r="FP177" s="29"/>
      <c r="FQ177" s="29"/>
      <c r="FR177" s="29"/>
      <c r="FS177" s="29"/>
      <c r="FT177" s="29"/>
      <c r="FU177" s="29"/>
    </row>
    <row r="178" spans="1:177" x14ac:dyDescent="0.2">
      <c r="A178" s="1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  <c r="AZ178" s="29"/>
      <c r="BA178" s="29"/>
      <c r="BB178" s="29"/>
      <c r="BC178" s="29"/>
      <c r="BD178" s="29"/>
      <c r="BE178" s="29"/>
      <c r="BF178" s="29"/>
      <c r="BG178" s="29"/>
      <c r="BH178" s="29"/>
      <c r="BI178" s="29"/>
      <c r="BJ178" s="29"/>
      <c r="BK178" s="29"/>
      <c r="BL178" s="29"/>
      <c r="BM178" s="29"/>
      <c r="BN178" s="29"/>
      <c r="BO178" s="29"/>
      <c r="BP178" s="29"/>
      <c r="BQ178" s="29"/>
      <c r="BR178" s="29"/>
      <c r="BS178" s="29"/>
      <c r="BT178" s="29"/>
      <c r="BU178" s="29"/>
      <c r="BV178" s="29"/>
      <c r="BW178" s="29"/>
      <c r="BX178" s="29"/>
      <c r="BY178" s="29"/>
      <c r="BZ178" s="29"/>
      <c r="CA178" s="29"/>
      <c r="CB178" s="29"/>
      <c r="CC178" s="29"/>
      <c r="CD178" s="29"/>
      <c r="CE178" s="29"/>
      <c r="CF178" s="29"/>
      <c r="CG178" s="29"/>
      <c r="CH178" s="29"/>
      <c r="CI178" s="29"/>
      <c r="CJ178" s="29"/>
      <c r="CK178" s="29"/>
      <c r="CL178" s="29"/>
      <c r="CM178" s="29"/>
      <c r="CN178" s="29"/>
      <c r="CO178" s="29"/>
      <c r="CP178" s="29"/>
      <c r="CQ178" s="29"/>
      <c r="CR178" s="29"/>
      <c r="CS178" s="29"/>
      <c r="CT178" s="29"/>
      <c r="CU178" s="29"/>
      <c r="CV178" s="29"/>
      <c r="CW178" s="29"/>
      <c r="CX178" s="29"/>
      <c r="CY178" s="29"/>
      <c r="CZ178" s="29"/>
      <c r="DA178" s="29"/>
      <c r="DB178" s="29"/>
      <c r="DC178" s="29"/>
      <c r="DD178" s="29"/>
      <c r="DE178" s="29"/>
      <c r="DF178" s="29"/>
      <c r="DG178" s="29"/>
      <c r="DH178" s="29"/>
      <c r="DI178" s="29"/>
      <c r="DJ178" s="29"/>
      <c r="DK178" s="29"/>
      <c r="DL178" s="29"/>
      <c r="DM178" s="29"/>
      <c r="DN178" s="29"/>
      <c r="DO178" s="29"/>
      <c r="DP178" s="29"/>
      <c r="DQ178" s="29"/>
      <c r="DR178" s="29"/>
      <c r="DS178" s="29"/>
      <c r="DT178" s="29"/>
      <c r="DU178" s="29"/>
      <c r="DV178" s="29"/>
      <c r="DW178" s="29"/>
      <c r="DX178" s="29"/>
      <c r="DY178" s="29"/>
      <c r="DZ178" s="29"/>
      <c r="EA178" s="29"/>
      <c r="EB178" s="29"/>
      <c r="EC178" s="29"/>
      <c r="ED178" s="29"/>
      <c r="EE178" s="29"/>
      <c r="EF178" s="29"/>
      <c r="EG178" s="29"/>
      <c r="EH178" s="29"/>
      <c r="EI178" s="29"/>
      <c r="EJ178" s="29"/>
      <c r="EK178" s="29"/>
      <c r="EL178" s="29"/>
      <c r="EM178" s="29"/>
      <c r="EN178" s="29"/>
      <c r="EO178" s="29"/>
      <c r="EP178" s="29"/>
      <c r="EQ178" s="29"/>
      <c r="ER178" s="29"/>
      <c r="ES178" s="29"/>
      <c r="ET178" s="29"/>
      <c r="EU178" s="29"/>
      <c r="EV178" s="29"/>
      <c r="EW178" s="29"/>
      <c r="EX178" s="29"/>
      <c r="EY178" s="29"/>
      <c r="EZ178" s="29"/>
      <c r="FA178" s="29"/>
      <c r="FB178" s="29"/>
      <c r="FC178" s="29"/>
      <c r="FD178" s="29"/>
      <c r="FE178" s="29"/>
      <c r="FF178" s="29"/>
      <c r="FG178" s="29"/>
      <c r="FH178" s="29"/>
      <c r="FI178" s="29"/>
      <c r="FJ178" s="29"/>
      <c r="FK178" s="29"/>
      <c r="FL178" s="29"/>
      <c r="FM178" s="29"/>
      <c r="FN178" s="29"/>
      <c r="FO178" s="29"/>
      <c r="FP178" s="29"/>
      <c r="FQ178" s="29"/>
      <c r="FR178" s="29"/>
      <c r="FS178" s="29"/>
      <c r="FT178" s="29"/>
      <c r="FU178" s="29"/>
    </row>
    <row r="179" spans="1:177" x14ac:dyDescent="0.2">
      <c r="A179" s="1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  <c r="BA179" s="29"/>
      <c r="BB179" s="29"/>
      <c r="BC179" s="29"/>
      <c r="BD179" s="29"/>
      <c r="BE179" s="29"/>
      <c r="BF179" s="29"/>
      <c r="BG179" s="29"/>
      <c r="BH179" s="29"/>
      <c r="BI179" s="29"/>
      <c r="BJ179" s="29"/>
      <c r="BK179" s="29"/>
      <c r="BL179" s="29"/>
      <c r="BM179" s="29"/>
      <c r="BN179" s="29"/>
      <c r="BO179" s="29"/>
      <c r="BP179" s="29"/>
      <c r="BQ179" s="29"/>
      <c r="BR179" s="29"/>
      <c r="BS179" s="29"/>
      <c r="BT179" s="29"/>
      <c r="BU179" s="29"/>
      <c r="BV179" s="29"/>
      <c r="BW179" s="29"/>
      <c r="BX179" s="29"/>
      <c r="BY179" s="29"/>
      <c r="BZ179" s="29"/>
      <c r="CA179" s="29"/>
      <c r="CB179" s="29"/>
      <c r="CC179" s="29"/>
      <c r="CD179" s="29"/>
      <c r="CE179" s="29"/>
      <c r="CF179" s="29"/>
      <c r="CG179" s="29"/>
      <c r="CH179" s="29"/>
      <c r="CI179" s="29"/>
      <c r="CJ179" s="29"/>
      <c r="CK179" s="29"/>
      <c r="CL179" s="29"/>
      <c r="CM179" s="29"/>
      <c r="CN179" s="29"/>
      <c r="CO179" s="29"/>
      <c r="CP179" s="29"/>
      <c r="CQ179" s="29"/>
      <c r="CR179" s="29"/>
      <c r="CS179" s="29"/>
      <c r="CT179" s="29"/>
      <c r="CU179" s="29"/>
      <c r="CV179" s="29"/>
      <c r="CW179" s="29"/>
      <c r="CX179" s="29"/>
      <c r="CY179" s="29"/>
      <c r="CZ179" s="29"/>
      <c r="DA179" s="29"/>
      <c r="DB179" s="29"/>
      <c r="DC179" s="29"/>
      <c r="DD179" s="29"/>
      <c r="DE179" s="29"/>
      <c r="DF179" s="29"/>
      <c r="DG179" s="29"/>
      <c r="DH179" s="29"/>
      <c r="DI179" s="29"/>
      <c r="DJ179" s="29"/>
      <c r="DK179" s="29"/>
      <c r="DL179" s="29"/>
      <c r="DM179" s="29"/>
      <c r="DN179" s="29"/>
      <c r="DO179" s="29"/>
      <c r="DP179" s="29"/>
      <c r="DQ179" s="29"/>
      <c r="DR179" s="29"/>
      <c r="DS179" s="29"/>
      <c r="DT179" s="29"/>
      <c r="DU179" s="29"/>
      <c r="DV179" s="29"/>
      <c r="DW179" s="29"/>
      <c r="DX179" s="29"/>
      <c r="DY179" s="29"/>
      <c r="DZ179" s="29"/>
      <c r="EA179" s="29"/>
      <c r="EB179" s="29"/>
      <c r="EC179" s="29"/>
      <c r="ED179" s="29"/>
      <c r="EE179" s="29"/>
      <c r="EF179" s="29"/>
      <c r="EG179" s="29"/>
      <c r="EH179" s="29"/>
      <c r="EI179" s="29"/>
      <c r="EJ179" s="29"/>
      <c r="EK179" s="29"/>
      <c r="EL179" s="29"/>
      <c r="EM179" s="29"/>
      <c r="EN179" s="29"/>
      <c r="EO179" s="29"/>
      <c r="EP179" s="29"/>
      <c r="EQ179" s="29"/>
      <c r="ER179" s="29"/>
      <c r="ES179" s="29"/>
      <c r="ET179" s="29"/>
      <c r="EU179" s="29"/>
      <c r="EV179" s="29"/>
      <c r="EW179" s="29"/>
      <c r="EX179" s="29"/>
      <c r="EY179" s="29"/>
      <c r="EZ179" s="29"/>
      <c r="FA179" s="29"/>
      <c r="FB179" s="29"/>
      <c r="FC179" s="29"/>
      <c r="FD179" s="29"/>
      <c r="FE179" s="29"/>
      <c r="FF179" s="29"/>
      <c r="FG179" s="29"/>
      <c r="FH179" s="29"/>
      <c r="FI179" s="29"/>
      <c r="FJ179" s="29"/>
      <c r="FK179" s="29"/>
      <c r="FL179" s="29"/>
      <c r="FM179" s="29"/>
      <c r="FN179" s="29"/>
      <c r="FO179" s="29"/>
      <c r="FP179" s="29"/>
      <c r="FQ179" s="29"/>
      <c r="FR179" s="29"/>
      <c r="FS179" s="29"/>
      <c r="FT179" s="29"/>
      <c r="FU179" s="29"/>
    </row>
    <row r="180" spans="1:177" x14ac:dyDescent="0.2">
      <c r="A180" s="1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  <c r="BM180" s="29"/>
      <c r="BN180" s="29"/>
      <c r="BO180" s="29"/>
      <c r="BP180" s="29"/>
      <c r="BQ180" s="29"/>
      <c r="BR180" s="29"/>
      <c r="BS180" s="29"/>
      <c r="BT180" s="29"/>
      <c r="BU180" s="29"/>
      <c r="BV180" s="29"/>
      <c r="BW180" s="29"/>
      <c r="BX180" s="29"/>
      <c r="BY180" s="29"/>
      <c r="BZ180" s="29"/>
      <c r="CA180" s="29"/>
      <c r="CB180" s="29"/>
      <c r="CC180" s="29"/>
      <c r="CD180" s="29"/>
      <c r="CE180" s="29"/>
      <c r="CF180" s="29"/>
      <c r="CG180" s="29"/>
      <c r="CH180" s="29"/>
      <c r="CI180" s="29"/>
      <c r="CJ180" s="29"/>
      <c r="CK180" s="29"/>
      <c r="CL180" s="29"/>
      <c r="CM180" s="29"/>
      <c r="CN180" s="29"/>
      <c r="CO180" s="29"/>
      <c r="CP180" s="29"/>
      <c r="CQ180" s="29"/>
      <c r="CR180" s="29"/>
      <c r="CS180" s="29"/>
      <c r="CT180" s="29"/>
      <c r="CU180" s="29"/>
      <c r="CV180" s="29"/>
      <c r="CW180" s="29"/>
      <c r="CX180" s="29"/>
      <c r="CY180" s="29"/>
      <c r="CZ180" s="29"/>
      <c r="DA180" s="29"/>
      <c r="DB180" s="29"/>
      <c r="DC180" s="29"/>
      <c r="DD180" s="29"/>
      <c r="DE180" s="29"/>
      <c r="DF180" s="29"/>
      <c r="DG180" s="29"/>
      <c r="DH180" s="29"/>
      <c r="DI180" s="29"/>
      <c r="DJ180" s="29"/>
      <c r="DK180" s="29"/>
      <c r="DL180" s="29"/>
      <c r="DM180" s="29"/>
      <c r="DN180" s="29"/>
      <c r="DO180" s="29"/>
      <c r="DP180" s="29"/>
      <c r="DQ180" s="29"/>
      <c r="DR180" s="29"/>
      <c r="DS180" s="29"/>
      <c r="DT180" s="29"/>
      <c r="DU180" s="29"/>
      <c r="DV180" s="29"/>
      <c r="DW180" s="29"/>
      <c r="DX180" s="29"/>
      <c r="DY180" s="29"/>
      <c r="DZ180" s="29"/>
      <c r="EA180" s="29"/>
      <c r="EB180" s="29"/>
      <c r="EC180" s="29"/>
      <c r="ED180" s="29"/>
      <c r="EE180" s="29"/>
      <c r="EF180" s="29"/>
      <c r="EG180" s="29"/>
      <c r="EH180" s="29"/>
      <c r="EI180" s="29"/>
      <c r="EJ180" s="29"/>
      <c r="EK180" s="29"/>
      <c r="EL180" s="29"/>
      <c r="EM180" s="29"/>
      <c r="EN180" s="29"/>
      <c r="EO180" s="29"/>
      <c r="EP180" s="29"/>
      <c r="EQ180" s="29"/>
      <c r="ER180" s="29"/>
      <c r="ES180" s="29"/>
      <c r="ET180" s="29"/>
      <c r="EU180" s="29"/>
      <c r="EV180" s="29"/>
      <c r="EW180" s="29"/>
      <c r="EX180" s="29"/>
      <c r="EY180" s="29"/>
      <c r="EZ180" s="29"/>
      <c r="FA180" s="29"/>
      <c r="FB180" s="29"/>
      <c r="FC180" s="29"/>
      <c r="FD180" s="29"/>
      <c r="FE180" s="29"/>
      <c r="FF180" s="29"/>
      <c r="FG180" s="29"/>
      <c r="FH180" s="29"/>
      <c r="FI180" s="29"/>
      <c r="FJ180" s="29"/>
      <c r="FK180" s="29"/>
      <c r="FL180" s="29"/>
      <c r="FM180" s="29"/>
      <c r="FN180" s="29"/>
      <c r="FO180" s="29"/>
      <c r="FP180" s="29"/>
      <c r="FQ180" s="29"/>
      <c r="FR180" s="29"/>
      <c r="FS180" s="29"/>
      <c r="FT180" s="29"/>
      <c r="FU180" s="29"/>
    </row>
    <row r="181" spans="1:177" x14ac:dyDescent="0.2">
      <c r="A181" s="1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  <c r="BF181" s="29"/>
      <c r="BG181" s="29"/>
      <c r="BH181" s="29"/>
      <c r="BI181" s="29"/>
      <c r="BJ181" s="29"/>
      <c r="BK181" s="29"/>
      <c r="BL181" s="29"/>
      <c r="BM181" s="29"/>
      <c r="BN181" s="29"/>
      <c r="BO181" s="29"/>
      <c r="BP181" s="29"/>
      <c r="BQ181" s="29"/>
      <c r="BR181" s="29"/>
      <c r="BS181" s="29"/>
      <c r="BT181" s="29"/>
      <c r="BU181" s="29"/>
      <c r="BV181" s="29"/>
      <c r="BW181" s="29"/>
      <c r="BX181" s="29"/>
      <c r="BY181" s="29"/>
      <c r="BZ181" s="29"/>
      <c r="CA181" s="29"/>
      <c r="CB181" s="29"/>
      <c r="CC181" s="29"/>
      <c r="CD181" s="29"/>
      <c r="CE181" s="29"/>
      <c r="CF181" s="29"/>
      <c r="CG181" s="29"/>
      <c r="CH181" s="29"/>
      <c r="CI181" s="29"/>
      <c r="CJ181" s="29"/>
      <c r="CK181" s="29"/>
      <c r="CL181" s="29"/>
      <c r="CM181" s="29"/>
      <c r="CN181" s="29"/>
      <c r="CO181" s="29"/>
      <c r="CP181" s="29"/>
      <c r="CQ181" s="29"/>
      <c r="CR181" s="29"/>
      <c r="CS181" s="29"/>
      <c r="CT181" s="29"/>
      <c r="CU181" s="29"/>
      <c r="CV181" s="29"/>
      <c r="CW181" s="29"/>
      <c r="CX181" s="29"/>
      <c r="CY181" s="29"/>
      <c r="CZ181" s="29"/>
      <c r="DA181" s="29"/>
      <c r="DB181" s="29"/>
      <c r="DC181" s="29"/>
      <c r="DD181" s="29"/>
      <c r="DE181" s="29"/>
      <c r="DF181" s="29"/>
      <c r="DG181" s="29"/>
      <c r="DH181" s="29"/>
      <c r="DI181" s="29"/>
      <c r="DJ181" s="29"/>
      <c r="DK181" s="29"/>
      <c r="DL181" s="29"/>
      <c r="DM181" s="29"/>
      <c r="DN181" s="29"/>
      <c r="DO181" s="29"/>
      <c r="DP181" s="29"/>
      <c r="DQ181" s="29"/>
      <c r="DR181" s="29"/>
      <c r="DS181" s="29"/>
      <c r="DT181" s="29"/>
      <c r="DU181" s="29"/>
      <c r="DV181" s="29"/>
      <c r="DW181" s="29"/>
      <c r="DX181" s="29"/>
      <c r="DY181" s="29"/>
      <c r="DZ181" s="29"/>
      <c r="EA181" s="29"/>
      <c r="EB181" s="29"/>
      <c r="EC181" s="29"/>
      <c r="ED181" s="29"/>
      <c r="EE181" s="29"/>
      <c r="EF181" s="29"/>
      <c r="EG181" s="29"/>
      <c r="EH181" s="29"/>
      <c r="EI181" s="29"/>
      <c r="EJ181" s="29"/>
      <c r="EK181" s="29"/>
      <c r="EL181" s="29"/>
      <c r="EM181" s="29"/>
      <c r="EN181" s="29"/>
      <c r="EO181" s="29"/>
      <c r="EP181" s="29"/>
      <c r="EQ181" s="29"/>
      <c r="ER181" s="29"/>
      <c r="ES181" s="29"/>
      <c r="ET181" s="29"/>
      <c r="EU181" s="29"/>
      <c r="EV181" s="29"/>
      <c r="EW181" s="29"/>
      <c r="EX181" s="29"/>
      <c r="EY181" s="29"/>
      <c r="EZ181" s="29"/>
      <c r="FA181" s="29"/>
      <c r="FB181" s="29"/>
      <c r="FC181" s="29"/>
      <c r="FD181" s="29"/>
      <c r="FE181" s="29"/>
      <c r="FF181" s="29"/>
      <c r="FG181" s="29"/>
      <c r="FH181" s="29"/>
      <c r="FI181" s="29"/>
      <c r="FJ181" s="29"/>
      <c r="FK181" s="29"/>
      <c r="FL181" s="29"/>
      <c r="FM181" s="29"/>
      <c r="FN181" s="29"/>
      <c r="FO181" s="29"/>
      <c r="FP181" s="29"/>
      <c r="FQ181" s="29"/>
      <c r="FR181" s="29"/>
      <c r="FS181" s="29"/>
      <c r="FT181" s="29"/>
      <c r="FU181" s="29"/>
    </row>
    <row r="182" spans="1:177" x14ac:dyDescent="0.2">
      <c r="A182" s="1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  <c r="BM182" s="29"/>
      <c r="BN182" s="29"/>
      <c r="BO182" s="29"/>
      <c r="BP182" s="29"/>
      <c r="BQ182" s="29"/>
      <c r="BR182" s="29"/>
      <c r="BS182" s="29"/>
      <c r="BT182" s="29"/>
      <c r="BU182" s="29"/>
      <c r="BV182" s="29"/>
      <c r="BW182" s="29"/>
      <c r="BX182" s="29"/>
      <c r="BY182" s="29"/>
      <c r="BZ182" s="29"/>
      <c r="CA182" s="29"/>
      <c r="CB182" s="29"/>
      <c r="CC182" s="29"/>
      <c r="CD182" s="29"/>
      <c r="CE182" s="29"/>
      <c r="CF182" s="29"/>
      <c r="CG182" s="29"/>
      <c r="CH182" s="29"/>
      <c r="CI182" s="29"/>
      <c r="CJ182" s="29"/>
      <c r="CK182" s="29"/>
      <c r="CL182" s="29"/>
      <c r="CM182" s="29"/>
      <c r="CN182" s="29"/>
      <c r="CO182" s="29"/>
      <c r="CP182" s="29"/>
      <c r="CQ182" s="29"/>
      <c r="CR182" s="29"/>
      <c r="CS182" s="29"/>
      <c r="CT182" s="29"/>
      <c r="CU182" s="29"/>
      <c r="CV182" s="29"/>
      <c r="CW182" s="29"/>
      <c r="CX182" s="29"/>
      <c r="CY182" s="29"/>
      <c r="CZ182" s="29"/>
      <c r="DA182" s="29"/>
      <c r="DB182" s="29"/>
      <c r="DC182" s="29"/>
      <c r="DD182" s="29"/>
      <c r="DE182" s="29"/>
      <c r="DF182" s="29"/>
      <c r="DG182" s="29"/>
      <c r="DH182" s="29"/>
      <c r="DI182" s="29"/>
      <c r="DJ182" s="29"/>
      <c r="DK182" s="29"/>
      <c r="DL182" s="29"/>
      <c r="DM182" s="29"/>
      <c r="DN182" s="29"/>
      <c r="DO182" s="29"/>
      <c r="DP182" s="29"/>
      <c r="DQ182" s="29"/>
      <c r="DR182" s="29"/>
      <c r="DS182" s="29"/>
      <c r="DT182" s="29"/>
      <c r="DU182" s="29"/>
      <c r="DV182" s="29"/>
      <c r="DW182" s="29"/>
      <c r="DX182" s="29"/>
      <c r="DY182" s="29"/>
      <c r="DZ182" s="29"/>
      <c r="EA182" s="29"/>
      <c r="EB182" s="29"/>
      <c r="EC182" s="29"/>
      <c r="ED182" s="29"/>
      <c r="EE182" s="29"/>
      <c r="EF182" s="29"/>
      <c r="EG182" s="29"/>
      <c r="EH182" s="29"/>
      <c r="EI182" s="29"/>
      <c r="EJ182" s="29"/>
      <c r="EK182" s="29"/>
      <c r="EL182" s="29"/>
      <c r="EM182" s="29"/>
      <c r="EN182" s="29"/>
      <c r="EO182" s="29"/>
      <c r="EP182" s="29"/>
      <c r="EQ182" s="29"/>
      <c r="ER182" s="29"/>
      <c r="ES182" s="29"/>
      <c r="ET182" s="29"/>
      <c r="EU182" s="29"/>
      <c r="EV182" s="29"/>
      <c r="EW182" s="29"/>
      <c r="EX182" s="29"/>
      <c r="EY182" s="29"/>
      <c r="EZ182" s="29"/>
      <c r="FA182" s="29"/>
      <c r="FB182" s="29"/>
      <c r="FC182" s="29"/>
      <c r="FD182" s="29"/>
      <c r="FE182" s="29"/>
      <c r="FF182" s="29"/>
      <c r="FG182" s="29"/>
      <c r="FH182" s="29"/>
      <c r="FI182" s="29"/>
      <c r="FJ182" s="29"/>
      <c r="FK182" s="29"/>
      <c r="FL182" s="29"/>
      <c r="FM182" s="29"/>
      <c r="FN182" s="29"/>
      <c r="FO182" s="29"/>
      <c r="FP182" s="29"/>
      <c r="FQ182" s="29"/>
      <c r="FR182" s="29"/>
      <c r="FS182" s="29"/>
      <c r="FT182" s="29"/>
      <c r="FU182" s="29"/>
    </row>
    <row r="183" spans="1:177" x14ac:dyDescent="0.2">
      <c r="A183" s="1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  <c r="BH183" s="29"/>
      <c r="BI183" s="29"/>
      <c r="BJ183" s="29"/>
      <c r="BK183" s="29"/>
      <c r="BL183" s="29"/>
      <c r="BM183" s="29"/>
      <c r="BN183" s="29"/>
      <c r="BO183" s="29"/>
      <c r="BP183" s="29"/>
      <c r="BQ183" s="29"/>
      <c r="BR183" s="29"/>
      <c r="BS183" s="29"/>
      <c r="BT183" s="29"/>
      <c r="BU183" s="29"/>
      <c r="BV183" s="29"/>
      <c r="BW183" s="29"/>
      <c r="BX183" s="29"/>
      <c r="BY183" s="29"/>
      <c r="BZ183" s="29"/>
      <c r="CA183" s="29"/>
      <c r="CB183" s="29"/>
      <c r="CC183" s="29"/>
      <c r="CD183" s="29"/>
      <c r="CE183" s="29"/>
      <c r="CF183" s="29"/>
      <c r="CG183" s="29"/>
      <c r="CH183" s="29"/>
      <c r="CI183" s="29"/>
      <c r="CJ183" s="29"/>
      <c r="CK183" s="29"/>
      <c r="CL183" s="29"/>
      <c r="CM183" s="29"/>
      <c r="CN183" s="29"/>
      <c r="CO183" s="29"/>
      <c r="CP183" s="29"/>
      <c r="CQ183" s="29"/>
      <c r="CR183" s="29"/>
      <c r="CS183" s="29"/>
      <c r="CT183" s="29"/>
      <c r="CU183" s="29"/>
      <c r="CV183" s="29"/>
      <c r="CW183" s="29"/>
      <c r="CX183" s="29"/>
      <c r="CY183" s="29"/>
      <c r="CZ183" s="29"/>
      <c r="DA183" s="29"/>
      <c r="DB183" s="29"/>
      <c r="DC183" s="29"/>
      <c r="DD183" s="29"/>
      <c r="DE183" s="29"/>
      <c r="DF183" s="29"/>
      <c r="DG183" s="29"/>
      <c r="DH183" s="29"/>
      <c r="DI183" s="29"/>
      <c r="DJ183" s="29"/>
      <c r="DK183" s="29"/>
      <c r="DL183" s="29"/>
      <c r="DM183" s="29"/>
      <c r="DN183" s="29"/>
      <c r="DO183" s="29"/>
      <c r="DP183" s="29"/>
      <c r="DQ183" s="29"/>
      <c r="DR183" s="29"/>
      <c r="DS183" s="29"/>
      <c r="DT183" s="29"/>
      <c r="DU183" s="29"/>
      <c r="DV183" s="29"/>
      <c r="DW183" s="29"/>
      <c r="DX183" s="29"/>
      <c r="DY183" s="29"/>
      <c r="DZ183" s="29"/>
      <c r="EA183" s="29"/>
      <c r="EB183" s="29"/>
      <c r="EC183" s="29"/>
      <c r="ED183" s="29"/>
      <c r="EE183" s="29"/>
      <c r="EF183" s="29"/>
      <c r="EG183" s="29"/>
      <c r="EH183" s="29"/>
      <c r="EI183" s="29"/>
      <c r="EJ183" s="29"/>
      <c r="EK183" s="29"/>
      <c r="EL183" s="29"/>
      <c r="EM183" s="29"/>
      <c r="EN183" s="29"/>
      <c r="EO183" s="29"/>
      <c r="EP183" s="29"/>
      <c r="EQ183" s="29"/>
      <c r="ER183" s="29"/>
      <c r="ES183" s="29"/>
      <c r="ET183" s="29"/>
      <c r="EU183" s="29"/>
      <c r="EV183" s="29"/>
      <c r="EW183" s="29"/>
      <c r="EX183" s="29"/>
      <c r="EY183" s="29"/>
      <c r="EZ183" s="29"/>
      <c r="FA183" s="29"/>
      <c r="FB183" s="29"/>
      <c r="FC183" s="29"/>
      <c r="FD183" s="29"/>
      <c r="FE183" s="29"/>
      <c r="FF183" s="29"/>
      <c r="FG183" s="29"/>
      <c r="FH183" s="29"/>
      <c r="FI183" s="29"/>
      <c r="FJ183" s="29"/>
      <c r="FK183" s="29"/>
      <c r="FL183" s="29"/>
      <c r="FM183" s="29"/>
      <c r="FN183" s="29"/>
      <c r="FO183" s="29"/>
      <c r="FP183" s="29"/>
      <c r="FQ183" s="29"/>
      <c r="FR183" s="29"/>
      <c r="FS183" s="29"/>
      <c r="FT183" s="29"/>
      <c r="FU183" s="29"/>
    </row>
    <row r="184" spans="1:177" x14ac:dyDescent="0.2">
      <c r="A184" s="1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  <c r="BM184" s="29"/>
      <c r="BN184" s="29"/>
      <c r="BO184" s="29"/>
      <c r="BP184" s="29"/>
      <c r="BQ184" s="29"/>
      <c r="BR184" s="29"/>
      <c r="BS184" s="29"/>
      <c r="BT184" s="29"/>
      <c r="BU184" s="29"/>
      <c r="BV184" s="29"/>
      <c r="BW184" s="29"/>
      <c r="BX184" s="29"/>
      <c r="BY184" s="29"/>
      <c r="BZ184" s="29"/>
      <c r="CA184" s="29"/>
      <c r="CB184" s="29"/>
      <c r="CC184" s="29"/>
      <c r="CD184" s="29"/>
      <c r="CE184" s="29"/>
      <c r="CF184" s="29"/>
      <c r="CG184" s="29"/>
      <c r="CH184" s="29"/>
      <c r="CI184" s="29"/>
      <c r="CJ184" s="29"/>
      <c r="CK184" s="29"/>
      <c r="CL184" s="29"/>
      <c r="CM184" s="29"/>
      <c r="CN184" s="29"/>
      <c r="CO184" s="29"/>
      <c r="CP184" s="29"/>
      <c r="CQ184" s="29"/>
      <c r="CR184" s="29"/>
      <c r="CS184" s="29"/>
      <c r="CT184" s="29"/>
      <c r="CU184" s="29"/>
      <c r="CV184" s="29"/>
      <c r="CW184" s="29"/>
      <c r="CX184" s="29"/>
      <c r="CY184" s="29"/>
      <c r="CZ184" s="29"/>
      <c r="DA184" s="29"/>
      <c r="DB184" s="29"/>
      <c r="DC184" s="29"/>
      <c r="DD184" s="29"/>
      <c r="DE184" s="29"/>
      <c r="DF184" s="29"/>
      <c r="DG184" s="29"/>
      <c r="DH184" s="29"/>
      <c r="DI184" s="29"/>
      <c r="DJ184" s="29"/>
      <c r="DK184" s="29"/>
      <c r="DL184" s="29"/>
      <c r="DM184" s="29"/>
      <c r="DN184" s="29"/>
      <c r="DO184" s="29"/>
      <c r="DP184" s="29"/>
      <c r="DQ184" s="29"/>
      <c r="DR184" s="29"/>
      <c r="DS184" s="29"/>
      <c r="DT184" s="29"/>
      <c r="DU184" s="29"/>
      <c r="DV184" s="29"/>
      <c r="DW184" s="29"/>
      <c r="DX184" s="29"/>
      <c r="DY184" s="29"/>
      <c r="DZ184" s="29"/>
      <c r="EA184" s="29"/>
      <c r="EB184" s="29"/>
      <c r="EC184" s="29"/>
      <c r="ED184" s="29"/>
      <c r="EE184" s="29"/>
      <c r="EF184" s="29"/>
      <c r="EG184" s="29"/>
      <c r="EH184" s="29"/>
      <c r="EI184" s="29"/>
      <c r="EJ184" s="29"/>
      <c r="EK184" s="29"/>
      <c r="EL184" s="29"/>
      <c r="EM184" s="29"/>
      <c r="EN184" s="29"/>
      <c r="EO184" s="29"/>
      <c r="EP184" s="29"/>
      <c r="EQ184" s="29"/>
      <c r="ER184" s="29"/>
      <c r="ES184" s="29"/>
      <c r="ET184" s="29"/>
      <c r="EU184" s="29"/>
      <c r="EV184" s="29"/>
      <c r="EW184" s="29"/>
      <c r="EX184" s="29"/>
      <c r="EY184" s="29"/>
      <c r="EZ184" s="29"/>
      <c r="FA184" s="29"/>
      <c r="FB184" s="29"/>
      <c r="FC184" s="29"/>
      <c r="FD184" s="29"/>
      <c r="FE184" s="29"/>
      <c r="FF184" s="29"/>
      <c r="FG184" s="29"/>
      <c r="FH184" s="29"/>
      <c r="FI184" s="29"/>
      <c r="FJ184" s="29"/>
      <c r="FK184" s="29"/>
      <c r="FL184" s="29"/>
      <c r="FM184" s="29"/>
      <c r="FN184" s="29"/>
      <c r="FO184" s="29"/>
      <c r="FP184" s="29"/>
      <c r="FQ184" s="29"/>
      <c r="FR184" s="29"/>
      <c r="FS184" s="29"/>
      <c r="FT184" s="29"/>
      <c r="FU184" s="29"/>
    </row>
    <row r="185" spans="1:177" x14ac:dyDescent="0.2">
      <c r="A185" s="1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  <c r="BM185" s="29"/>
      <c r="BN185" s="29"/>
      <c r="BO185" s="29"/>
      <c r="BP185" s="29"/>
      <c r="BQ185" s="29"/>
      <c r="BR185" s="29"/>
      <c r="BS185" s="29"/>
      <c r="BT185" s="29"/>
      <c r="BU185" s="29"/>
      <c r="BV185" s="29"/>
      <c r="BW185" s="29"/>
      <c r="BX185" s="29"/>
      <c r="BY185" s="29"/>
      <c r="BZ185" s="29"/>
      <c r="CA185" s="29"/>
      <c r="CB185" s="29"/>
      <c r="CC185" s="29"/>
      <c r="CD185" s="29"/>
      <c r="CE185" s="29"/>
      <c r="CF185" s="29"/>
      <c r="CG185" s="29"/>
      <c r="CH185" s="29"/>
      <c r="CI185" s="29"/>
      <c r="CJ185" s="29"/>
      <c r="CK185" s="29"/>
      <c r="CL185" s="29"/>
      <c r="CM185" s="29"/>
      <c r="CN185" s="29"/>
      <c r="CO185" s="29"/>
      <c r="CP185" s="29"/>
      <c r="CQ185" s="29"/>
      <c r="CR185" s="29"/>
      <c r="CS185" s="29"/>
      <c r="CT185" s="29"/>
      <c r="CU185" s="29"/>
      <c r="CV185" s="29"/>
      <c r="CW185" s="29"/>
      <c r="CX185" s="29"/>
      <c r="CY185" s="29"/>
      <c r="CZ185" s="29"/>
      <c r="DA185" s="29"/>
      <c r="DB185" s="29"/>
      <c r="DC185" s="29"/>
      <c r="DD185" s="29"/>
      <c r="DE185" s="29"/>
      <c r="DF185" s="29"/>
      <c r="DG185" s="29"/>
      <c r="DH185" s="29"/>
      <c r="DI185" s="29"/>
      <c r="DJ185" s="29"/>
      <c r="DK185" s="29"/>
      <c r="DL185" s="29"/>
      <c r="DM185" s="29"/>
      <c r="DN185" s="29"/>
      <c r="DO185" s="29"/>
      <c r="DP185" s="29"/>
      <c r="DQ185" s="29"/>
      <c r="DR185" s="29"/>
      <c r="DS185" s="29"/>
      <c r="DT185" s="29"/>
      <c r="DU185" s="29"/>
      <c r="DV185" s="29"/>
      <c r="DW185" s="29"/>
      <c r="DX185" s="29"/>
      <c r="DY185" s="29"/>
      <c r="DZ185" s="29"/>
      <c r="EA185" s="29"/>
      <c r="EB185" s="29"/>
      <c r="EC185" s="29"/>
      <c r="ED185" s="29"/>
      <c r="EE185" s="29"/>
      <c r="EF185" s="29"/>
      <c r="EG185" s="29"/>
      <c r="EH185" s="29"/>
      <c r="EI185" s="29"/>
      <c r="EJ185" s="29"/>
      <c r="EK185" s="29"/>
      <c r="EL185" s="29"/>
      <c r="EM185" s="29"/>
      <c r="EN185" s="29"/>
      <c r="EO185" s="29"/>
      <c r="EP185" s="29"/>
      <c r="EQ185" s="29"/>
      <c r="ER185" s="29"/>
      <c r="ES185" s="29"/>
      <c r="ET185" s="29"/>
      <c r="EU185" s="29"/>
      <c r="EV185" s="29"/>
      <c r="EW185" s="29"/>
      <c r="EX185" s="29"/>
      <c r="EY185" s="29"/>
      <c r="EZ185" s="29"/>
      <c r="FA185" s="29"/>
      <c r="FB185" s="29"/>
      <c r="FC185" s="29"/>
      <c r="FD185" s="29"/>
      <c r="FE185" s="29"/>
      <c r="FF185" s="29"/>
      <c r="FG185" s="29"/>
      <c r="FH185" s="29"/>
      <c r="FI185" s="29"/>
      <c r="FJ185" s="29"/>
      <c r="FK185" s="29"/>
      <c r="FL185" s="29"/>
      <c r="FM185" s="29"/>
      <c r="FN185" s="29"/>
      <c r="FO185" s="29"/>
      <c r="FP185" s="29"/>
      <c r="FQ185" s="29"/>
      <c r="FR185" s="29"/>
      <c r="FS185" s="29"/>
      <c r="FT185" s="29"/>
      <c r="FU185" s="29"/>
    </row>
    <row r="186" spans="1:177" x14ac:dyDescent="0.2">
      <c r="A186" s="1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  <c r="BM186" s="29"/>
      <c r="BN186" s="29"/>
      <c r="BO186" s="29"/>
      <c r="BP186" s="29"/>
      <c r="BQ186" s="29"/>
      <c r="BR186" s="29"/>
      <c r="BS186" s="29"/>
      <c r="BT186" s="29"/>
      <c r="BU186" s="29"/>
      <c r="BV186" s="29"/>
      <c r="BW186" s="29"/>
      <c r="BX186" s="29"/>
      <c r="BY186" s="29"/>
      <c r="BZ186" s="29"/>
      <c r="CA186" s="29"/>
      <c r="CB186" s="29"/>
      <c r="CC186" s="29"/>
      <c r="CD186" s="29"/>
      <c r="CE186" s="29"/>
      <c r="CF186" s="29"/>
      <c r="CG186" s="29"/>
      <c r="CH186" s="29"/>
      <c r="CI186" s="29"/>
      <c r="CJ186" s="29"/>
      <c r="CK186" s="29"/>
      <c r="CL186" s="29"/>
      <c r="CM186" s="29"/>
      <c r="CN186" s="29"/>
      <c r="CO186" s="29"/>
      <c r="CP186" s="29"/>
      <c r="CQ186" s="29"/>
      <c r="CR186" s="29"/>
      <c r="CS186" s="29"/>
      <c r="CT186" s="29"/>
      <c r="CU186" s="29"/>
      <c r="CV186" s="29"/>
      <c r="CW186" s="29"/>
      <c r="CX186" s="29"/>
      <c r="CY186" s="29"/>
      <c r="CZ186" s="29"/>
      <c r="DA186" s="29"/>
      <c r="DB186" s="29"/>
      <c r="DC186" s="29"/>
      <c r="DD186" s="29"/>
      <c r="DE186" s="29"/>
      <c r="DF186" s="29"/>
      <c r="DG186" s="29"/>
      <c r="DH186" s="29"/>
      <c r="DI186" s="29"/>
      <c r="DJ186" s="29"/>
      <c r="DK186" s="29"/>
      <c r="DL186" s="29"/>
      <c r="DM186" s="29"/>
      <c r="DN186" s="29"/>
      <c r="DO186" s="29"/>
      <c r="DP186" s="29"/>
      <c r="DQ186" s="29"/>
      <c r="DR186" s="29"/>
      <c r="DS186" s="29"/>
      <c r="DT186" s="29"/>
      <c r="DU186" s="29"/>
      <c r="DV186" s="29"/>
      <c r="DW186" s="29"/>
      <c r="DX186" s="29"/>
      <c r="DY186" s="29"/>
      <c r="DZ186" s="29"/>
      <c r="EA186" s="29"/>
      <c r="EB186" s="29"/>
      <c r="EC186" s="29"/>
      <c r="ED186" s="29"/>
      <c r="EE186" s="29"/>
      <c r="EF186" s="29"/>
      <c r="EG186" s="29"/>
      <c r="EH186" s="29"/>
      <c r="EI186" s="29"/>
      <c r="EJ186" s="29"/>
      <c r="EK186" s="29"/>
      <c r="EL186" s="29"/>
      <c r="EM186" s="29"/>
      <c r="EN186" s="29"/>
      <c r="EO186" s="29"/>
      <c r="EP186" s="29"/>
      <c r="EQ186" s="29"/>
      <c r="ER186" s="29"/>
      <c r="ES186" s="29"/>
      <c r="ET186" s="29"/>
      <c r="EU186" s="29"/>
      <c r="EV186" s="29"/>
      <c r="EW186" s="29"/>
      <c r="EX186" s="29"/>
      <c r="EY186" s="29"/>
      <c r="EZ186" s="29"/>
      <c r="FA186" s="29"/>
      <c r="FB186" s="29"/>
      <c r="FC186" s="29"/>
      <c r="FD186" s="29"/>
      <c r="FE186" s="29"/>
      <c r="FF186" s="29"/>
      <c r="FG186" s="29"/>
      <c r="FH186" s="29"/>
      <c r="FI186" s="29"/>
      <c r="FJ186" s="29"/>
      <c r="FK186" s="29"/>
      <c r="FL186" s="29"/>
      <c r="FM186" s="29"/>
      <c r="FN186" s="29"/>
      <c r="FO186" s="29"/>
      <c r="FP186" s="29"/>
      <c r="FQ186" s="29"/>
      <c r="FR186" s="29"/>
      <c r="FS186" s="29"/>
      <c r="FT186" s="29"/>
      <c r="FU186" s="29"/>
    </row>
    <row r="187" spans="1:177" x14ac:dyDescent="0.2">
      <c r="A187" s="1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9"/>
      <c r="BK187" s="29"/>
      <c r="BL187" s="29"/>
      <c r="BM187" s="29"/>
      <c r="BN187" s="29"/>
      <c r="BO187" s="29"/>
      <c r="BP187" s="29"/>
      <c r="BQ187" s="29"/>
      <c r="BR187" s="29"/>
      <c r="BS187" s="29"/>
      <c r="BT187" s="29"/>
      <c r="BU187" s="29"/>
      <c r="BV187" s="29"/>
      <c r="BW187" s="29"/>
      <c r="BX187" s="29"/>
      <c r="BY187" s="29"/>
      <c r="BZ187" s="29"/>
      <c r="CA187" s="29"/>
      <c r="CB187" s="29"/>
      <c r="CC187" s="29"/>
      <c r="CD187" s="29"/>
      <c r="CE187" s="29"/>
      <c r="CF187" s="29"/>
      <c r="CG187" s="29"/>
      <c r="CH187" s="29"/>
      <c r="CI187" s="29"/>
      <c r="CJ187" s="29"/>
      <c r="CK187" s="29"/>
      <c r="CL187" s="29"/>
      <c r="CM187" s="29"/>
      <c r="CN187" s="29"/>
      <c r="CO187" s="29"/>
      <c r="CP187" s="29"/>
      <c r="CQ187" s="29"/>
      <c r="CR187" s="29"/>
      <c r="CS187" s="29"/>
      <c r="CT187" s="29"/>
      <c r="CU187" s="29"/>
      <c r="CV187" s="29"/>
      <c r="CW187" s="29"/>
      <c r="CX187" s="29"/>
      <c r="CY187" s="29"/>
      <c r="CZ187" s="29"/>
      <c r="DA187" s="29"/>
      <c r="DB187" s="29"/>
      <c r="DC187" s="29"/>
      <c r="DD187" s="29"/>
      <c r="DE187" s="29"/>
      <c r="DF187" s="29"/>
      <c r="DG187" s="29"/>
      <c r="DH187" s="29"/>
      <c r="DI187" s="29"/>
      <c r="DJ187" s="29"/>
      <c r="DK187" s="29"/>
      <c r="DL187" s="29"/>
      <c r="DM187" s="29"/>
      <c r="DN187" s="29"/>
      <c r="DO187" s="29"/>
      <c r="DP187" s="29"/>
      <c r="DQ187" s="29"/>
      <c r="DR187" s="29"/>
      <c r="DS187" s="29"/>
      <c r="DT187" s="29"/>
      <c r="DU187" s="29"/>
      <c r="DV187" s="29"/>
      <c r="DW187" s="29"/>
      <c r="DX187" s="29"/>
      <c r="DY187" s="29"/>
      <c r="DZ187" s="29"/>
      <c r="EA187" s="29"/>
      <c r="EB187" s="29"/>
      <c r="EC187" s="29"/>
      <c r="ED187" s="29"/>
      <c r="EE187" s="29"/>
      <c r="EF187" s="29"/>
      <c r="EG187" s="29"/>
      <c r="EH187" s="29"/>
      <c r="EI187" s="29"/>
      <c r="EJ187" s="29"/>
      <c r="EK187" s="29"/>
      <c r="EL187" s="29"/>
      <c r="EM187" s="29"/>
      <c r="EN187" s="29"/>
      <c r="EO187" s="29"/>
      <c r="EP187" s="29"/>
      <c r="EQ187" s="29"/>
      <c r="ER187" s="29"/>
      <c r="ES187" s="29"/>
      <c r="ET187" s="29"/>
      <c r="EU187" s="29"/>
      <c r="EV187" s="29"/>
      <c r="EW187" s="29"/>
      <c r="EX187" s="29"/>
      <c r="EY187" s="29"/>
      <c r="EZ187" s="29"/>
      <c r="FA187" s="29"/>
      <c r="FB187" s="29"/>
      <c r="FC187" s="29"/>
      <c r="FD187" s="29"/>
      <c r="FE187" s="29"/>
      <c r="FF187" s="29"/>
      <c r="FG187" s="29"/>
      <c r="FH187" s="29"/>
      <c r="FI187" s="29"/>
      <c r="FJ187" s="29"/>
      <c r="FK187" s="29"/>
      <c r="FL187" s="29"/>
      <c r="FM187" s="29"/>
      <c r="FN187" s="29"/>
      <c r="FO187" s="29"/>
      <c r="FP187" s="29"/>
      <c r="FQ187" s="29"/>
      <c r="FR187" s="29"/>
      <c r="FS187" s="29"/>
      <c r="FT187" s="29"/>
      <c r="FU187" s="29"/>
    </row>
    <row r="188" spans="1:177" x14ac:dyDescent="0.2">
      <c r="A188" s="1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29"/>
      <c r="BI188" s="29"/>
      <c r="BJ188" s="29"/>
      <c r="BK188" s="29"/>
      <c r="BL188" s="29"/>
      <c r="BM188" s="29"/>
      <c r="BN188" s="29"/>
      <c r="BO188" s="29"/>
      <c r="BP188" s="29"/>
      <c r="BQ188" s="29"/>
      <c r="BR188" s="29"/>
      <c r="BS188" s="29"/>
      <c r="BT188" s="29"/>
      <c r="BU188" s="29"/>
      <c r="BV188" s="29"/>
      <c r="BW188" s="29"/>
      <c r="BX188" s="29"/>
      <c r="BY188" s="29"/>
      <c r="BZ188" s="29"/>
      <c r="CA188" s="29"/>
      <c r="CB188" s="29"/>
      <c r="CC188" s="29"/>
      <c r="CD188" s="29"/>
      <c r="CE188" s="29"/>
      <c r="CF188" s="29"/>
      <c r="CG188" s="29"/>
      <c r="CH188" s="29"/>
      <c r="CI188" s="29"/>
      <c r="CJ188" s="29"/>
      <c r="CK188" s="29"/>
      <c r="CL188" s="29"/>
      <c r="CM188" s="29"/>
      <c r="CN188" s="29"/>
      <c r="CO188" s="29"/>
      <c r="CP188" s="29"/>
      <c r="CQ188" s="29"/>
      <c r="CR188" s="29"/>
      <c r="CS188" s="29"/>
      <c r="CT188" s="29"/>
      <c r="CU188" s="29"/>
      <c r="CV188" s="29"/>
      <c r="CW188" s="29"/>
      <c r="CX188" s="29"/>
      <c r="CY188" s="29"/>
      <c r="CZ188" s="29"/>
      <c r="DA188" s="29"/>
      <c r="DB188" s="29"/>
      <c r="DC188" s="29"/>
      <c r="DD188" s="29"/>
      <c r="DE188" s="29"/>
      <c r="DF188" s="29"/>
      <c r="DG188" s="29"/>
      <c r="DH188" s="29"/>
      <c r="DI188" s="29"/>
      <c r="DJ188" s="29"/>
      <c r="DK188" s="29"/>
      <c r="DL188" s="29"/>
      <c r="DM188" s="29"/>
      <c r="DN188" s="29"/>
      <c r="DO188" s="29"/>
      <c r="DP188" s="29"/>
      <c r="DQ188" s="29"/>
      <c r="DR188" s="29"/>
      <c r="DS188" s="29"/>
      <c r="DT188" s="29"/>
      <c r="DU188" s="29"/>
      <c r="DV188" s="29"/>
      <c r="DW188" s="29"/>
      <c r="DX188" s="29"/>
      <c r="DY188" s="29"/>
      <c r="DZ188" s="29"/>
      <c r="EA188" s="29"/>
      <c r="EB188" s="29"/>
      <c r="EC188" s="29"/>
      <c r="ED188" s="29"/>
      <c r="EE188" s="29"/>
      <c r="EF188" s="29"/>
      <c r="EG188" s="29"/>
      <c r="EH188" s="29"/>
      <c r="EI188" s="29"/>
      <c r="EJ188" s="29"/>
      <c r="EK188" s="29"/>
      <c r="EL188" s="29"/>
      <c r="EM188" s="29"/>
      <c r="EN188" s="29"/>
      <c r="EO188" s="29"/>
      <c r="EP188" s="29"/>
      <c r="EQ188" s="29"/>
      <c r="ER188" s="29"/>
      <c r="ES188" s="29"/>
      <c r="ET188" s="29"/>
      <c r="EU188" s="29"/>
      <c r="EV188" s="29"/>
      <c r="EW188" s="29"/>
      <c r="EX188" s="29"/>
      <c r="EY188" s="29"/>
      <c r="EZ188" s="29"/>
      <c r="FA188" s="29"/>
      <c r="FB188" s="29"/>
      <c r="FC188" s="29"/>
      <c r="FD188" s="29"/>
      <c r="FE188" s="29"/>
      <c r="FF188" s="29"/>
      <c r="FG188" s="29"/>
      <c r="FH188" s="29"/>
      <c r="FI188" s="29"/>
      <c r="FJ188" s="29"/>
      <c r="FK188" s="29"/>
      <c r="FL188" s="29"/>
      <c r="FM188" s="29"/>
      <c r="FN188" s="29"/>
      <c r="FO188" s="29"/>
      <c r="FP188" s="29"/>
      <c r="FQ188" s="29"/>
      <c r="FR188" s="29"/>
      <c r="FS188" s="29"/>
      <c r="FT188" s="29"/>
      <c r="FU188" s="29"/>
    </row>
    <row r="189" spans="1:177" x14ac:dyDescent="0.2">
      <c r="A189" s="1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9"/>
      <c r="AX189" s="29"/>
      <c r="AY189" s="29"/>
      <c r="AZ189" s="29"/>
      <c r="BA189" s="29"/>
      <c r="BB189" s="29"/>
      <c r="BC189" s="29"/>
      <c r="BD189" s="29"/>
      <c r="BE189" s="29"/>
      <c r="BF189" s="29"/>
      <c r="BG189" s="29"/>
      <c r="BH189" s="29"/>
      <c r="BI189" s="29"/>
      <c r="BJ189" s="29"/>
      <c r="BK189" s="29"/>
      <c r="BL189" s="29"/>
      <c r="BM189" s="29"/>
      <c r="BN189" s="29"/>
      <c r="BO189" s="29"/>
      <c r="BP189" s="29"/>
      <c r="BQ189" s="29"/>
      <c r="BR189" s="29"/>
      <c r="BS189" s="29"/>
      <c r="BT189" s="29"/>
      <c r="BU189" s="29"/>
      <c r="BV189" s="29"/>
      <c r="BW189" s="29"/>
      <c r="BX189" s="29"/>
      <c r="BY189" s="29"/>
      <c r="BZ189" s="29"/>
      <c r="CA189" s="29"/>
      <c r="CB189" s="29"/>
      <c r="CC189" s="29"/>
      <c r="CD189" s="29"/>
      <c r="CE189" s="29"/>
      <c r="CF189" s="29"/>
      <c r="CG189" s="29"/>
      <c r="CH189" s="29"/>
      <c r="CI189" s="29"/>
      <c r="CJ189" s="29"/>
      <c r="CK189" s="29"/>
      <c r="CL189" s="29"/>
      <c r="CM189" s="29"/>
      <c r="CN189" s="29"/>
      <c r="CO189" s="29"/>
      <c r="CP189" s="29"/>
      <c r="CQ189" s="29"/>
      <c r="CR189" s="29"/>
      <c r="CS189" s="29"/>
      <c r="CT189" s="29"/>
      <c r="CU189" s="29"/>
      <c r="CV189" s="29"/>
      <c r="CW189" s="29"/>
      <c r="CX189" s="29"/>
      <c r="CY189" s="29"/>
      <c r="CZ189" s="29"/>
      <c r="DA189" s="29"/>
      <c r="DB189" s="29"/>
      <c r="DC189" s="29"/>
      <c r="DD189" s="29"/>
      <c r="DE189" s="29"/>
      <c r="DF189" s="29"/>
      <c r="DG189" s="29"/>
      <c r="DH189" s="29"/>
      <c r="DI189" s="29"/>
      <c r="DJ189" s="29"/>
      <c r="DK189" s="29"/>
      <c r="DL189" s="29"/>
      <c r="DM189" s="29"/>
      <c r="DN189" s="29"/>
      <c r="DO189" s="29"/>
      <c r="DP189" s="29"/>
      <c r="DQ189" s="29"/>
      <c r="DR189" s="29"/>
      <c r="DS189" s="29"/>
      <c r="DT189" s="29"/>
      <c r="DU189" s="29"/>
      <c r="DV189" s="29"/>
      <c r="DW189" s="29"/>
      <c r="DX189" s="29"/>
      <c r="DY189" s="29"/>
      <c r="DZ189" s="29"/>
      <c r="EA189" s="29"/>
      <c r="EB189" s="29"/>
      <c r="EC189" s="29"/>
      <c r="ED189" s="29"/>
      <c r="EE189" s="29"/>
      <c r="EF189" s="29"/>
      <c r="EG189" s="29"/>
      <c r="EH189" s="29"/>
      <c r="EI189" s="29"/>
      <c r="EJ189" s="29"/>
      <c r="EK189" s="29"/>
      <c r="EL189" s="29"/>
      <c r="EM189" s="29"/>
      <c r="EN189" s="29"/>
      <c r="EO189" s="29"/>
      <c r="EP189" s="29"/>
      <c r="EQ189" s="29"/>
      <c r="ER189" s="29"/>
      <c r="ES189" s="29"/>
      <c r="ET189" s="29"/>
      <c r="EU189" s="29"/>
      <c r="EV189" s="29"/>
      <c r="EW189" s="29"/>
      <c r="EX189" s="29"/>
      <c r="EY189" s="29"/>
      <c r="EZ189" s="29"/>
      <c r="FA189" s="29"/>
      <c r="FB189" s="29"/>
      <c r="FC189" s="29"/>
      <c r="FD189" s="29"/>
      <c r="FE189" s="29"/>
      <c r="FF189" s="29"/>
      <c r="FG189" s="29"/>
      <c r="FH189" s="29"/>
      <c r="FI189" s="29"/>
      <c r="FJ189" s="29"/>
      <c r="FK189" s="29"/>
      <c r="FL189" s="29"/>
      <c r="FM189" s="29"/>
      <c r="FN189" s="29"/>
      <c r="FO189" s="29"/>
      <c r="FP189" s="29"/>
      <c r="FQ189" s="29"/>
      <c r="FR189" s="29"/>
      <c r="FS189" s="29"/>
      <c r="FT189" s="29"/>
      <c r="FU189" s="29"/>
    </row>
    <row r="190" spans="1:177" x14ac:dyDescent="0.2">
      <c r="A190" s="1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  <c r="BM190" s="29"/>
      <c r="BN190" s="29"/>
      <c r="BO190" s="29"/>
      <c r="BP190" s="29"/>
      <c r="BQ190" s="29"/>
      <c r="BR190" s="29"/>
      <c r="BS190" s="29"/>
      <c r="BT190" s="29"/>
      <c r="BU190" s="29"/>
      <c r="BV190" s="29"/>
      <c r="BW190" s="29"/>
      <c r="BX190" s="29"/>
      <c r="BY190" s="29"/>
      <c r="BZ190" s="29"/>
      <c r="CA190" s="29"/>
      <c r="CB190" s="29"/>
      <c r="CC190" s="29"/>
      <c r="CD190" s="29"/>
      <c r="CE190" s="29"/>
      <c r="CF190" s="29"/>
      <c r="CG190" s="29"/>
      <c r="CH190" s="29"/>
      <c r="CI190" s="29"/>
      <c r="CJ190" s="29"/>
      <c r="CK190" s="29"/>
      <c r="CL190" s="29"/>
      <c r="CM190" s="29"/>
      <c r="CN190" s="29"/>
      <c r="CO190" s="29"/>
      <c r="CP190" s="29"/>
      <c r="CQ190" s="29"/>
      <c r="CR190" s="29"/>
      <c r="CS190" s="29"/>
      <c r="CT190" s="29"/>
      <c r="CU190" s="29"/>
      <c r="CV190" s="29"/>
      <c r="CW190" s="29"/>
      <c r="CX190" s="29"/>
      <c r="CY190" s="29"/>
      <c r="CZ190" s="29"/>
      <c r="DA190" s="29"/>
      <c r="DB190" s="29"/>
      <c r="DC190" s="29"/>
      <c r="DD190" s="29"/>
      <c r="DE190" s="29"/>
      <c r="DF190" s="29"/>
      <c r="DG190" s="29"/>
      <c r="DH190" s="29"/>
      <c r="DI190" s="29"/>
      <c r="DJ190" s="29"/>
      <c r="DK190" s="29"/>
      <c r="DL190" s="29"/>
      <c r="DM190" s="29"/>
      <c r="DN190" s="29"/>
      <c r="DO190" s="29"/>
      <c r="DP190" s="29"/>
      <c r="DQ190" s="29"/>
      <c r="DR190" s="29"/>
      <c r="DS190" s="29"/>
      <c r="DT190" s="29"/>
      <c r="DU190" s="29"/>
      <c r="DV190" s="29"/>
      <c r="DW190" s="29"/>
      <c r="DX190" s="29"/>
      <c r="DY190" s="29"/>
      <c r="DZ190" s="29"/>
      <c r="EA190" s="29"/>
      <c r="EB190" s="29"/>
      <c r="EC190" s="29"/>
      <c r="ED190" s="29"/>
      <c r="EE190" s="29"/>
      <c r="EF190" s="29"/>
      <c r="EG190" s="29"/>
      <c r="EH190" s="29"/>
      <c r="EI190" s="29"/>
      <c r="EJ190" s="29"/>
      <c r="EK190" s="29"/>
      <c r="EL190" s="29"/>
      <c r="EM190" s="29"/>
      <c r="EN190" s="29"/>
      <c r="EO190" s="29"/>
      <c r="EP190" s="29"/>
      <c r="EQ190" s="29"/>
      <c r="ER190" s="29"/>
      <c r="ES190" s="29"/>
      <c r="ET190" s="29"/>
      <c r="EU190" s="29"/>
      <c r="EV190" s="29"/>
      <c r="EW190" s="29"/>
      <c r="EX190" s="29"/>
      <c r="EY190" s="29"/>
      <c r="EZ190" s="29"/>
      <c r="FA190" s="29"/>
      <c r="FB190" s="29"/>
      <c r="FC190" s="29"/>
      <c r="FD190" s="29"/>
      <c r="FE190" s="29"/>
      <c r="FF190" s="29"/>
      <c r="FG190" s="29"/>
      <c r="FH190" s="29"/>
      <c r="FI190" s="29"/>
      <c r="FJ190" s="29"/>
      <c r="FK190" s="29"/>
      <c r="FL190" s="29"/>
      <c r="FM190" s="29"/>
      <c r="FN190" s="29"/>
      <c r="FO190" s="29"/>
      <c r="FP190" s="29"/>
      <c r="FQ190" s="29"/>
      <c r="FR190" s="29"/>
      <c r="FS190" s="29"/>
      <c r="FT190" s="29"/>
      <c r="FU190" s="29"/>
    </row>
    <row r="191" spans="1:177" x14ac:dyDescent="0.2">
      <c r="A191" s="1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  <c r="BA191" s="29"/>
      <c r="BB191" s="29"/>
      <c r="BC191" s="29"/>
      <c r="BD191" s="29"/>
      <c r="BE191" s="29"/>
      <c r="BF191" s="29"/>
      <c r="BG191" s="29"/>
      <c r="BH191" s="29"/>
      <c r="BI191" s="29"/>
      <c r="BJ191" s="29"/>
      <c r="BK191" s="29"/>
      <c r="BL191" s="29"/>
      <c r="BM191" s="29"/>
      <c r="BN191" s="29"/>
      <c r="BO191" s="29"/>
      <c r="BP191" s="29"/>
      <c r="BQ191" s="29"/>
      <c r="BR191" s="29"/>
      <c r="BS191" s="29"/>
      <c r="BT191" s="29"/>
      <c r="BU191" s="29"/>
      <c r="BV191" s="29"/>
      <c r="BW191" s="29"/>
      <c r="BX191" s="29"/>
      <c r="BY191" s="29"/>
      <c r="BZ191" s="29"/>
      <c r="CA191" s="29"/>
      <c r="CB191" s="29"/>
      <c r="CC191" s="29"/>
      <c r="CD191" s="29"/>
      <c r="CE191" s="29"/>
      <c r="CF191" s="29"/>
      <c r="CG191" s="29"/>
      <c r="CH191" s="29"/>
      <c r="CI191" s="29"/>
      <c r="CJ191" s="29"/>
      <c r="CK191" s="29"/>
      <c r="CL191" s="29"/>
      <c r="CM191" s="29"/>
      <c r="CN191" s="29"/>
      <c r="CO191" s="29"/>
      <c r="CP191" s="29"/>
      <c r="CQ191" s="29"/>
      <c r="CR191" s="29"/>
      <c r="CS191" s="29"/>
      <c r="CT191" s="29"/>
      <c r="CU191" s="29"/>
      <c r="CV191" s="29"/>
      <c r="CW191" s="29"/>
      <c r="CX191" s="29"/>
      <c r="CY191" s="29"/>
      <c r="CZ191" s="29"/>
      <c r="DA191" s="29"/>
      <c r="DB191" s="29"/>
      <c r="DC191" s="29"/>
      <c r="DD191" s="29"/>
      <c r="DE191" s="29"/>
      <c r="DF191" s="29"/>
      <c r="DG191" s="29"/>
      <c r="DH191" s="29"/>
      <c r="DI191" s="29"/>
      <c r="DJ191" s="29"/>
      <c r="DK191" s="29"/>
      <c r="DL191" s="29"/>
      <c r="DM191" s="29"/>
      <c r="DN191" s="29"/>
      <c r="DO191" s="29"/>
      <c r="DP191" s="29"/>
      <c r="DQ191" s="29"/>
      <c r="DR191" s="29"/>
      <c r="DS191" s="29"/>
      <c r="DT191" s="29"/>
      <c r="DU191" s="29"/>
      <c r="DV191" s="29"/>
      <c r="DW191" s="29"/>
      <c r="DX191" s="29"/>
      <c r="DY191" s="29"/>
      <c r="DZ191" s="29"/>
      <c r="EA191" s="29"/>
      <c r="EB191" s="29"/>
      <c r="EC191" s="29"/>
      <c r="ED191" s="29"/>
      <c r="EE191" s="29"/>
      <c r="EF191" s="29"/>
      <c r="EG191" s="29"/>
      <c r="EH191" s="29"/>
      <c r="EI191" s="29"/>
      <c r="EJ191" s="29"/>
      <c r="EK191" s="29"/>
      <c r="EL191" s="29"/>
      <c r="EM191" s="29"/>
      <c r="EN191" s="29"/>
      <c r="EO191" s="29"/>
      <c r="EP191" s="29"/>
      <c r="EQ191" s="29"/>
      <c r="ER191" s="29"/>
      <c r="ES191" s="29"/>
      <c r="ET191" s="29"/>
      <c r="EU191" s="29"/>
      <c r="EV191" s="29"/>
      <c r="EW191" s="29"/>
      <c r="EX191" s="29"/>
      <c r="EY191" s="29"/>
      <c r="EZ191" s="29"/>
      <c r="FA191" s="29"/>
      <c r="FB191" s="29"/>
      <c r="FC191" s="29"/>
      <c r="FD191" s="29"/>
      <c r="FE191" s="29"/>
      <c r="FF191" s="29"/>
      <c r="FG191" s="29"/>
      <c r="FH191" s="29"/>
      <c r="FI191" s="29"/>
      <c r="FJ191" s="29"/>
      <c r="FK191" s="29"/>
      <c r="FL191" s="29"/>
      <c r="FM191" s="29"/>
      <c r="FN191" s="29"/>
      <c r="FO191" s="29"/>
      <c r="FP191" s="29"/>
      <c r="FQ191" s="29"/>
      <c r="FR191" s="29"/>
      <c r="FS191" s="29"/>
      <c r="FT191" s="29"/>
      <c r="FU191" s="29"/>
    </row>
    <row r="192" spans="1:177" x14ac:dyDescent="0.2">
      <c r="A192" s="1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  <c r="BM192" s="29"/>
      <c r="BN192" s="29"/>
      <c r="BO192" s="29"/>
      <c r="BP192" s="29"/>
      <c r="BQ192" s="29"/>
      <c r="BR192" s="29"/>
      <c r="BS192" s="29"/>
      <c r="BT192" s="29"/>
      <c r="BU192" s="29"/>
      <c r="BV192" s="29"/>
      <c r="BW192" s="29"/>
      <c r="BX192" s="29"/>
      <c r="BY192" s="29"/>
      <c r="BZ192" s="29"/>
      <c r="CA192" s="29"/>
      <c r="CB192" s="29"/>
      <c r="CC192" s="29"/>
      <c r="CD192" s="29"/>
      <c r="CE192" s="29"/>
      <c r="CF192" s="29"/>
      <c r="CG192" s="29"/>
      <c r="CH192" s="29"/>
      <c r="CI192" s="29"/>
      <c r="CJ192" s="29"/>
      <c r="CK192" s="29"/>
      <c r="CL192" s="29"/>
      <c r="CM192" s="29"/>
      <c r="CN192" s="29"/>
      <c r="CO192" s="29"/>
      <c r="CP192" s="29"/>
      <c r="CQ192" s="29"/>
      <c r="CR192" s="29"/>
      <c r="CS192" s="29"/>
      <c r="CT192" s="29"/>
      <c r="CU192" s="29"/>
      <c r="CV192" s="29"/>
      <c r="CW192" s="29"/>
      <c r="CX192" s="29"/>
      <c r="CY192" s="29"/>
      <c r="CZ192" s="29"/>
      <c r="DA192" s="29"/>
      <c r="DB192" s="29"/>
      <c r="DC192" s="29"/>
      <c r="DD192" s="29"/>
      <c r="DE192" s="29"/>
      <c r="DF192" s="29"/>
      <c r="DG192" s="29"/>
      <c r="DH192" s="29"/>
      <c r="DI192" s="29"/>
      <c r="DJ192" s="29"/>
      <c r="DK192" s="29"/>
      <c r="DL192" s="29"/>
      <c r="DM192" s="29"/>
      <c r="DN192" s="29"/>
      <c r="DO192" s="29"/>
      <c r="DP192" s="29"/>
      <c r="DQ192" s="29"/>
      <c r="DR192" s="29"/>
      <c r="DS192" s="29"/>
      <c r="DT192" s="29"/>
      <c r="DU192" s="29"/>
      <c r="DV192" s="29"/>
      <c r="DW192" s="29"/>
      <c r="DX192" s="29"/>
      <c r="DY192" s="29"/>
      <c r="DZ192" s="29"/>
      <c r="EA192" s="29"/>
      <c r="EB192" s="29"/>
      <c r="EC192" s="29"/>
      <c r="ED192" s="29"/>
      <c r="EE192" s="29"/>
      <c r="EF192" s="29"/>
      <c r="EG192" s="29"/>
      <c r="EH192" s="29"/>
      <c r="EI192" s="29"/>
      <c r="EJ192" s="29"/>
      <c r="EK192" s="29"/>
      <c r="EL192" s="29"/>
      <c r="EM192" s="29"/>
      <c r="EN192" s="29"/>
      <c r="EO192" s="29"/>
      <c r="EP192" s="29"/>
      <c r="EQ192" s="29"/>
      <c r="ER192" s="29"/>
      <c r="ES192" s="29"/>
      <c r="ET192" s="29"/>
      <c r="EU192" s="29"/>
      <c r="EV192" s="29"/>
      <c r="EW192" s="29"/>
      <c r="EX192" s="29"/>
      <c r="EY192" s="29"/>
      <c r="EZ192" s="29"/>
      <c r="FA192" s="29"/>
      <c r="FB192" s="29"/>
      <c r="FC192" s="29"/>
      <c r="FD192" s="29"/>
      <c r="FE192" s="29"/>
      <c r="FF192" s="29"/>
      <c r="FG192" s="29"/>
      <c r="FH192" s="29"/>
      <c r="FI192" s="29"/>
      <c r="FJ192" s="29"/>
      <c r="FK192" s="29"/>
      <c r="FL192" s="29"/>
      <c r="FM192" s="29"/>
      <c r="FN192" s="29"/>
      <c r="FO192" s="29"/>
      <c r="FP192" s="29"/>
      <c r="FQ192" s="29"/>
      <c r="FR192" s="29"/>
      <c r="FS192" s="29"/>
      <c r="FT192" s="29"/>
      <c r="FU192" s="29"/>
    </row>
    <row r="193" spans="1:177" x14ac:dyDescent="0.2">
      <c r="A193" s="1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  <c r="BM193" s="29"/>
      <c r="BN193" s="29"/>
      <c r="BO193" s="29"/>
      <c r="BP193" s="29"/>
      <c r="BQ193" s="29"/>
      <c r="BR193" s="29"/>
      <c r="BS193" s="29"/>
      <c r="BT193" s="29"/>
      <c r="BU193" s="29"/>
      <c r="BV193" s="29"/>
      <c r="BW193" s="29"/>
      <c r="BX193" s="29"/>
      <c r="BY193" s="29"/>
      <c r="BZ193" s="29"/>
      <c r="CA193" s="29"/>
      <c r="CB193" s="29"/>
      <c r="CC193" s="29"/>
      <c r="CD193" s="29"/>
      <c r="CE193" s="29"/>
      <c r="CF193" s="29"/>
      <c r="CG193" s="29"/>
      <c r="CH193" s="29"/>
      <c r="CI193" s="29"/>
      <c r="CJ193" s="29"/>
      <c r="CK193" s="29"/>
      <c r="CL193" s="29"/>
      <c r="CM193" s="29"/>
      <c r="CN193" s="29"/>
      <c r="CO193" s="29"/>
      <c r="CP193" s="29"/>
      <c r="CQ193" s="29"/>
      <c r="CR193" s="29"/>
      <c r="CS193" s="29"/>
      <c r="CT193" s="29"/>
      <c r="CU193" s="29"/>
      <c r="CV193" s="29"/>
      <c r="CW193" s="29"/>
      <c r="CX193" s="29"/>
      <c r="CY193" s="29"/>
      <c r="CZ193" s="29"/>
      <c r="DA193" s="29"/>
      <c r="DB193" s="29"/>
      <c r="DC193" s="29"/>
      <c r="DD193" s="29"/>
      <c r="DE193" s="29"/>
      <c r="DF193" s="29"/>
      <c r="DG193" s="29"/>
      <c r="DH193" s="29"/>
      <c r="DI193" s="29"/>
      <c r="DJ193" s="29"/>
      <c r="DK193" s="29"/>
      <c r="DL193" s="29"/>
      <c r="DM193" s="29"/>
      <c r="DN193" s="29"/>
      <c r="DO193" s="29"/>
      <c r="DP193" s="29"/>
      <c r="DQ193" s="29"/>
      <c r="DR193" s="29"/>
      <c r="DS193" s="29"/>
      <c r="DT193" s="29"/>
      <c r="DU193" s="29"/>
      <c r="DV193" s="29"/>
      <c r="DW193" s="29"/>
      <c r="DX193" s="29"/>
      <c r="DY193" s="29"/>
      <c r="DZ193" s="29"/>
      <c r="EA193" s="29"/>
      <c r="EB193" s="29"/>
      <c r="EC193" s="29"/>
      <c r="ED193" s="29"/>
      <c r="EE193" s="29"/>
      <c r="EF193" s="29"/>
      <c r="EG193" s="29"/>
      <c r="EH193" s="29"/>
      <c r="EI193" s="29"/>
      <c r="EJ193" s="29"/>
      <c r="EK193" s="29"/>
      <c r="EL193" s="29"/>
      <c r="EM193" s="29"/>
      <c r="EN193" s="29"/>
      <c r="EO193" s="29"/>
      <c r="EP193" s="29"/>
      <c r="EQ193" s="29"/>
      <c r="ER193" s="29"/>
      <c r="ES193" s="29"/>
      <c r="ET193" s="29"/>
      <c r="EU193" s="29"/>
      <c r="EV193" s="29"/>
      <c r="EW193" s="29"/>
      <c r="EX193" s="29"/>
      <c r="EY193" s="29"/>
      <c r="EZ193" s="29"/>
      <c r="FA193" s="29"/>
      <c r="FB193" s="29"/>
      <c r="FC193" s="29"/>
      <c r="FD193" s="29"/>
      <c r="FE193" s="29"/>
      <c r="FF193" s="29"/>
      <c r="FG193" s="29"/>
      <c r="FH193" s="29"/>
      <c r="FI193" s="29"/>
      <c r="FJ193" s="29"/>
      <c r="FK193" s="29"/>
      <c r="FL193" s="29"/>
      <c r="FM193" s="29"/>
      <c r="FN193" s="29"/>
      <c r="FO193" s="29"/>
      <c r="FP193" s="29"/>
      <c r="FQ193" s="29"/>
      <c r="FR193" s="29"/>
      <c r="FS193" s="29"/>
      <c r="FT193" s="29"/>
      <c r="FU193" s="29"/>
    </row>
    <row r="194" spans="1:177" x14ac:dyDescent="0.2">
      <c r="A194" s="1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29"/>
      <c r="BK194" s="29"/>
      <c r="BL194" s="29"/>
      <c r="BM194" s="29"/>
      <c r="BN194" s="29"/>
      <c r="BO194" s="29"/>
      <c r="BP194" s="29"/>
      <c r="BQ194" s="29"/>
      <c r="BR194" s="29"/>
      <c r="BS194" s="29"/>
      <c r="BT194" s="29"/>
      <c r="BU194" s="29"/>
      <c r="BV194" s="29"/>
      <c r="BW194" s="29"/>
      <c r="BX194" s="29"/>
      <c r="BY194" s="29"/>
      <c r="BZ194" s="29"/>
      <c r="CA194" s="29"/>
      <c r="CB194" s="29"/>
      <c r="CC194" s="29"/>
      <c r="CD194" s="29"/>
      <c r="CE194" s="29"/>
      <c r="CF194" s="29"/>
      <c r="CG194" s="29"/>
      <c r="CH194" s="29"/>
      <c r="CI194" s="29"/>
      <c r="CJ194" s="29"/>
      <c r="CK194" s="29"/>
      <c r="CL194" s="29"/>
      <c r="CM194" s="29"/>
      <c r="CN194" s="29"/>
      <c r="CO194" s="29"/>
      <c r="CP194" s="29"/>
      <c r="CQ194" s="29"/>
      <c r="CR194" s="29"/>
      <c r="CS194" s="29"/>
      <c r="CT194" s="29"/>
      <c r="CU194" s="29"/>
      <c r="CV194" s="29"/>
      <c r="CW194" s="29"/>
      <c r="CX194" s="29"/>
      <c r="CY194" s="29"/>
      <c r="CZ194" s="29"/>
      <c r="DA194" s="29"/>
      <c r="DB194" s="29"/>
      <c r="DC194" s="29"/>
      <c r="DD194" s="29"/>
      <c r="DE194" s="29"/>
      <c r="DF194" s="29"/>
      <c r="DG194" s="29"/>
      <c r="DH194" s="29"/>
      <c r="DI194" s="29"/>
      <c r="DJ194" s="29"/>
      <c r="DK194" s="29"/>
      <c r="DL194" s="29"/>
      <c r="DM194" s="29"/>
      <c r="DN194" s="29"/>
      <c r="DO194" s="29"/>
      <c r="DP194" s="29"/>
      <c r="DQ194" s="29"/>
      <c r="DR194" s="29"/>
      <c r="DS194" s="29"/>
      <c r="DT194" s="29"/>
      <c r="DU194" s="29"/>
      <c r="DV194" s="29"/>
      <c r="DW194" s="29"/>
      <c r="DX194" s="29"/>
      <c r="DY194" s="29"/>
      <c r="DZ194" s="29"/>
      <c r="EA194" s="29"/>
      <c r="EB194" s="29"/>
      <c r="EC194" s="29"/>
      <c r="ED194" s="29"/>
      <c r="EE194" s="29"/>
      <c r="EF194" s="29"/>
      <c r="EG194" s="29"/>
      <c r="EH194" s="29"/>
      <c r="EI194" s="29"/>
      <c r="EJ194" s="29"/>
      <c r="EK194" s="29"/>
      <c r="EL194" s="29"/>
      <c r="EM194" s="29"/>
      <c r="EN194" s="29"/>
      <c r="EO194" s="29"/>
      <c r="EP194" s="29"/>
      <c r="EQ194" s="29"/>
      <c r="ER194" s="29"/>
      <c r="ES194" s="29"/>
      <c r="ET194" s="29"/>
      <c r="EU194" s="29"/>
      <c r="EV194" s="29"/>
      <c r="EW194" s="29"/>
      <c r="EX194" s="29"/>
      <c r="EY194" s="29"/>
      <c r="EZ194" s="29"/>
      <c r="FA194" s="29"/>
      <c r="FB194" s="29"/>
      <c r="FC194" s="29"/>
      <c r="FD194" s="29"/>
      <c r="FE194" s="29"/>
      <c r="FF194" s="29"/>
      <c r="FG194" s="29"/>
      <c r="FH194" s="29"/>
      <c r="FI194" s="29"/>
      <c r="FJ194" s="29"/>
      <c r="FK194" s="29"/>
      <c r="FL194" s="29"/>
      <c r="FM194" s="29"/>
      <c r="FN194" s="29"/>
      <c r="FO194" s="29"/>
      <c r="FP194" s="29"/>
      <c r="FQ194" s="29"/>
      <c r="FR194" s="29"/>
      <c r="FS194" s="29"/>
      <c r="FT194" s="29"/>
      <c r="FU194" s="29"/>
    </row>
    <row r="195" spans="1:177" x14ac:dyDescent="0.2">
      <c r="A195" s="1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  <c r="BA195" s="29"/>
      <c r="BB195" s="29"/>
      <c r="BC195" s="29"/>
      <c r="BD195" s="29"/>
      <c r="BE195" s="29"/>
      <c r="BF195" s="29"/>
      <c r="BG195" s="29"/>
      <c r="BH195" s="29"/>
      <c r="BI195" s="29"/>
      <c r="BJ195" s="29"/>
      <c r="BK195" s="29"/>
      <c r="BL195" s="29"/>
      <c r="BM195" s="29"/>
      <c r="BN195" s="29"/>
      <c r="BO195" s="29"/>
      <c r="BP195" s="29"/>
      <c r="BQ195" s="29"/>
      <c r="BR195" s="29"/>
      <c r="BS195" s="29"/>
      <c r="BT195" s="29"/>
      <c r="BU195" s="29"/>
      <c r="BV195" s="29"/>
      <c r="BW195" s="29"/>
      <c r="BX195" s="29"/>
      <c r="BY195" s="29"/>
      <c r="BZ195" s="29"/>
      <c r="CA195" s="29"/>
      <c r="CB195" s="29"/>
      <c r="CC195" s="29"/>
      <c r="CD195" s="29"/>
      <c r="CE195" s="29"/>
      <c r="CF195" s="29"/>
      <c r="CG195" s="29"/>
      <c r="CH195" s="29"/>
      <c r="CI195" s="29"/>
      <c r="CJ195" s="29"/>
      <c r="CK195" s="29"/>
      <c r="CL195" s="29"/>
      <c r="CM195" s="29"/>
      <c r="CN195" s="29"/>
      <c r="CO195" s="29"/>
      <c r="CP195" s="29"/>
      <c r="CQ195" s="29"/>
      <c r="CR195" s="29"/>
      <c r="CS195" s="29"/>
      <c r="CT195" s="29"/>
      <c r="CU195" s="29"/>
      <c r="CV195" s="29"/>
      <c r="CW195" s="29"/>
      <c r="CX195" s="29"/>
      <c r="CY195" s="29"/>
      <c r="CZ195" s="29"/>
      <c r="DA195" s="29"/>
      <c r="DB195" s="29"/>
      <c r="DC195" s="29"/>
      <c r="DD195" s="29"/>
      <c r="DE195" s="29"/>
      <c r="DF195" s="29"/>
      <c r="DG195" s="29"/>
      <c r="DH195" s="29"/>
      <c r="DI195" s="29"/>
      <c r="DJ195" s="29"/>
      <c r="DK195" s="29"/>
      <c r="DL195" s="29"/>
      <c r="DM195" s="29"/>
      <c r="DN195" s="29"/>
      <c r="DO195" s="29"/>
      <c r="DP195" s="29"/>
      <c r="DQ195" s="29"/>
      <c r="DR195" s="29"/>
      <c r="DS195" s="29"/>
      <c r="DT195" s="29"/>
      <c r="DU195" s="29"/>
      <c r="DV195" s="29"/>
      <c r="DW195" s="29"/>
      <c r="DX195" s="29"/>
      <c r="DY195" s="29"/>
      <c r="DZ195" s="29"/>
      <c r="EA195" s="29"/>
      <c r="EB195" s="29"/>
      <c r="EC195" s="29"/>
      <c r="ED195" s="29"/>
      <c r="EE195" s="29"/>
      <c r="EF195" s="29"/>
      <c r="EG195" s="29"/>
      <c r="EH195" s="29"/>
      <c r="EI195" s="29"/>
      <c r="EJ195" s="29"/>
      <c r="EK195" s="29"/>
      <c r="EL195" s="29"/>
      <c r="EM195" s="29"/>
      <c r="EN195" s="29"/>
      <c r="EO195" s="29"/>
      <c r="EP195" s="29"/>
      <c r="EQ195" s="29"/>
      <c r="ER195" s="29"/>
      <c r="ES195" s="29"/>
      <c r="ET195" s="29"/>
      <c r="EU195" s="29"/>
      <c r="EV195" s="29"/>
      <c r="EW195" s="29"/>
      <c r="EX195" s="29"/>
      <c r="EY195" s="29"/>
      <c r="EZ195" s="29"/>
      <c r="FA195" s="29"/>
      <c r="FB195" s="29"/>
      <c r="FC195" s="29"/>
      <c r="FD195" s="29"/>
      <c r="FE195" s="29"/>
      <c r="FF195" s="29"/>
      <c r="FG195" s="29"/>
      <c r="FH195" s="29"/>
      <c r="FI195" s="29"/>
      <c r="FJ195" s="29"/>
      <c r="FK195" s="29"/>
      <c r="FL195" s="29"/>
      <c r="FM195" s="29"/>
      <c r="FN195" s="29"/>
      <c r="FO195" s="29"/>
      <c r="FP195" s="29"/>
      <c r="FQ195" s="29"/>
      <c r="FR195" s="29"/>
      <c r="FS195" s="29"/>
      <c r="FT195" s="29"/>
      <c r="FU195" s="29"/>
    </row>
    <row r="196" spans="1:177" x14ac:dyDescent="0.2">
      <c r="A196" s="1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  <c r="BM196" s="29"/>
      <c r="BN196" s="29"/>
      <c r="BO196" s="29"/>
      <c r="BP196" s="29"/>
      <c r="BQ196" s="29"/>
      <c r="BR196" s="29"/>
      <c r="BS196" s="29"/>
      <c r="BT196" s="29"/>
      <c r="BU196" s="29"/>
      <c r="BV196" s="29"/>
      <c r="BW196" s="29"/>
      <c r="BX196" s="29"/>
      <c r="BY196" s="29"/>
      <c r="BZ196" s="29"/>
      <c r="CA196" s="29"/>
      <c r="CB196" s="29"/>
      <c r="CC196" s="29"/>
      <c r="CD196" s="29"/>
      <c r="CE196" s="29"/>
      <c r="CF196" s="29"/>
      <c r="CG196" s="29"/>
      <c r="CH196" s="29"/>
      <c r="CI196" s="29"/>
      <c r="CJ196" s="29"/>
      <c r="CK196" s="29"/>
      <c r="CL196" s="29"/>
      <c r="CM196" s="29"/>
      <c r="CN196" s="29"/>
      <c r="CO196" s="29"/>
      <c r="CP196" s="29"/>
      <c r="CQ196" s="29"/>
      <c r="CR196" s="29"/>
      <c r="CS196" s="29"/>
      <c r="CT196" s="29"/>
      <c r="CU196" s="29"/>
      <c r="CV196" s="29"/>
      <c r="CW196" s="29"/>
      <c r="CX196" s="29"/>
      <c r="CY196" s="29"/>
      <c r="CZ196" s="29"/>
      <c r="DA196" s="29"/>
      <c r="DB196" s="29"/>
      <c r="DC196" s="29"/>
      <c r="DD196" s="29"/>
      <c r="DE196" s="29"/>
      <c r="DF196" s="29"/>
      <c r="DG196" s="29"/>
      <c r="DH196" s="29"/>
      <c r="DI196" s="29"/>
      <c r="DJ196" s="29"/>
      <c r="DK196" s="29"/>
      <c r="DL196" s="29"/>
      <c r="DM196" s="29"/>
      <c r="DN196" s="29"/>
      <c r="DO196" s="29"/>
      <c r="DP196" s="29"/>
      <c r="DQ196" s="29"/>
      <c r="DR196" s="29"/>
      <c r="DS196" s="29"/>
      <c r="DT196" s="29"/>
      <c r="DU196" s="29"/>
      <c r="DV196" s="29"/>
      <c r="DW196" s="29"/>
      <c r="DX196" s="29"/>
      <c r="DY196" s="29"/>
      <c r="DZ196" s="29"/>
      <c r="EA196" s="29"/>
      <c r="EB196" s="29"/>
      <c r="EC196" s="29"/>
      <c r="ED196" s="29"/>
      <c r="EE196" s="29"/>
      <c r="EF196" s="29"/>
      <c r="EG196" s="29"/>
      <c r="EH196" s="29"/>
      <c r="EI196" s="29"/>
      <c r="EJ196" s="29"/>
      <c r="EK196" s="29"/>
      <c r="EL196" s="29"/>
      <c r="EM196" s="29"/>
      <c r="EN196" s="29"/>
      <c r="EO196" s="29"/>
      <c r="EP196" s="29"/>
      <c r="EQ196" s="29"/>
      <c r="ER196" s="29"/>
      <c r="ES196" s="29"/>
      <c r="ET196" s="29"/>
      <c r="EU196" s="29"/>
      <c r="EV196" s="29"/>
      <c r="EW196" s="29"/>
      <c r="EX196" s="29"/>
      <c r="EY196" s="29"/>
      <c r="EZ196" s="29"/>
      <c r="FA196" s="29"/>
      <c r="FB196" s="29"/>
      <c r="FC196" s="29"/>
      <c r="FD196" s="29"/>
      <c r="FE196" s="29"/>
      <c r="FF196" s="29"/>
      <c r="FG196" s="29"/>
      <c r="FH196" s="29"/>
      <c r="FI196" s="29"/>
      <c r="FJ196" s="29"/>
      <c r="FK196" s="29"/>
      <c r="FL196" s="29"/>
      <c r="FM196" s="29"/>
      <c r="FN196" s="29"/>
      <c r="FO196" s="29"/>
      <c r="FP196" s="29"/>
      <c r="FQ196" s="29"/>
      <c r="FR196" s="29"/>
      <c r="FS196" s="29"/>
      <c r="FT196" s="29"/>
      <c r="FU196" s="29"/>
    </row>
    <row r="197" spans="1:177" x14ac:dyDescent="0.2">
      <c r="A197" s="1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  <c r="BM197" s="29"/>
      <c r="BN197" s="29"/>
      <c r="BO197" s="29"/>
      <c r="BP197" s="29"/>
      <c r="BQ197" s="29"/>
      <c r="BR197" s="29"/>
      <c r="BS197" s="29"/>
      <c r="BT197" s="29"/>
      <c r="BU197" s="29"/>
      <c r="BV197" s="29"/>
      <c r="BW197" s="29"/>
      <c r="BX197" s="29"/>
      <c r="BY197" s="29"/>
      <c r="BZ197" s="29"/>
      <c r="CA197" s="29"/>
      <c r="CB197" s="29"/>
      <c r="CC197" s="29"/>
      <c r="CD197" s="29"/>
      <c r="CE197" s="29"/>
      <c r="CF197" s="29"/>
      <c r="CG197" s="29"/>
      <c r="CH197" s="29"/>
      <c r="CI197" s="29"/>
      <c r="CJ197" s="29"/>
      <c r="CK197" s="29"/>
      <c r="CL197" s="29"/>
      <c r="CM197" s="29"/>
      <c r="CN197" s="29"/>
      <c r="CO197" s="29"/>
      <c r="CP197" s="29"/>
      <c r="CQ197" s="29"/>
      <c r="CR197" s="29"/>
      <c r="CS197" s="29"/>
      <c r="CT197" s="29"/>
      <c r="CU197" s="29"/>
      <c r="CV197" s="29"/>
      <c r="CW197" s="29"/>
      <c r="CX197" s="29"/>
      <c r="CY197" s="29"/>
      <c r="CZ197" s="29"/>
      <c r="DA197" s="29"/>
      <c r="DB197" s="29"/>
      <c r="DC197" s="29"/>
      <c r="DD197" s="29"/>
      <c r="DE197" s="29"/>
      <c r="DF197" s="29"/>
      <c r="DG197" s="29"/>
      <c r="DH197" s="29"/>
      <c r="DI197" s="29"/>
      <c r="DJ197" s="29"/>
      <c r="DK197" s="29"/>
      <c r="DL197" s="29"/>
      <c r="DM197" s="29"/>
      <c r="DN197" s="29"/>
      <c r="DO197" s="29"/>
      <c r="DP197" s="29"/>
      <c r="DQ197" s="29"/>
      <c r="DR197" s="29"/>
      <c r="DS197" s="29"/>
      <c r="DT197" s="29"/>
      <c r="DU197" s="29"/>
      <c r="DV197" s="29"/>
      <c r="DW197" s="29"/>
      <c r="DX197" s="29"/>
      <c r="DY197" s="29"/>
      <c r="DZ197" s="29"/>
      <c r="EA197" s="29"/>
      <c r="EB197" s="29"/>
      <c r="EC197" s="29"/>
      <c r="ED197" s="29"/>
      <c r="EE197" s="29"/>
      <c r="EF197" s="29"/>
      <c r="EG197" s="29"/>
      <c r="EH197" s="29"/>
      <c r="EI197" s="29"/>
      <c r="EJ197" s="29"/>
      <c r="EK197" s="29"/>
      <c r="EL197" s="29"/>
      <c r="EM197" s="29"/>
      <c r="EN197" s="29"/>
      <c r="EO197" s="29"/>
      <c r="EP197" s="29"/>
      <c r="EQ197" s="29"/>
      <c r="ER197" s="29"/>
      <c r="ES197" s="29"/>
      <c r="ET197" s="29"/>
      <c r="EU197" s="29"/>
      <c r="EV197" s="29"/>
      <c r="EW197" s="29"/>
      <c r="EX197" s="29"/>
      <c r="EY197" s="29"/>
      <c r="EZ197" s="29"/>
      <c r="FA197" s="29"/>
      <c r="FB197" s="29"/>
      <c r="FC197" s="29"/>
      <c r="FD197" s="29"/>
      <c r="FE197" s="29"/>
      <c r="FF197" s="29"/>
      <c r="FG197" s="29"/>
      <c r="FH197" s="29"/>
      <c r="FI197" s="29"/>
      <c r="FJ197" s="29"/>
      <c r="FK197" s="29"/>
      <c r="FL197" s="29"/>
      <c r="FM197" s="29"/>
      <c r="FN197" s="29"/>
      <c r="FO197" s="29"/>
      <c r="FP197" s="29"/>
      <c r="FQ197" s="29"/>
      <c r="FR197" s="29"/>
      <c r="FS197" s="29"/>
      <c r="FT197" s="29"/>
      <c r="FU197" s="29"/>
    </row>
    <row r="198" spans="1:177" x14ac:dyDescent="0.2">
      <c r="A198" s="1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  <c r="BM198" s="29"/>
      <c r="BN198" s="29"/>
      <c r="BO198" s="29"/>
      <c r="BP198" s="29"/>
      <c r="BQ198" s="29"/>
      <c r="BR198" s="29"/>
      <c r="BS198" s="29"/>
      <c r="BT198" s="29"/>
      <c r="BU198" s="29"/>
      <c r="BV198" s="29"/>
      <c r="BW198" s="29"/>
      <c r="BX198" s="29"/>
      <c r="BY198" s="29"/>
      <c r="BZ198" s="29"/>
      <c r="CA198" s="29"/>
      <c r="CB198" s="29"/>
      <c r="CC198" s="29"/>
      <c r="CD198" s="29"/>
      <c r="CE198" s="29"/>
      <c r="CF198" s="29"/>
      <c r="CG198" s="29"/>
      <c r="CH198" s="29"/>
      <c r="CI198" s="29"/>
      <c r="CJ198" s="29"/>
      <c r="CK198" s="29"/>
      <c r="CL198" s="29"/>
      <c r="CM198" s="29"/>
      <c r="CN198" s="29"/>
      <c r="CO198" s="29"/>
      <c r="CP198" s="29"/>
      <c r="CQ198" s="29"/>
      <c r="CR198" s="29"/>
      <c r="CS198" s="29"/>
      <c r="CT198" s="29"/>
      <c r="CU198" s="29"/>
      <c r="CV198" s="29"/>
      <c r="CW198" s="29"/>
      <c r="CX198" s="29"/>
      <c r="CY198" s="29"/>
      <c r="CZ198" s="29"/>
      <c r="DA198" s="29"/>
      <c r="DB198" s="29"/>
      <c r="DC198" s="29"/>
      <c r="DD198" s="29"/>
      <c r="DE198" s="29"/>
      <c r="DF198" s="29"/>
      <c r="DG198" s="29"/>
      <c r="DH198" s="29"/>
      <c r="DI198" s="29"/>
      <c r="DJ198" s="29"/>
      <c r="DK198" s="29"/>
      <c r="DL198" s="29"/>
      <c r="DM198" s="29"/>
      <c r="DN198" s="29"/>
      <c r="DO198" s="29"/>
      <c r="DP198" s="29"/>
      <c r="DQ198" s="29"/>
      <c r="DR198" s="29"/>
      <c r="DS198" s="29"/>
      <c r="DT198" s="29"/>
      <c r="DU198" s="29"/>
      <c r="DV198" s="29"/>
      <c r="DW198" s="29"/>
      <c r="DX198" s="29"/>
      <c r="DY198" s="29"/>
      <c r="DZ198" s="29"/>
      <c r="EA198" s="29"/>
      <c r="EB198" s="29"/>
      <c r="EC198" s="29"/>
      <c r="ED198" s="29"/>
      <c r="EE198" s="29"/>
      <c r="EF198" s="29"/>
      <c r="EG198" s="29"/>
      <c r="EH198" s="29"/>
      <c r="EI198" s="29"/>
      <c r="EJ198" s="29"/>
      <c r="EK198" s="29"/>
      <c r="EL198" s="29"/>
      <c r="EM198" s="29"/>
      <c r="EN198" s="29"/>
      <c r="EO198" s="29"/>
      <c r="EP198" s="29"/>
      <c r="EQ198" s="29"/>
      <c r="ER198" s="29"/>
      <c r="ES198" s="29"/>
      <c r="ET198" s="29"/>
      <c r="EU198" s="29"/>
      <c r="EV198" s="29"/>
      <c r="EW198" s="29"/>
      <c r="EX198" s="29"/>
      <c r="EY198" s="29"/>
      <c r="EZ198" s="29"/>
      <c r="FA198" s="29"/>
      <c r="FB198" s="29"/>
      <c r="FC198" s="29"/>
      <c r="FD198" s="29"/>
      <c r="FE198" s="29"/>
      <c r="FF198" s="29"/>
      <c r="FG198" s="29"/>
      <c r="FH198" s="29"/>
      <c r="FI198" s="29"/>
      <c r="FJ198" s="29"/>
      <c r="FK198" s="29"/>
      <c r="FL198" s="29"/>
      <c r="FM198" s="29"/>
      <c r="FN198" s="29"/>
      <c r="FO198" s="29"/>
      <c r="FP198" s="29"/>
      <c r="FQ198" s="29"/>
      <c r="FR198" s="29"/>
      <c r="FS198" s="29"/>
      <c r="FT198" s="29"/>
      <c r="FU198" s="29"/>
    </row>
    <row r="199" spans="1:177" x14ac:dyDescent="0.2">
      <c r="A199" s="1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  <c r="BM199" s="29"/>
      <c r="BN199" s="29"/>
      <c r="BO199" s="29"/>
      <c r="BP199" s="29"/>
      <c r="BQ199" s="29"/>
      <c r="BR199" s="29"/>
      <c r="BS199" s="29"/>
      <c r="BT199" s="29"/>
      <c r="BU199" s="29"/>
      <c r="BV199" s="29"/>
      <c r="BW199" s="29"/>
      <c r="BX199" s="29"/>
      <c r="BY199" s="29"/>
      <c r="BZ199" s="29"/>
      <c r="CA199" s="29"/>
      <c r="CB199" s="29"/>
      <c r="CC199" s="29"/>
      <c r="CD199" s="29"/>
      <c r="CE199" s="29"/>
      <c r="CF199" s="29"/>
      <c r="CG199" s="29"/>
      <c r="CH199" s="29"/>
      <c r="CI199" s="29"/>
      <c r="CJ199" s="29"/>
      <c r="CK199" s="29"/>
      <c r="CL199" s="29"/>
      <c r="CM199" s="29"/>
      <c r="CN199" s="29"/>
      <c r="CO199" s="29"/>
      <c r="CP199" s="29"/>
      <c r="CQ199" s="29"/>
      <c r="CR199" s="29"/>
      <c r="CS199" s="29"/>
      <c r="CT199" s="29"/>
      <c r="CU199" s="29"/>
      <c r="CV199" s="29"/>
      <c r="CW199" s="29"/>
      <c r="CX199" s="29"/>
      <c r="CY199" s="29"/>
      <c r="CZ199" s="29"/>
      <c r="DA199" s="29"/>
      <c r="DB199" s="29"/>
      <c r="DC199" s="29"/>
      <c r="DD199" s="29"/>
      <c r="DE199" s="29"/>
      <c r="DF199" s="29"/>
      <c r="DG199" s="29"/>
      <c r="DH199" s="29"/>
      <c r="DI199" s="29"/>
      <c r="DJ199" s="29"/>
      <c r="DK199" s="29"/>
      <c r="DL199" s="29"/>
      <c r="DM199" s="29"/>
      <c r="DN199" s="29"/>
      <c r="DO199" s="29"/>
      <c r="DP199" s="29"/>
      <c r="DQ199" s="29"/>
      <c r="DR199" s="29"/>
      <c r="DS199" s="29"/>
      <c r="DT199" s="29"/>
      <c r="DU199" s="29"/>
      <c r="DV199" s="29"/>
      <c r="DW199" s="29"/>
      <c r="DX199" s="29"/>
      <c r="DY199" s="29"/>
      <c r="DZ199" s="29"/>
      <c r="EA199" s="29"/>
      <c r="EB199" s="29"/>
      <c r="EC199" s="29"/>
      <c r="ED199" s="29"/>
      <c r="EE199" s="29"/>
      <c r="EF199" s="29"/>
      <c r="EG199" s="29"/>
      <c r="EH199" s="29"/>
      <c r="EI199" s="29"/>
      <c r="EJ199" s="29"/>
      <c r="EK199" s="29"/>
      <c r="EL199" s="29"/>
      <c r="EM199" s="29"/>
      <c r="EN199" s="29"/>
      <c r="EO199" s="29"/>
      <c r="EP199" s="29"/>
      <c r="EQ199" s="29"/>
      <c r="ER199" s="29"/>
      <c r="ES199" s="29"/>
      <c r="ET199" s="29"/>
      <c r="EU199" s="29"/>
      <c r="EV199" s="29"/>
      <c r="EW199" s="29"/>
      <c r="EX199" s="29"/>
      <c r="EY199" s="29"/>
      <c r="EZ199" s="29"/>
      <c r="FA199" s="29"/>
      <c r="FB199" s="29"/>
      <c r="FC199" s="29"/>
      <c r="FD199" s="29"/>
      <c r="FE199" s="29"/>
      <c r="FF199" s="29"/>
      <c r="FG199" s="29"/>
      <c r="FH199" s="29"/>
      <c r="FI199" s="29"/>
      <c r="FJ199" s="29"/>
      <c r="FK199" s="29"/>
      <c r="FL199" s="29"/>
      <c r="FM199" s="29"/>
      <c r="FN199" s="29"/>
      <c r="FO199" s="29"/>
      <c r="FP199" s="29"/>
      <c r="FQ199" s="29"/>
      <c r="FR199" s="29"/>
      <c r="FS199" s="29"/>
      <c r="FT199" s="29"/>
      <c r="FU199" s="29"/>
    </row>
    <row r="200" spans="1:177" x14ac:dyDescent="0.2">
      <c r="A200" s="1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29"/>
      <c r="AY200" s="29"/>
      <c r="AZ200" s="29"/>
      <c r="BA200" s="29"/>
      <c r="BB200" s="29"/>
      <c r="BC200" s="29"/>
      <c r="BD200" s="29"/>
      <c r="BE200" s="29"/>
      <c r="BF200" s="29"/>
      <c r="BG200" s="29"/>
      <c r="BH200" s="29"/>
      <c r="BI200" s="29"/>
      <c r="BJ200" s="29"/>
      <c r="BK200" s="29"/>
      <c r="BL200" s="29"/>
      <c r="BM200" s="29"/>
      <c r="BN200" s="29"/>
      <c r="BO200" s="29"/>
      <c r="BP200" s="29"/>
      <c r="BQ200" s="29"/>
      <c r="BR200" s="29"/>
      <c r="BS200" s="29"/>
      <c r="BT200" s="29"/>
      <c r="BU200" s="29"/>
      <c r="BV200" s="29"/>
      <c r="BW200" s="29"/>
      <c r="BX200" s="29"/>
      <c r="BY200" s="29"/>
      <c r="BZ200" s="29"/>
      <c r="CA200" s="29"/>
      <c r="CB200" s="29"/>
      <c r="CC200" s="29"/>
      <c r="CD200" s="29"/>
      <c r="CE200" s="29"/>
      <c r="CF200" s="29"/>
      <c r="CG200" s="29"/>
      <c r="CH200" s="29"/>
      <c r="CI200" s="29"/>
      <c r="CJ200" s="29"/>
      <c r="CK200" s="29"/>
      <c r="CL200" s="29"/>
      <c r="CM200" s="29"/>
      <c r="CN200" s="29"/>
      <c r="CO200" s="29"/>
      <c r="CP200" s="29"/>
      <c r="CQ200" s="29"/>
      <c r="CR200" s="29"/>
      <c r="CS200" s="29"/>
      <c r="CT200" s="29"/>
      <c r="CU200" s="29"/>
      <c r="CV200" s="29"/>
      <c r="CW200" s="29"/>
      <c r="CX200" s="29"/>
      <c r="CY200" s="29"/>
      <c r="CZ200" s="29"/>
      <c r="DA200" s="29"/>
      <c r="DB200" s="29"/>
      <c r="DC200" s="29"/>
      <c r="DD200" s="29"/>
      <c r="DE200" s="29"/>
      <c r="DF200" s="29"/>
      <c r="DG200" s="29"/>
      <c r="DH200" s="29"/>
      <c r="DI200" s="29"/>
      <c r="DJ200" s="29"/>
      <c r="DK200" s="29"/>
      <c r="DL200" s="29"/>
      <c r="DM200" s="29"/>
      <c r="DN200" s="29"/>
      <c r="DO200" s="29"/>
      <c r="DP200" s="29"/>
      <c r="DQ200" s="29"/>
      <c r="DR200" s="29"/>
      <c r="DS200" s="29"/>
      <c r="DT200" s="29"/>
      <c r="DU200" s="29"/>
      <c r="DV200" s="29"/>
      <c r="DW200" s="29"/>
      <c r="DX200" s="29"/>
      <c r="DY200" s="29"/>
      <c r="DZ200" s="29"/>
      <c r="EA200" s="29"/>
      <c r="EB200" s="29"/>
      <c r="EC200" s="29"/>
      <c r="ED200" s="29"/>
      <c r="EE200" s="29"/>
      <c r="EF200" s="29"/>
      <c r="EG200" s="29"/>
      <c r="EH200" s="29"/>
      <c r="EI200" s="29"/>
      <c r="EJ200" s="29"/>
      <c r="EK200" s="29"/>
      <c r="EL200" s="29"/>
      <c r="EM200" s="29"/>
      <c r="EN200" s="29"/>
      <c r="EO200" s="29"/>
      <c r="EP200" s="29"/>
      <c r="EQ200" s="29"/>
      <c r="ER200" s="29"/>
      <c r="ES200" s="29"/>
      <c r="ET200" s="29"/>
      <c r="EU200" s="29"/>
      <c r="EV200" s="29"/>
      <c r="EW200" s="29"/>
      <c r="EX200" s="29"/>
      <c r="EY200" s="29"/>
      <c r="EZ200" s="29"/>
      <c r="FA200" s="29"/>
      <c r="FB200" s="29"/>
      <c r="FC200" s="29"/>
      <c r="FD200" s="29"/>
      <c r="FE200" s="29"/>
      <c r="FF200" s="29"/>
      <c r="FG200" s="29"/>
      <c r="FH200" s="29"/>
      <c r="FI200" s="29"/>
      <c r="FJ200" s="29"/>
      <c r="FK200" s="29"/>
      <c r="FL200" s="29"/>
      <c r="FM200" s="29"/>
      <c r="FN200" s="29"/>
      <c r="FO200" s="29"/>
      <c r="FP200" s="29"/>
      <c r="FQ200" s="29"/>
      <c r="FR200" s="29"/>
      <c r="FS200" s="29"/>
      <c r="FT200" s="29"/>
      <c r="FU200" s="29"/>
    </row>
    <row r="201" spans="1:177" x14ac:dyDescent="0.2">
      <c r="A201" s="1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  <c r="BA201" s="29"/>
      <c r="BB201" s="29"/>
      <c r="BC201" s="29"/>
      <c r="BD201" s="29"/>
      <c r="BE201" s="29"/>
      <c r="BF201" s="29"/>
      <c r="BG201" s="29"/>
      <c r="BH201" s="29"/>
      <c r="BI201" s="29"/>
      <c r="BJ201" s="29"/>
      <c r="BK201" s="29"/>
      <c r="BL201" s="29"/>
      <c r="BM201" s="29"/>
      <c r="BN201" s="29"/>
      <c r="BO201" s="29"/>
      <c r="BP201" s="29"/>
      <c r="BQ201" s="29"/>
      <c r="BR201" s="29"/>
      <c r="BS201" s="29"/>
      <c r="BT201" s="29"/>
      <c r="BU201" s="29"/>
      <c r="BV201" s="29"/>
      <c r="BW201" s="29"/>
      <c r="BX201" s="29"/>
      <c r="BY201" s="29"/>
      <c r="BZ201" s="29"/>
      <c r="CA201" s="29"/>
      <c r="CB201" s="29"/>
      <c r="CC201" s="29"/>
      <c r="CD201" s="29"/>
      <c r="CE201" s="29"/>
      <c r="CF201" s="29"/>
      <c r="CG201" s="29"/>
      <c r="CH201" s="29"/>
      <c r="CI201" s="29"/>
      <c r="CJ201" s="29"/>
      <c r="CK201" s="29"/>
      <c r="CL201" s="29"/>
      <c r="CM201" s="29"/>
      <c r="CN201" s="29"/>
      <c r="CO201" s="29"/>
      <c r="CP201" s="29"/>
      <c r="CQ201" s="29"/>
      <c r="CR201" s="29"/>
      <c r="CS201" s="29"/>
      <c r="CT201" s="29"/>
      <c r="CU201" s="29"/>
      <c r="CV201" s="29"/>
      <c r="CW201" s="29"/>
      <c r="CX201" s="29"/>
      <c r="CY201" s="29"/>
      <c r="CZ201" s="29"/>
      <c r="DA201" s="29"/>
      <c r="DB201" s="29"/>
      <c r="DC201" s="29"/>
      <c r="DD201" s="29"/>
      <c r="DE201" s="29"/>
      <c r="DF201" s="29"/>
      <c r="DG201" s="29"/>
      <c r="DH201" s="29"/>
      <c r="DI201" s="29"/>
      <c r="DJ201" s="29"/>
      <c r="DK201" s="29"/>
      <c r="DL201" s="29"/>
      <c r="DM201" s="29"/>
      <c r="DN201" s="29"/>
      <c r="DO201" s="29"/>
      <c r="DP201" s="29"/>
      <c r="DQ201" s="29"/>
      <c r="DR201" s="29"/>
      <c r="DS201" s="29"/>
      <c r="DT201" s="29"/>
      <c r="DU201" s="29"/>
      <c r="DV201" s="29"/>
      <c r="DW201" s="29"/>
      <c r="DX201" s="29"/>
      <c r="DY201" s="29"/>
      <c r="DZ201" s="29"/>
      <c r="EA201" s="29"/>
      <c r="EB201" s="29"/>
      <c r="EC201" s="29"/>
      <c r="ED201" s="29"/>
      <c r="EE201" s="29"/>
      <c r="EF201" s="29"/>
      <c r="EG201" s="29"/>
      <c r="EH201" s="29"/>
      <c r="EI201" s="29"/>
      <c r="EJ201" s="29"/>
      <c r="EK201" s="29"/>
      <c r="EL201" s="29"/>
      <c r="EM201" s="29"/>
      <c r="EN201" s="29"/>
      <c r="EO201" s="29"/>
      <c r="EP201" s="29"/>
      <c r="EQ201" s="29"/>
      <c r="ER201" s="29"/>
      <c r="ES201" s="29"/>
      <c r="ET201" s="29"/>
      <c r="EU201" s="29"/>
      <c r="EV201" s="29"/>
      <c r="EW201" s="29"/>
      <c r="EX201" s="29"/>
      <c r="EY201" s="29"/>
      <c r="EZ201" s="29"/>
      <c r="FA201" s="29"/>
      <c r="FB201" s="29"/>
      <c r="FC201" s="29"/>
      <c r="FD201" s="29"/>
      <c r="FE201" s="29"/>
      <c r="FF201" s="29"/>
      <c r="FG201" s="29"/>
      <c r="FH201" s="29"/>
      <c r="FI201" s="29"/>
      <c r="FJ201" s="29"/>
      <c r="FK201" s="29"/>
      <c r="FL201" s="29"/>
      <c r="FM201" s="29"/>
      <c r="FN201" s="29"/>
      <c r="FO201" s="29"/>
      <c r="FP201" s="29"/>
      <c r="FQ201" s="29"/>
      <c r="FR201" s="29"/>
      <c r="FS201" s="29"/>
      <c r="FT201" s="29"/>
      <c r="FU201" s="29"/>
    </row>
    <row r="202" spans="1:177" x14ac:dyDescent="0.2">
      <c r="A202" s="1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  <c r="BM202" s="29"/>
      <c r="BN202" s="29"/>
      <c r="BO202" s="29"/>
      <c r="BP202" s="29"/>
      <c r="BQ202" s="29"/>
      <c r="BR202" s="29"/>
      <c r="BS202" s="29"/>
      <c r="BT202" s="29"/>
      <c r="BU202" s="29"/>
      <c r="BV202" s="29"/>
      <c r="BW202" s="29"/>
      <c r="BX202" s="29"/>
      <c r="BY202" s="29"/>
      <c r="BZ202" s="29"/>
      <c r="CA202" s="29"/>
      <c r="CB202" s="29"/>
      <c r="CC202" s="29"/>
      <c r="CD202" s="29"/>
      <c r="CE202" s="29"/>
      <c r="CF202" s="29"/>
      <c r="CG202" s="29"/>
      <c r="CH202" s="29"/>
      <c r="CI202" s="29"/>
      <c r="CJ202" s="29"/>
      <c r="CK202" s="29"/>
      <c r="CL202" s="29"/>
      <c r="CM202" s="29"/>
      <c r="CN202" s="29"/>
      <c r="CO202" s="29"/>
      <c r="CP202" s="29"/>
      <c r="CQ202" s="29"/>
      <c r="CR202" s="29"/>
      <c r="CS202" s="29"/>
      <c r="CT202" s="29"/>
      <c r="CU202" s="29"/>
      <c r="CV202" s="29"/>
      <c r="CW202" s="29"/>
      <c r="CX202" s="29"/>
      <c r="CY202" s="29"/>
      <c r="CZ202" s="29"/>
      <c r="DA202" s="29"/>
      <c r="DB202" s="29"/>
      <c r="DC202" s="29"/>
      <c r="DD202" s="29"/>
      <c r="DE202" s="29"/>
      <c r="DF202" s="29"/>
      <c r="DG202" s="29"/>
      <c r="DH202" s="29"/>
      <c r="DI202" s="29"/>
      <c r="DJ202" s="29"/>
      <c r="DK202" s="29"/>
      <c r="DL202" s="29"/>
      <c r="DM202" s="29"/>
      <c r="DN202" s="29"/>
      <c r="DO202" s="29"/>
      <c r="DP202" s="29"/>
      <c r="DQ202" s="29"/>
      <c r="DR202" s="29"/>
      <c r="DS202" s="29"/>
      <c r="DT202" s="29"/>
      <c r="DU202" s="29"/>
      <c r="DV202" s="29"/>
      <c r="DW202" s="29"/>
      <c r="DX202" s="29"/>
      <c r="DY202" s="29"/>
      <c r="DZ202" s="29"/>
      <c r="EA202" s="29"/>
      <c r="EB202" s="29"/>
      <c r="EC202" s="29"/>
      <c r="ED202" s="29"/>
      <c r="EE202" s="29"/>
      <c r="EF202" s="29"/>
      <c r="EG202" s="29"/>
      <c r="EH202" s="29"/>
      <c r="EI202" s="29"/>
      <c r="EJ202" s="29"/>
      <c r="EK202" s="29"/>
      <c r="EL202" s="29"/>
      <c r="EM202" s="29"/>
      <c r="EN202" s="29"/>
      <c r="EO202" s="29"/>
      <c r="EP202" s="29"/>
      <c r="EQ202" s="29"/>
      <c r="ER202" s="29"/>
      <c r="ES202" s="29"/>
      <c r="ET202" s="29"/>
      <c r="EU202" s="29"/>
      <c r="EV202" s="29"/>
      <c r="EW202" s="29"/>
      <c r="EX202" s="29"/>
      <c r="EY202" s="29"/>
      <c r="EZ202" s="29"/>
      <c r="FA202" s="29"/>
      <c r="FB202" s="29"/>
      <c r="FC202" s="29"/>
      <c r="FD202" s="29"/>
      <c r="FE202" s="29"/>
      <c r="FF202" s="29"/>
      <c r="FG202" s="29"/>
      <c r="FH202" s="29"/>
      <c r="FI202" s="29"/>
      <c r="FJ202" s="29"/>
      <c r="FK202" s="29"/>
      <c r="FL202" s="29"/>
      <c r="FM202" s="29"/>
      <c r="FN202" s="29"/>
      <c r="FO202" s="29"/>
      <c r="FP202" s="29"/>
      <c r="FQ202" s="29"/>
      <c r="FR202" s="29"/>
      <c r="FS202" s="29"/>
      <c r="FT202" s="29"/>
      <c r="FU202" s="29"/>
    </row>
    <row r="203" spans="1:177" x14ac:dyDescent="0.2">
      <c r="A203" s="1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  <c r="BM203" s="29"/>
      <c r="BN203" s="29"/>
      <c r="BO203" s="29"/>
      <c r="BP203" s="29"/>
      <c r="BQ203" s="29"/>
      <c r="BR203" s="29"/>
      <c r="BS203" s="29"/>
      <c r="BT203" s="29"/>
      <c r="BU203" s="29"/>
      <c r="BV203" s="29"/>
      <c r="BW203" s="29"/>
      <c r="BX203" s="29"/>
      <c r="BY203" s="29"/>
      <c r="BZ203" s="29"/>
      <c r="CA203" s="29"/>
      <c r="CB203" s="29"/>
      <c r="CC203" s="29"/>
      <c r="CD203" s="29"/>
      <c r="CE203" s="29"/>
      <c r="CF203" s="29"/>
      <c r="CG203" s="29"/>
      <c r="CH203" s="29"/>
      <c r="CI203" s="29"/>
      <c r="CJ203" s="29"/>
      <c r="CK203" s="29"/>
      <c r="CL203" s="29"/>
      <c r="CM203" s="29"/>
      <c r="CN203" s="29"/>
      <c r="CO203" s="29"/>
      <c r="CP203" s="29"/>
      <c r="CQ203" s="29"/>
      <c r="CR203" s="29"/>
      <c r="CS203" s="29"/>
      <c r="CT203" s="29"/>
      <c r="CU203" s="29"/>
      <c r="CV203" s="29"/>
      <c r="CW203" s="29"/>
      <c r="CX203" s="29"/>
      <c r="CY203" s="29"/>
      <c r="CZ203" s="29"/>
      <c r="DA203" s="29"/>
      <c r="DB203" s="29"/>
      <c r="DC203" s="29"/>
      <c r="DD203" s="29"/>
      <c r="DE203" s="29"/>
      <c r="DF203" s="29"/>
      <c r="DG203" s="29"/>
      <c r="DH203" s="29"/>
      <c r="DI203" s="29"/>
      <c r="DJ203" s="29"/>
      <c r="DK203" s="29"/>
      <c r="DL203" s="29"/>
      <c r="DM203" s="29"/>
      <c r="DN203" s="29"/>
      <c r="DO203" s="29"/>
      <c r="DP203" s="29"/>
      <c r="DQ203" s="29"/>
      <c r="DR203" s="29"/>
      <c r="DS203" s="29"/>
      <c r="DT203" s="29"/>
      <c r="DU203" s="29"/>
      <c r="DV203" s="29"/>
      <c r="DW203" s="29"/>
      <c r="DX203" s="29"/>
      <c r="DY203" s="29"/>
      <c r="DZ203" s="29"/>
      <c r="EA203" s="29"/>
      <c r="EB203" s="29"/>
      <c r="EC203" s="29"/>
      <c r="ED203" s="29"/>
      <c r="EE203" s="29"/>
      <c r="EF203" s="29"/>
      <c r="EG203" s="29"/>
      <c r="EH203" s="29"/>
      <c r="EI203" s="29"/>
      <c r="EJ203" s="29"/>
      <c r="EK203" s="29"/>
      <c r="EL203" s="29"/>
      <c r="EM203" s="29"/>
      <c r="EN203" s="29"/>
      <c r="EO203" s="29"/>
      <c r="EP203" s="29"/>
      <c r="EQ203" s="29"/>
      <c r="ER203" s="29"/>
      <c r="ES203" s="29"/>
      <c r="ET203" s="29"/>
      <c r="EU203" s="29"/>
      <c r="EV203" s="29"/>
      <c r="EW203" s="29"/>
      <c r="EX203" s="29"/>
      <c r="EY203" s="29"/>
      <c r="EZ203" s="29"/>
      <c r="FA203" s="29"/>
      <c r="FB203" s="29"/>
      <c r="FC203" s="29"/>
      <c r="FD203" s="29"/>
      <c r="FE203" s="29"/>
      <c r="FF203" s="29"/>
      <c r="FG203" s="29"/>
      <c r="FH203" s="29"/>
      <c r="FI203" s="29"/>
      <c r="FJ203" s="29"/>
      <c r="FK203" s="29"/>
      <c r="FL203" s="29"/>
      <c r="FM203" s="29"/>
      <c r="FN203" s="29"/>
      <c r="FO203" s="29"/>
      <c r="FP203" s="29"/>
      <c r="FQ203" s="29"/>
      <c r="FR203" s="29"/>
      <c r="FS203" s="29"/>
      <c r="FT203" s="29"/>
      <c r="FU203" s="29"/>
    </row>
    <row r="204" spans="1:177" x14ac:dyDescent="0.2">
      <c r="A204" s="1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29"/>
      <c r="AG204" s="29"/>
      <c r="AH204" s="29"/>
      <c r="AI204" s="29"/>
      <c r="AJ204" s="29"/>
      <c r="AK204" s="29"/>
      <c r="AL204" s="29"/>
      <c r="AM204" s="29"/>
      <c r="AN204" s="29"/>
      <c r="AO204" s="29"/>
      <c r="AP204" s="29"/>
      <c r="AQ204" s="29"/>
      <c r="AR204" s="29"/>
      <c r="AS204" s="29"/>
      <c r="AT204" s="29"/>
      <c r="AU204" s="29"/>
      <c r="AV204" s="29"/>
      <c r="AW204" s="29"/>
      <c r="AX204" s="29"/>
      <c r="AY204" s="29"/>
      <c r="AZ204" s="29"/>
      <c r="BA204" s="29"/>
      <c r="BB204" s="29"/>
      <c r="BC204" s="29"/>
      <c r="BD204" s="29"/>
      <c r="BE204" s="29"/>
      <c r="BF204" s="29"/>
      <c r="BG204" s="29"/>
      <c r="BH204" s="29"/>
      <c r="BI204" s="29"/>
      <c r="BJ204" s="29"/>
      <c r="BK204" s="29"/>
      <c r="BL204" s="29"/>
      <c r="BM204" s="29"/>
      <c r="BN204" s="29"/>
      <c r="BO204" s="29"/>
      <c r="BP204" s="29"/>
      <c r="BQ204" s="29"/>
      <c r="BR204" s="29"/>
      <c r="BS204" s="29"/>
      <c r="BT204" s="29"/>
      <c r="BU204" s="29"/>
      <c r="BV204" s="29"/>
      <c r="BW204" s="29"/>
      <c r="BX204" s="29"/>
      <c r="BY204" s="29"/>
      <c r="BZ204" s="29"/>
      <c r="CA204" s="29"/>
      <c r="CB204" s="29"/>
      <c r="CC204" s="29"/>
      <c r="CD204" s="29"/>
      <c r="CE204" s="29"/>
      <c r="CF204" s="29"/>
      <c r="CG204" s="29"/>
      <c r="CH204" s="29"/>
      <c r="CI204" s="29"/>
      <c r="CJ204" s="29"/>
      <c r="CK204" s="29"/>
      <c r="CL204" s="29"/>
      <c r="CM204" s="29"/>
      <c r="CN204" s="29"/>
      <c r="CO204" s="29"/>
      <c r="CP204" s="29"/>
      <c r="CQ204" s="29"/>
      <c r="CR204" s="29"/>
      <c r="CS204" s="29"/>
      <c r="CT204" s="29"/>
      <c r="CU204" s="29"/>
      <c r="CV204" s="29"/>
      <c r="CW204" s="29"/>
      <c r="CX204" s="29"/>
      <c r="CY204" s="29"/>
      <c r="CZ204" s="29"/>
      <c r="DA204" s="29"/>
      <c r="DB204" s="29"/>
      <c r="DC204" s="29"/>
      <c r="DD204" s="29"/>
      <c r="DE204" s="29"/>
      <c r="DF204" s="29"/>
      <c r="DG204" s="29"/>
      <c r="DH204" s="29"/>
      <c r="DI204" s="29"/>
      <c r="DJ204" s="29"/>
      <c r="DK204" s="29"/>
      <c r="DL204" s="29"/>
      <c r="DM204" s="29"/>
      <c r="DN204" s="29"/>
      <c r="DO204" s="29"/>
      <c r="DP204" s="29"/>
      <c r="DQ204" s="29"/>
      <c r="DR204" s="29"/>
      <c r="DS204" s="29"/>
      <c r="DT204" s="29"/>
      <c r="DU204" s="29"/>
      <c r="DV204" s="29"/>
      <c r="DW204" s="29"/>
      <c r="DX204" s="29"/>
      <c r="DY204" s="29"/>
      <c r="DZ204" s="29"/>
      <c r="EA204" s="29"/>
      <c r="EB204" s="29"/>
      <c r="EC204" s="29"/>
      <c r="ED204" s="29"/>
      <c r="EE204" s="29"/>
      <c r="EF204" s="29"/>
      <c r="EG204" s="29"/>
      <c r="EH204" s="29"/>
      <c r="EI204" s="29"/>
      <c r="EJ204" s="29"/>
      <c r="EK204" s="29"/>
      <c r="EL204" s="29"/>
      <c r="EM204" s="29"/>
      <c r="EN204" s="29"/>
      <c r="EO204" s="29"/>
      <c r="EP204" s="29"/>
      <c r="EQ204" s="29"/>
      <c r="ER204" s="29"/>
      <c r="ES204" s="29"/>
      <c r="ET204" s="29"/>
      <c r="EU204" s="29"/>
      <c r="EV204" s="29"/>
      <c r="EW204" s="29"/>
      <c r="EX204" s="29"/>
      <c r="EY204" s="29"/>
      <c r="EZ204" s="29"/>
      <c r="FA204" s="29"/>
      <c r="FB204" s="29"/>
      <c r="FC204" s="29"/>
      <c r="FD204" s="29"/>
      <c r="FE204" s="29"/>
      <c r="FF204" s="29"/>
      <c r="FG204" s="29"/>
      <c r="FH204" s="29"/>
      <c r="FI204" s="29"/>
      <c r="FJ204" s="29"/>
      <c r="FK204" s="29"/>
      <c r="FL204" s="29"/>
      <c r="FM204" s="29"/>
      <c r="FN204" s="29"/>
      <c r="FO204" s="29"/>
      <c r="FP204" s="29"/>
      <c r="FQ204" s="29"/>
      <c r="FR204" s="29"/>
      <c r="FS204" s="29"/>
      <c r="FT204" s="29"/>
      <c r="FU204" s="29"/>
    </row>
    <row r="205" spans="1:177" x14ac:dyDescent="0.2">
      <c r="A205" s="1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29"/>
      <c r="AY205" s="29"/>
      <c r="AZ205" s="29"/>
      <c r="BA205" s="29"/>
      <c r="BB205" s="29"/>
      <c r="BC205" s="29"/>
      <c r="BD205" s="29"/>
      <c r="BE205" s="29"/>
      <c r="BF205" s="29"/>
      <c r="BG205" s="29"/>
      <c r="BH205" s="29"/>
      <c r="BI205" s="29"/>
      <c r="BJ205" s="29"/>
      <c r="BK205" s="29"/>
      <c r="BL205" s="29"/>
      <c r="BM205" s="29"/>
      <c r="BN205" s="29"/>
      <c r="BO205" s="29"/>
      <c r="BP205" s="29"/>
      <c r="BQ205" s="29"/>
      <c r="BR205" s="29"/>
      <c r="BS205" s="29"/>
      <c r="BT205" s="29"/>
      <c r="BU205" s="29"/>
      <c r="BV205" s="29"/>
      <c r="BW205" s="29"/>
      <c r="BX205" s="29"/>
      <c r="BY205" s="29"/>
      <c r="BZ205" s="29"/>
      <c r="CA205" s="29"/>
      <c r="CB205" s="29"/>
      <c r="CC205" s="29"/>
      <c r="CD205" s="29"/>
      <c r="CE205" s="29"/>
      <c r="CF205" s="29"/>
      <c r="CG205" s="29"/>
      <c r="CH205" s="29"/>
      <c r="CI205" s="29"/>
      <c r="CJ205" s="29"/>
      <c r="CK205" s="29"/>
      <c r="CL205" s="29"/>
      <c r="CM205" s="29"/>
      <c r="CN205" s="29"/>
      <c r="CO205" s="29"/>
      <c r="CP205" s="29"/>
      <c r="CQ205" s="29"/>
      <c r="CR205" s="29"/>
      <c r="CS205" s="29"/>
      <c r="CT205" s="29"/>
      <c r="CU205" s="29"/>
      <c r="CV205" s="29"/>
      <c r="CW205" s="29"/>
      <c r="CX205" s="29"/>
      <c r="CY205" s="29"/>
      <c r="CZ205" s="29"/>
      <c r="DA205" s="29"/>
      <c r="DB205" s="29"/>
      <c r="DC205" s="29"/>
      <c r="DD205" s="29"/>
      <c r="DE205" s="29"/>
      <c r="DF205" s="29"/>
      <c r="DG205" s="29"/>
      <c r="DH205" s="29"/>
      <c r="DI205" s="29"/>
      <c r="DJ205" s="29"/>
      <c r="DK205" s="29"/>
      <c r="DL205" s="29"/>
      <c r="DM205" s="29"/>
      <c r="DN205" s="29"/>
      <c r="DO205" s="29"/>
      <c r="DP205" s="29"/>
      <c r="DQ205" s="29"/>
      <c r="DR205" s="29"/>
      <c r="DS205" s="29"/>
      <c r="DT205" s="29"/>
      <c r="DU205" s="29"/>
      <c r="DV205" s="29"/>
      <c r="DW205" s="29"/>
      <c r="DX205" s="29"/>
      <c r="DY205" s="29"/>
      <c r="DZ205" s="29"/>
      <c r="EA205" s="29"/>
      <c r="EB205" s="29"/>
      <c r="EC205" s="29"/>
      <c r="ED205" s="29"/>
      <c r="EE205" s="29"/>
      <c r="EF205" s="29"/>
      <c r="EG205" s="29"/>
      <c r="EH205" s="29"/>
      <c r="EI205" s="29"/>
      <c r="EJ205" s="29"/>
      <c r="EK205" s="29"/>
      <c r="EL205" s="29"/>
      <c r="EM205" s="29"/>
      <c r="EN205" s="29"/>
      <c r="EO205" s="29"/>
      <c r="EP205" s="29"/>
      <c r="EQ205" s="29"/>
      <c r="ER205" s="29"/>
      <c r="ES205" s="29"/>
      <c r="ET205" s="29"/>
      <c r="EU205" s="29"/>
      <c r="EV205" s="29"/>
      <c r="EW205" s="29"/>
      <c r="EX205" s="29"/>
      <c r="EY205" s="29"/>
      <c r="EZ205" s="29"/>
      <c r="FA205" s="29"/>
      <c r="FB205" s="29"/>
      <c r="FC205" s="29"/>
      <c r="FD205" s="29"/>
      <c r="FE205" s="29"/>
      <c r="FF205" s="29"/>
      <c r="FG205" s="29"/>
      <c r="FH205" s="29"/>
      <c r="FI205" s="29"/>
      <c r="FJ205" s="29"/>
      <c r="FK205" s="29"/>
      <c r="FL205" s="29"/>
      <c r="FM205" s="29"/>
      <c r="FN205" s="29"/>
      <c r="FO205" s="29"/>
      <c r="FP205" s="29"/>
      <c r="FQ205" s="29"/>
      <c r="FR205" s="29"/>
      <c r="FS205" s="29"/>
      <c r="FT205" s="29"/>
      <c r="FU205" s="29"/>
    </row>
    <row r="206" spans="1:177" x14ac:dyDescent="0.2">
      <c r="A206" s="1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29"/>
      <c r="AY206" s="29"/>
      <c r="AZ206" s="29"/>
      <c r="BA206" s="29"/>
      <c r="BB206" s="29"/>
      <c r="BC206" s="29"/>
      <c r="BD206" s="29"/>
      <c r="BE206" s="29"/>
      <c r="BF206" s="29"/>
      <c r="BG206" s="29"/>
      <c r="BH206" s="29"/>
      <c r="BI206" s="29"/>
      <c r="BJ206" s="29"/>
      <c r="BK206" s="29"/>
      <c r="BL206" s="29"/>
      <c r="BM206" s="29"/>
      <c r="BN206" s="29"/>
      <c r="BO206" s="29"/>
      <c r="BP206" s="29"/>
      <c r="BQ206" s="29"/>
      <c r="BR206" s="29"/>
      <c r="BS206" s="29"/>
      <c r="BT206" s="29"/>
      <c r="BU206" s="29"/>
      <c r="BV206" s="29"/>
      <c r="BW206" s="29"/>
      <c r="BX206" s="29"/>
      <c r="BY206" s="29"/>
      <c r="BZ206" s="29"/>
      <c r="CA206" s="29"/>
      <c r="CB206" s="29"/>
      <c r="CC206" s="29"/>
      <c r="CD206" s="29"/>
      <c r="CE206" s="29"/>
      <c r="CF206" s="29"/>
      <c r="CG206" s="29"/>
      <c r="CH206" s="29"/>
      <c r="CI206" s="29"/>
      <c r="CJ206" s="29"/>
      <c r="CK206" s="29"/>
      <c r="CL206" s="29"/>
      <c r="CM206" s="29"/>
      <c r="CN206" s="29"/>
      <c r="CO206" s="29"/>
      <c r="CP206" s="29"/>
      <c r="CQ206" s="29"/>
      <c r="CR206" s="29"/>
      <c r="CS206" s="29"/>
      <c r="CT206" s="29"/>
      <c r="CU206" s="29"/>
      <c r="CV206" s="29"/>
      <c r="CW206" s="29"/>
      <c r="CX206" s="29"/>
      <c r="CY206" s="29"/>
      <c r="CZ206" s="29"/>
      <c r="DA206" s="29"/>
      <c r="DB206" s="29"/>
      <c r="DC206" s="29"/>
      <c r="DD206" s="29"/>
      <c r="DE206" s="29"/>
      <c r="DF206" s="29"/>
      <c r="DG206" s="29"/>
      <c r="DH206" s="29"/>
      <c r="DI206" s="29"/>
      <c r="DJ206" s="29"/>
      <c r="DK206" s="29"/>
      <c r="DL206" s="29"/>
      <c r="DM206" s="29"/>
      <c r="DN206" s="29"/>
      <c r="DO206" s="29"/>
      <c r="DP206" s="29"/>
      <c r="DQ206" s="29"/>
      <c r="DR206" s="29"/>
      <c r="DS206" s="29"/>
      <c r="DT206" s="29"/>
      <c r="DU206" s="29"/>
      <c r="DV206" s="29"/>
      <c r="DW206" s="29"/>
      <c r="DX206" s="29"/>
      <c r="DY206" s="29"/>
      <c r="DZ206" s="29"/>
      <c r="EA206" s="29"/>
      <c r="EB206" s="29"/>
      <c r="EC206" s="29"/>
      <c r="ED206" s="29"/>
      <c r="EE206" s="29"/>
      <c r="EF206" s="29"/>
      <c r="EG206" s="29"/>
      <c r="EH206" s="29"/>
      <c r="EI206" s="29"/>
      <c r="EJ206" s="29"/>
      <c r="EK206" s="29"/>
      <c r="EL206" s="29"/>
      <c r="EM206" s="29"/>
      <c r="EN206" s="29"/>
      <c r="EO206" s="29"/>
      <c r="EP206" s="29"/>
      <c r="EQ206" s="29"/>
      <c r="ER206" s="29"/>
      <c r="ES206" s="29"/>
      <c r="ET206" s="29"/>
      <c r="EU206" s="29"/>
      <c r="EV206" s="29"/>
      <c r="EW206" s="29"/>
      <c r="EX206" s="29"/>
      <c r="EY206" s="29"/>
      <c r="EZ206" s="29"/>
      <c r="FA206" s="29"/>
      <c r="FB206" s="29"/>
      <c r="FC206" s="29"/>
      <c r="FD206" s="29"/>
      <c r="FE206" s="29"/>
      <c r="FF206" s="29"/>
      <c r="FG206" s="29"/>
      <c r="FH206" s="29"/>
      <c r="FI206" s="29"/>
      <c r="FJ206" s="29"/>
      <c r="FK206" s="29"/>
      <c r="FL206" s="29"/>
      <c r="FM206" s="29"/>
      <c r="FN206" s="29"/>
      <c r="FO206" s="29"/>
      <c r="FP206" s="29"/>
      <c r="FQ206" s="29"/>
      <c r="FR206" s="29"/>
      <c r="FS206" s="29"/>
      <c r="FT206" s="29"/>
      <c r="FU206" s="29"/>
    </row>
    <row r="207" spans="1:177" x14ac:dyDescent="0.2">
      <c r="A207" s="1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  <c r="BM207" s="29"/>
      <c r="BN207" s="29"/>
      <c r="BO207" s="29"/>
      <c r="BP207" s="29"/>
      <c r="BQ207" s="29"/>
      <c r="BR207" s="29"/>
      <c r="BS207" s="29"/>
      <c r="BT207" s="29"/>
      <c r="BU207" s="29"/>
      <c r="BV207" s="29"/>
      <c r="BW207" s="29"/>
      <c r="BX207" s="29"/>
      <c r="BY207" s="29"/>
      <c r="BZ207" s="29"/>
      <c r="CA207" s="29"/>
      <c r="CB207" s="29"/>
      <c r="CC207" s="29"/>
      <c r="CD207" s="29"/>
      <c r="CE207" s="29"/>
      <c r="CF207" s="29"/>
      <c r="CG207" s="29"/>
      <c r="CH207" s="29"/>
      <c r="CI207" s="29"/>
      <c r="CJ207" s="29"/>
      <c r="CK207" s="29"/>
      <c r="CL207" s="29"/>
      <c r="CM207" s="29"/>
      <c r="CN207" s="29"/>
      <c r="CO207" s="29"/>
      <c r="CP207" s="29"/>
      <c r="CQ207" s="29"/>
      <c r="CR207" s="29"/>
      <c r="CS207" s="29"/>
      <c r="CT207" s="29"/>
      <c r="CU207" s="29"/>
      <c r="CV207" s="29"/>
      <c r="CW207" s="29"/>
      <c r="CX207" s="29"/>
      <c r="CY207" s="29"/>
      <c r="CZ207" s="29"/>
      <c r="DA207" s="29"/>
      <c r="DB207" s="29"/>
      <c r="DC207" s="29"/>
      <c r="DD207" s="29"/>
      <c r="DE207" s="29"/>
      <c r="DF207" s="29"/>
      <c r="DG207" s="29"/>
      <c r="DH207" s="29"/>
      <c r="DI207" s="29"/>
      <c r="DJ207" s="29"/>
      <c r="DK207" s="29"/>
      <c r="DL207" s="29"/>
      <c r="DM207" s="29"/>
      <c r="DN207" s="29"/>
      <c r="DO207" s="29"/>
      <c r="DP207" s="29"/>
      <c r="DQ207" s="29"/>
      <c r="DR207" s="29"/>
      <c r="DS207" s="29"/>
      <c r="DT207" s="29"/>
      <c r="DU207" s="29"/>
      <c r="DV207" s="29"/>
      <c r="DW207" s="29"/>
      <c r="DX207" s="29"/>
      <c r="DY207" s="29"/>
      <c r="DZ207" s="29"/>
      <c r="EA207" s="29"/>
      <c r="EB207" s="29"/>
      <c r="EC207" s="29"/>
      <c r="ED207" s="29"/>
      <c r="EE207" s="29"/>
      <c r="EF207" s="29"/>
      <c r="EG207" s="29"/>
      <c r="EH207" s="29"/>
      <c r="EI207" s="29"/>
      <c r="EJ207" s="29"/>
      <c r="EK207" s="29"/>
      <c r="EL207" s="29"/>
      <c r="EM207" s="29"/>
      <c r="EN207" s="29"/>
      <c r="EO207" s="29"/>
      <c r="EP207" s="29"/>
      <c r="EQ207" s="29"/>
      <c r="ER207" s="29"/>
      <c r="ES207" s="29"/>
      <c r="ET207" s="29"/>
      <c r="EU207" s="29"/>
      <c r="EV207" s="29"/>
      <c r="EW207" s="29"/>
      <c r="EX207" s="29"/>
      <c r="EY207" s="29"/>
      <c r="EZ207" s="29"/>
      <c r="FA207" s="29"/>
      <c r="FB207" s="29"/>
      <c r="FC207" s="29"/>
      <c r="FD207" s="29"/>
      <c r="FE207" s="29"/>
      <c r="FF207" s="29"/>
      <c r="FG207" s="29"/>
      <c r="FH207" s="29"/>
      <c r="FI207" s="29"/>
      <c r="FJ207" s="29"/>
      <c r="FK207" s="29"/>
      <c r="FL207" s="29"/>
      <c r="FM207" s="29"/>
      <c r="FN207" s="29"/>
      <c r="FO207" s="29"/>
      <c r="FP207" s="29"/>
      <c r="FQ207" s="29"/>
      <c r="FR207" s="29"/>
      <c r="FS207" s="29"/>
      <c r="FT207" s="29"/>
      <c r="FU207" s="29"/>
    </row>
    <row r="208" spans="1:177" x14ac:dyDescent="0.2">
      <c r="A208" s="1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  <c r="BF208" s="29"/>
      <c r="BG208" s="29"/>
      <c r="BH208" s="29"/>
      <c r="BI208" s="29"/>
      <c r="BJ208" s="29"/>
      <c r="BK208" s="29"/>
      <c r="BL208" s="29"/>
      <c r="BM208" s="29"/>
      <c r="BN208" s="29"/>
      <c r="BO208" s="29"/>
      <c r="BP208" s="29"/>
      <c r="BQ208" s="29"/>
      <c r="BR208" s="29"/>
      <c r="BS208" s="29"/>
      <c r="BT208" s="29"/>
      <c r="BU208" s="29"/>
      <c r="BV208" s="29"/>
      <c r="BW208" s="29"/>
      <c r="BX208" s="29"/>
      <c r="BY208" s="29"/>
      <c r="BZ208" s="29"/>
      <c r="CA208" s="29"/>
      <c r="CB208" s="29"/>
      <c r="CC208" s="29"/>
      <c r="CD208" s="29"/>
      <c r="CE208" s="29"/>
      <c r="CF208" s="29"/>
      <c r="CG208" s="29"/>
      <c r="CH208" s="29"/>
      <c r="CI208" s="29"/>
      <c r="CJ208" s="29"/>
      <c r="CK208" s="29"/>
      <c r="CL208" s="29"/>
      <c r="CM208" s="29"/>
      <c r="CN208" s="29"/>
      <c r="CO208" s="29"/>
      <c r="CP208" s="29"/>
      <c r="CQ208" s="29"/>
      <c r="CR208" s="29"/>
      <c r="CS208" s="29"/>
      <c r="CT208" s="29"/>
      <c r="CU208" s="29"/>
      <c r="CV208" s="29"/>
      <c r="CW208" s="29"/>
      <c r="CX208" s="29"/>
      <c r="CY208" s="29"/>
      <c r="CZ208" s="29"/>
      <c r="DA208" s="29"/>
      <c r="DB208" s="29"/>
      <c r="DC208" s="29"/>
      <c r="DD208" s="29"/>
      <c r="DE208" s="29"/>
      <c r="DF208" s="29"/>
      <c r="DG208" s="29"/>
      <c r="DH208" s="29"/>
      <c r="DI208" s="29"/>
      <c r="DJ208" s="29"/>
      <c r="DK208" s="29"/>
      <c r="DL208" s="29"/>
      <c r="DM208" s="29"/>
      <c r="DN208" s="29"/>
      <c r="DO208" s="29"/>
      <c r="DP208" s="29"/>
      <c r="DQ208" s="29"/>
      <c r="DR208" s="29"/>
      <c r="DS208" s="29"/>
      <c r="DT208" s="29"/>
      <c r="DU208" s="29"/>
      <c r="DV208" s="29"/>
      <c r="DW208" s="29"/>
      <c r="DX208" s="29"/>
      <c r="DY208" s="29"/>
      <c r="DZ208" s="29"/>
      <c r="EA208" s="29"/>
      <c r="EB208" s="29"/>
      <c r="EC208" s="29"/>
      <c r="ED208" s="29"/>
      <c r="EE208" s="29"/>
      <c r="EF208" s="29"/>
      <c r="EG208" s="29"/>
      <c r="EH208" s="29"/>
      <c r="EI208" s="29"/>
      <c r="EJ208" s="29"/>
      <c r="EK208" s="29"/>
      <c r="EL208" s="29"/>
      <c r="EM208" s="29"/>
      <c r="EN208" s="29"/>
      <c r="EO208" s="29"/>
      <c r="EP208" s="29"/>
      <c r="EQ208" s="29"/>
      <c r="ER208" s="29"/>
      <c r="ES208" s="29"/>
      <c r="ET208" s="29"/>
      <c r="EU208" s="29"/>
      <c r="EV208" s="29"/>
      <c r="EW208" s="29"/>
      <c r="EX208" s="29"/>
      <c r="EY208" s="29"/>
      <c r="EZ208" s="29"/>
      <c r="FA208" s="29"/>
      <c r="FB208" s="29"/>
      <c r="FC208" s="29"/>
      <c r="FD208" s="29"/>
      <c r="FE208" s="29"/>
      <c r="FF208" s="29"/>
      <c r="FG208" s="29"/>
      <c r="FH208" s="29"/>
      <c r="FI208" s="29"/>
      <c r="FJ208" s="29"/>
      <c r="FK208" s="29"/>
      <c r="FL208" s="29"/>
      <c r="FM208" s="29"/>
      <c r="FN208" s="29"/>
      <c r="FO208" s="29"/>
      <c r="FP208" s="29"/>
      <c r="FQ208" s="29"/>
      <c r="FR208" s="29"/>
      <c r="FS208" s="29"/>
      <c r="FT208" s="29"/>
      <c r="FU208" s="29"/>
    </row>
    <row r="209" spans="1:177" x14ac:dyDescent="0.2">
      <c r="A209" s="1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  <c r="BM209" s="29"/>
      <c r="BN209" s="29"/>
      <c r="BO209" s="29"/>
      <c r="BP209" s="29"/>
      <c r="BQ209" s="29"/>
      <c r="BR209" s="29"/>
      <c r="BS209" s="29"/>
      <c r="BT209" s="29"/>
      <c r="BU209" s="29"/>
      <c r="BV209" s="29"/>
      <c r="BW209" s="29"/>
      <c r="BX209" s="29"/>
      <c r="BY209" s="29"/>
      <c r="BZ209" s="29"/>
      <c r="CA209" s="29"/>
      <c r="CB209" s="29"/>
      <c r="CC209" s="29"/>
      <c r="CD209" s="29"/>
      <c r="CE209" s="29"/>
      <c r="CF209" s="29"/>
      <c r="CG209" s="29"/>
      <c r="CH209" s="29"/>
      <c r="CI209" s="29"/>
      <c r="CJ209" s="29"/>
      <c r="CK209" s="29"/>
      <c r="CL209" s="29"/>
      <c r="CM209" s="29"/>
      <c r="CN209" s="29"/>
      <c r="CO209" s="29"/>
      <c r="CP209" s="29"/>
      <c r="CQ209" s="29"/>
      <c r="CR209" s="29"/>
      <c r="CS209" s="29"/>
      <c r="CT209" s="29"/>
      <c r="CU209" s="29"/>
      <c r="CV209" s="29"/>
      <c r="CW209" s="29"/>
      <c r="CX209" s="29"/>
      <c r="CY209" s="29"/>
      <c r="CZ209" s="29"/>
      <c r="DA209" s="29"/>
      <c r="DB209" s="29"/>
      <c r="DC209" s="29"/>
      <c r="DD209" s="29"/>
      <c r="DE209" s="29"/>
      <c r="DF209" s="29"/>
      <c r="DG209" s="29"/>
      <c r="DH209" s="29"/>
      <c r="DI209" s="29"/>
      <c r="DJ209" s="29"/>
      <c r="DK209" s="29"/>
      <c r="DL209" s="29"/>
      <c r="DM209" s="29"/>
      <c r="DN209" s="29"/>
      <c r="DO209" s="29"/>
      <c r="DP209" s="29"/>
      <c r="DQ209" s="29"/>
      <c r="DR209" s="29"/>
      <c r="DS209" s="29"/>
      <c r="DT209" s="29"/>
      <c r="DU209" s="29"/>
      <c r="DV209" s="29"/>
      <c r="DW209" s="29"/>
      <c r="DX209" s="29"/>
      <c r="DY209" s="29"/>
      <c r="DZ209" s="29"/>
      <c r="EA209" s="29"/>
      <c r="EB209" s="29"/>
      <c r="EC209" s="29"/>
      <c r="ED209" s="29"/>
      <c r="EE209" s="29"/>
      <c r="EF209" s="29"/>
      <c r="EG209" s="29"/>
      <c r="EH209" s="29"/>
      <c r="EI209" s="29"/>
      <c r="EJ209" s="29"/>
      <c r="EK209" s="29"/>
      <c r="EL209" s="29"/>
      <c r="EM209" s="29"/>
      <c r="EN209" s="29"/>
      <c r="EO209" s="29"/>
      <c r="EP209" s="29"/>
      <c r="EQ209" s="29"/>
      <c r="ER209" s="29"/>
      <c r="ES209" s="29"/>
      <c r="ET209" s="29"/>
      <c r="EU209" s="29"/>
      <c r="EV209" s="29"/>
      <c r="EW209" s="29"/>
      <c r="EX209" s="29"/>
      <c r="EY209" s="29"/>
      <c r="EZ209" s="29"/>
      <c r="FA209" s="29"/>
      <c r="FB209" s="29"/>
      <c r="FC209" s="29"/>
      <c r="FD209" s="29"/>
      <c r="FE209" s="29"/>
      <c r="FF209" s="29"/>
      <c r="FG209" s="29"/>
      <c r="FH209" s="29"/>
      <c r="FI209" s="29"/>
      <c r="FJ209" s="29"/>
      <c r="FK209" s="29"/>
      <c r="FL209" s="29"/>
      <c r="FM209" s="29"/>
      <c r="FN209" s="29"/>
      <c r="FO209" s="29"/>
      <c r="FP209" s="29"/>
      <c r="FQ209" s="29"/>
      <c r="FR209" s="29"/>
      <c r="FS209" s="29"/>
      <c r="FT209" s="29"/>
      <c r="FU209" s="29"/>
    </row>
    <row r="210" spans="1:177" x14ac:dyDescent="0.2">
      <c r="A210" s="1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  <c r="BF210" s="29"/>
      <c r="BG210" s="29"/>
      <c r="BH210" s="29"/>
      <c r="BI210" s="29"/>
      <c r="BJ210" s="29"/>
      <c r="BK210" s="29"/>
      <c r="BL210" s="29"/>
      <c r="BM210" s="29"/>
      <c r="BN210" s="29"/>
      <c r="BO210" s="29"/>
      <c r="BP210" s="29"/>
      <c r="BQ210" s="29"/>
      <c r="BR210" s="29"/>
      <c r="BS210" s="29"/>
      <c r="BT210" s="29"/>
      <c r="BU210" s="29"/>
      <c r="BV210" s="29"/>
      <c r="BW210" s="29"/>
      <c r="BX210" s="29"/>
      <c r="BY210" s="29"/>
      <c r="BZ210" s="29"/>
      <c r="CA210" s="29"/>
      <c r="CB210" s="29"/>
      <c r="CC210" s="29"/>
      <c r="CD210" s="29"/>
      <c r="CE210" s="29"/>
      <c r="CF210" s="29"/>
      <c r="CG210" s="29"/>
      <c r="CH210" s="29"/>
      <c r="CI210" s="29"/>
      <c r="CJ210" s="29"/>
      <c r="CK210" s="29"/>
      <c r="CL210" s="29"/>
      <c r="CM210" s="29"/>
      <c r="CN210" s="29"/>
      <c r="CO210" s="29"/>
      <c r="CP210" s="29"/>
      <c r="CQ210" s="29"/>
      <c r="CR210" s="29"/>
      <c r="CS210" s="29"/>
      <c r="CT210" s="29"/>
      <c r="CU210" s="29"/>
      <c r="CV210" s="29"/>
      <c r="CW210" s="29"/>
      <c r="CX210" s="29"/>
      <c r="CY210" s="29"/>
      <c r="CZ210" s="29"/>
      <c r="DA210" s="29"/>
      <c r="DB210" s="29"/>
      <c r="DC210" s="29"/>
      <c r="DD210" s="29"/>
      <c r="DE210" s="29"/>
      <c r="DF210" s="29"/>
      <c r="DG210" s="29"/>
      <c r="DH210" s="29"/>
      <c r="DI210" s="29"/>
      <c r="DJ210" s="29"/>
      <c r="DK210" s="29"/>
      <c r="DL210" s="29"/>
      <c r="DM210" s="29"/>
      <c r="DN210" s="29"/>
      <c r="DO210" s="29"/>
      <c r="DP210" s="29"/>
      <c r="DQ210" s="29"/>
      <c r="DR210" s="29"/>
      <c r="DS210" s="29"/>
      <c r="DT210" s="29"/>
      <c r="DU210" s="29"/>
      <c r="DV210" s="29"/>
      <c r="DW210" s="29"/>
      <c r="DX210" s="29"/>
      <c r="DY210" s="29"/>
      <c r="DZ210" s="29"/>
      <c r="EA210" s="29"/>
      <c r="EB210" s="29"/>
      <c r="EC210" s="29"/>
      <c r="ED210" s="29"/>
      <c r="EE210" s="29"/>
      <c r="EF210" s="29"/>
      <c r="EG210" s="29"/>
      <c r="EH210" s="29"/>
      <c r="EI210" s="29"/>
      <c r="EJ210" s="29"/>
      <c r="EK210" s="29"/>
      <c r="EL210" s="29"/>
      <c r="EM210" s="29"/>
      <c r="EN210" s="29"/>
      <c r="EO210" s="29"/>
      <c r="EP210" s="29"/>
      <c r="EQ210" s="29"/>
      <c r="ER210" s="29"/>
      <c r="ES210" s="29"/>
      <c r="ET210" s="29"/>
      <c r="EU210" s="29"/>
      <c r="EV210" s="29"/>
      <c r="EW210" s="29"/>
      <c r="EX210" s="29"/>
      <c r="EY210" s="29"/>
      <c r="EZ210" s="29"/>
      <c r="FA210" s="29"/>
      <c r="FB210" s="29"/>
      <c r="FC210" s="29"/>
      <c r="FD210" s="29"/>
      <c r="FE210" s="29"/>
      <c r="FF210" s="29"/>
      <c r="FG210" s="29"/>
      <c r="FH210" s="29"/>
      <c r="FI210" s="29"/>
      <c r="FJ210" s="29"/>
      <c r="FK210" s="29"/>
      <c r="FL210" s="29"/>
      <c r="FM210" s="29"/>
      <c r="FN210" s="29"/>
      <c r="FO210" s="29"/>
      <c r="FP210" s="29"/>
      <c r="FQ210" s="29"/>
      <c r="FR210" s="29"/>
      <c r="FS210" s="29"/>
      <c r="FT210" s="29"/>
      <c r="FU210" s="29"/>
    </row>
    <row r="211" spans="1:177" x14ac:dyDescent="0.2">
      <c r="A211" s="1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  <c r="BM211" s="29"/>
      <c r="BN211" s="29"/>
      <c r="BO211" s="29"/>
      <c r="BP211" s="29"/>
      <c r="BQ211" s="29"/>
      <c r="BR211" s="29"/>
      <c r="BS211" s="29"/>
      <c r="BT211" s="29"/>
      <c r="BU211" s="29"/>
      <c r="BV211" s="29"/>
      <c r="BW211" s="29"/>
      <c r="BX211" s="29"/>
      <c r="BY211" s="29"/>
      <c r="BZ211" s="29"/>
      <c r="CA211" s="29"/>
      <c r="CB211" s="29"/>
      <c r="CC211" s="29"/>
      <c r="CD211" s="29"/>
      <c r="CE211" s="29"/>
      <c r="CF211" s="29"/>
      <c r="CG211" s="29"/>
      <c r="CH211" s="29"/>
      <c r="CI211" s="29"/>
      <c r="CJ211" s="29"/>
      <c r="CK211" s="29"/>
      <c r="CL211" s="29"/>
      <c r="CM211" s="29"/>
      <c r="CN211" s="29"/>
      <c r="CO211" s="29"/>
      <c r="CP211" s="29"/>
      <c r="CQ211" s="29"/>
      <c r="CR211" s="29"/>
      <c r="CS211" s="29"/>
      <c r="CT211" s="29"/>
      <c r="CU211" s="29"/>
      <c r="CV211" s="29"/>
      <c r="CW211" s="29"/>
      <c r="CX211" s="29"/>
      <c r="CY211" s="29"/>
      <c r="CZ211" s="29"/>
      <c r="DA211" s="29"/>
      <c r="DB211" s="29"/>
      <c r="DC211" s="29"/>
      <c r="DD211" s="29"/>
      <c r="DE211" s="29"/>
      <c r="DF211" s="29"/>
      <c r="DG211" s="29"/>
      <c r="DH211" s="29"/>
      <c r="DI211" s="29"/>
      <c r="DJ211" s="29"/>
      <c r="DK211" s="29"/>
      <c r="DL211" s="29"/>
      <c r="DM211" s="29"/>
      <c r="DN211" s="29"/>
      <c r="DO211" s="29"/>
      <c r="DP211" s="29"/>
      <c r="DQ211" s="29"/>
      <c r="DR211" s="29"/>
      <c r="DS211" s="29"/>
      <c r="DT211" s="29"/>
      <c r="DU211" s="29"/>
      <c r="DV211" s="29"/>
      <c r="DW211" s="29"/>
      <c r="DX211" s="29"/>
      <c r="DY211" s="29"/>
      <c r="DZ211" s="29"/>
      <c r="EA211" s="29"/>
      <c r="EB211" s="29"/>
      <c r="EC211" s="29"/>
      <c r="ED211" s="29"/>
      <c r="EE211" s="29"/>
      <c r="EF211" s="29"/>
      <c r="EG211" s="29"/>
      <c r="EH211" s="29"/>
      <c r="EI211" s="29"/>
      <c r="EJ211" s="29"/>
      <c r="EK211" s="29"/>
      <c r="EL211" s="29"/>
      <c r="EM211" s="29"/>
      <c r="EN211" s="29"/>
      <c r="EO211" s="29"/>
      <c r="EP211" s="29"/>
      <c r="EQ211" s="29"/>
      <c r="ER211" s="29"/>
      <c r="ES211" s="29"/>
      <c r="ET211" s="29"/>
      <c r="EU211" s="29"/>
      <c r="EV211" s="29"/>
      <c r="EW211" s="29"/>
      <c r="EX211" s="29"/>
      <c r="EY211" s="29"/>
      <c r="EZ211" s="29"/>
      <c r="FA211" s="29"/>
      <c r="FB211" s="29"/>
      <c r="FC211" s="29"/>
      <c r="FD211" s="29"/>
      <c r="FE211" s="29"/>
      <c r="FF211" s="29"/>
      <c r="FG211" s="29"/>
      <c r="FH211" s="29"/>
      <c r="FI211" s="29"/>
      <c r="FJ211" s="29"/>
      <c r="FK211" s="29"/>
      <c r="FL211" s="29"/>
      <c r="FM211" s="29"/>
      <c r="FN211" s="29"/>
      <c r="FO211" s="29"/>
      <c r="FP211" s="29"/>
      <c r="FQ211" s="29"/>
      <c r="FR211" s="29"/>
      <c r="FS211" s="29"/>
      <c r="FT211" s="29"/>
      <c r="FU211" s="29"/>
    </row>
    <row r="212" spans="1:177" x14ac:dyDescent="0.2">
      <c r="A212" s="1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  <c r="BM212" s="29"/>
      <c r="BN212" s="29"/>
      <c r="BO212" s="29"/>
      <c r="BP212" s="29"/>
      <c r="BQ212" s="29"/>
      <c r="BR212" s="29"/>
      <c r="BS212" s="29"/>
      <c r="BT212" s="29"/>
      <c r="BU212" s="29"/>
      <c r="BV212" s="29"/>
      <c r="BW212" s="29"/>
      <c r="BX212" s="29"/>
      <c r="BY212" s="29"/>
      <c r="BZ212" s="29"/>
      <c r="CA212" s="29"/>
      <c r="CB212" s="29"/>
      <c r="CC212" s="29"/>
      <c r="CD212" s="29"/>
      <c r="CE212" s="29"/>
      <c r="CF212" s="29"/>
      <c r="CG212" s="29"/>
      <c r="CH212" s="29"/>
      <c r="CI212" s="29"/>
      <c r="CJ212" s="29"/>
      <c r="CK212" s="29"/>
      <c r="CL212" s="29"/>
      <c r="CM212" s="29"/>
      <c r="CN212" s="29"/>
      <c r="CO212" s="29"/>
      <c r="CP212" s="29"/>
      <c r="CQ212" s="29"/>
      <c r="CR212" s="29"/>
      <c r="CS212" s="29"/>
      <c r="CT212" s="29"/>
      <c r="CU212" s="29"/>
      <c r="CV212" s="29"/>
      <c r="CW212" s="29"/>
      <c r="CX212" s="29"/>
      <c r="CY212" s="29"/>
      <c r="CZ212" s="29"/>
      <c r="DA212" s="29"/>
      <c r="DB212" s="29"/>
      <c r="DC212" s="29"/>
      <c r="DD212" s="29"/>
      <c r="DE212" s="29"/>
      <c r="DF212" s="29"/>
      <c r="DG212" s="29"/>
      <c r="DH212" s="29"/>
      <c r="DI212" s="29"/>
      <c r="DJ212" s="29"/>
      <c r="DK212" s="29"/>
      <c r="DL212" s="29"/>
      <c r="DM212" s="29"/>
      <c r="DN212" s="29"/>
      <c r="DO212" s="29"/>
      <c r="DP212" s="29"/>
      <c r="DQ212" s="29"/>
      <c r="DR212" s="29"/>
      <c r="DS212" s="29"/>
      <c r="DT212" s="29"/>
      <c r="DU212" s="29"/>
      <c r="DV212" s="29"/>
      <c r="DW212" s="29"/>
      <c r="DX212" s="29"/>
      <c r="DY212" s="29"/>
      <c r="DZ212" s="29"/>
      <c r="EA212" s="29"/>
      <c r="EB212" s="29"/>
      <c r="EC212" s="29"/>
      <c r="ED212" s="29"/>
      <c r="EE212" s="29"/>
      <c r="EF212" s="29"/>
      <c r="EG212" s="29"/>
      <c r="EH212" s="29"/>
      <c r="EI212" s="29"/>
      <c r="EJ212" s="29"/>
      <c r="EK212" s="29"/>
      <c r="EL212" s="29"/>
      <c r="EM212" s="29"/>
      <c r="EN212" s="29"/>
      <c r="EO212" s="29"/>
      <c r="EP212" s="29"/>
      <c r="EQ212" s="29"/>
      <c r="ER212" s="29"/>
      <c r="ES212" s="29"/>
      <c r="ET212" s="29"/>
      <c r="EU212" s="29"/>
      <c r="EV212" s="29"/>
      <c r="EW212" s="29"/>
      <c r="EX212" s="29"/>
      <c r="EY212" s="29"/>
      <c r="EZ212" s="29"/>
      <c r="FA212" s="29"/>
      <c r="FB212" s="29"/>
      <c r="FC212" s="29"/>
      <c r="FD212" s="29"/>
      <c r="FE212" s="29"/>
      <c r="FF212" s="29"/>
      <c r="FG212" s="29"/>
      <c r="FH212" s="29"/>
      <c r="FI212" s="29"/>
      <c r="FJ212" s="29"/>
      <c r="FK212" s="29"/>
      <c r="FL212" s="29"/>
      <c r="FM212" s="29"/>
      <c r="FN212" s="29"/>
      <c r="FO212" s="29"/>
      <c r="FP212" s="29"/>
      <c r="FQ212" s="29"/>
      <c r="FR212" s="29"/>
      <c r="FS212" s="29"/>
      <c r="FT212" s="29"/>
      <c r="FU212" s="29"/>
    </row>
    <row r="213" spans="1:177" x14ac:dyDescent="0.2">
      <c r="A213" s="1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  <c r="BH213" s="29"/>
      <c r="BI213" s="29"/>
      <c r="BJ213" s="29"/>
      <c r="BK213" s="29"/>
      <c r="BL213" s="29"/>
      <c r="BM213" s="29"/>
      <c r="BN213" s="29"/>
      <c r="BO213" s="29"/>
      <c r="BP213" s="29"/>
      <c r="BQ213" s="29"/>
      <c r="BR213" s="29"/>
      <c r="BS213" s="29"/>
      <c r="BT213" s="29"/>
      <c r="BU213" s="29"/>
      <c r="BV213" s="29"/>
      <c r="BW213" s="29"/>
      <c r="BX213" s="29"/>
      <c r="BY213" s="29"/>
      <c r="BZ213" s="29"/>
      <c r="CA213" s="29"/>
      <c r="CB213" s="29"/>
      <c r="CC213" s="29"/>
      <c r="CD213" s="29"/>
      <c r="CE213" s="29"/>
      <c r="CF213" s="29"/>
      <c r="CG213" s="29"/>
      <c r="CH213" s="29"/>
      <c r="CI213" s="29"/>
      <c r="CJ213" s="29"/>
      <c r="CK213" s="29"/>
      <c r="CL213" s="29"/>
      <c r="CM213" s="29"/>
      <c r="CN213" s="29"/>
      <c r="CO213" s="29"/>
      <c r="CP213" s="29"/>
      <c r="CQ213" s="29"/>
      <c r="CR213" s="29"/>
      <c r="CS213" s="29"/>
      <c r="CT213" s="29"/>
      <c r="CU213" s="29"/>
      <c r="CV213" s="29"/>
      <c r="CW213" s="29"/>
      <c r="CX213" s="29"/>
      <c r="CY213" s="29"/>
      <c r="CZ213" s="29"/>
      <c r="DA213" s="29"/>
      <c r="DB213" s="29"/>
      <c r="DC213" s="29"/>
      <c r="DD213" s="29"/>
      <c r="DE213" s="29"/>
      <c r="DF213" s="29"/>
      <c r="DG213" s="29"/>
      <c r="DH213" s="29"/>
      <c r="DI213" s="29"/>
      <c r="DJ213" s="29"/>
      <c r="DK213" s="29"/>
      <c r="DL213" s="29"/>
      <c r="DM213" s="29"/>
      <c r="DN213" s="29"/>
      <c r="DO213" s="29"/>
      <c r="DP213" s="29"/>
      <c r="DQ213" s="29"/>
      <c r="DR213" s="29"/>
      <c r="DS213" s="29"/>
      <c r="DT213" s="29"/>
      <c r="DU213" s="29"/>
      <c r="DV213" s="29"/>
      <c r="DW213" s="29"/>
      <c r="DX213" s="29"/>
      <c r="DY213" s="29"/>
      <c r="DZ213" s="29"/>
      <c r="EA213" s="29"/>
      <c r="EB213" s="29"/>
      <c r="EC213" s="29"/>
      <c r="ED213" s="29"/>
      <c r="EE213" s="29"/>
      <c r="EF213" s="29"/>
      <c r="EG213" s="29"/>
      <c r="EH213" s="29"/>
      <c r="EI213" s="29"/>
      <c r="EJ213" s="29"/>
      <c r="EK213" s="29"/>
      <c r="EL213" s="29"/>
      <c r="EM213" s="29"/>
      <c r="EN213" s="29"/>
      <c r="EO213" s="29"/>
      <c r="EP213" s="29"/>
      <c r="EQ213" s="29"/>
      <c r="ER213" s="29"/>
      <c r="ES213" s="29"/>
      <c r="ET213" s="29"/>
      <c r="EU213" s="29"/>
      <c r="EV213" s="29"/>
      <c r="EW213" s="29"/>
      <c r="EX213" s="29"/>
      <c r="EY213" s="29"/>
      <c r="EZ213" s="29"/>
      <c r="FA213" s="29"/>
      <c r="FB213" s="29"/>
      <c r="FC213" s="29"/>
      <c r="FD213" s="29"/>
      <c r="FE213" s="29"/>
      <c r="FF213" s="29"/>
      <c r="FG213" s="29"/>
      <c r="FH213" s="29"/>
      <c r="FI213" s="29"/>
      <c r="FJ213" s="29"/>
      <c r="FK213" s="29"/>
      <c r="FL213" s="29"/>
      <c r="FM213" s="29"/>
      <c r="FN213" s="29"/>
      <c r="FO213" s="29"/>
      <c r="FP213" s="29"/>
      <c r="FQ213" s="29"/>
      <c r="FR213" s="29"/>
      <c r="FS213" s="29"/>
      <c r="FT213" s="29"/>
      <c r="FU213" s="29"/>
    </row>
    <row r="214" spans="1:177" x14ac:dyDescent="0.2">
      <c r="A214" s="1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  <c r="BM214" s="29"/>
      <c r="BN214" s="29"/>
      <c r="BO214" s="29"/>
      <c r="BP214" s="29"/>
      <c r="BQ214" s="29"/>
      <c r="BR214" s="29"/>
      <c r="BS214" s="29"/>
      <c r="BT214" s="29"/>
      <c r="BU214" s="29"/>
      <c r="BV214" s="29"/>
      <c r="BW214" s="29"/>
      <c r="BX214" s="29"/>
      <c r="BY214" s="29"/>
      <c r="BZ214" s="29"/>
      <c r="CA214" s="29"/>
      <c r="CB214" s="29"/>
      <c r="CC214" s="29"/>
      <c r="CD214" s="29"/>
      <c r="CE214" s="29"/>
      <c r="CF214" s="29"/>
      <c r="CG214" s="29"/>
      <c r="CH214" s="29"/>
      <c r="CI214" s="29"/>
      <c r="CJ214" s="29"/>
      <c r="CK214" s="29"/>
      <c r="CL214" s="29"/>
      <c r="CM214" s="29"/>
      <c r="CN214" s="29"/>
      <c r="CO214" s="29"/>
      <c r="CP214" s="29"/>
      <c r="CQ214" s="29"/>
      <c r="CR214" s="29"/>
      <c r="CS214" s="29"/>
      <c r="CT214" s="29"/>
      <c r="CU214" s="29"/>
      <c r="CV214" s="29"/>
      <c r="CW214" s="29"/>
      <c r="CX214" s="29"/>
      <c r="CY214" s="29"/>
      <c r="CZ214" s="29"/>
      <c r="DA214" s="29"/>
      <c r="DB214" s="29"/>
      <c r="DC214" s="29"/>
      <c r="DD214" s="29"/>
      <c r="DE214" s="29"/>
      <c r="DF214" s="29"/>
      <c r="DG214" s="29"/>
      <c r="DH214" s="29"/>
      <c r="DI214" s="29"/>
      <c r="DJ214" s="29"/>
      <c r="DK214" s="29"/>
      <c r="DL214" s="29"/>
      <c r="DM214" s="29"/>
      <c r="DN214" s="29"/>
      <c r="DO214" s="29"/>
      <c r="DP214" s="29"/>
      <c r="DQ214" s="29"/>
      <c r="DR214" s="29"/>
      <c r="DS214" s="29"/>
      <c r="DT214" s="29"/>
      <c r="DU214" s="29"/>
      <c r="DV214" s="29"/>
      <c r="DW214" s="29"/>
      <c r="DX214" s="29"/>
      <c r="DY214" s="29"/>
      <c r="DZ214" s="29"/>
      <c r="EA214" s="29"/>
      <c r="EB214" s="29"/>
      <c r="EC214" s="29"/>
      <c r="ED214" s="29"/>
      <c r="EE214" s="29"/>
      <c r="EF214" s="29"/>
      <c r="EG214" s="29"/>
      <c r="EH214" s="29"/>
      <c r="EI214" s="29"/>
      <c r="EJ214" s="29"/>
      <c r="EK214" s="29"/>
      <c r="EL214" s="29"/>
      <c r="EM214" s="29"/>
      <c r="EN214" s="29"/>
      <c r="EO214" s="29"/>
      <c r="EP214" s="29"/>
      <c r="EQ214" s="29"/>
      <c r="ER214" s="29"/>
      <c r="ES214" s="29"/>
      <c r="ET214" s="29"/>
      <c r="EU214" s="29"/>
      <c r="EV214" s="29"/>
      <c r="EW214" s="29"/>
      <c r="EX214" s="29"/>
      <c r="EY214" s="29"/>
      <c r="EZ214" s="29"/>
      <c r="FA214" s="29"/>
      <c r="FB214" s="29"/>
      <c r="FC214" s="29"/>
      <c r="FD214" s="29"/>
      <c r="FE214" s="29"/>
      <c r="FF214" s="29"/>
      <c r="FG214" s="29"/>
      <c r="FH214" s="29"/>
      <c r="FI214" s="29"/>
      <c r="FJ214" s="29"/>
      <c r="FK214" s="29"/>
      <c r="FL214" s="29"/>
      <c r="FM214" s="29"/>
      <c r="FN214" s="29"/>
      <c r="FO214" s="29"/>
      <c r="FP214" s="29"/>
      <c r="FQ214" s="29"/>
      <c r="FR214" s="29"/>
      <c r="FS214" s="29"/>
      <c r="FT214" s="29"/>
      <c r="FU214" s="29"/>
    </row>
    <row r="215" spans="1:177" x14ac:dyDescent="0.2">
      <c r="A215" s="1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  <c r="BM215" s="29"/>
      <c r="BN215" s="29"/>
      <c r="BO215" s="29"/>
      <c r="BP215" s="29"/>
      <c r="BQ215" s="29"/>
      <c r="BR215" s="29"/>
      <c r="BS215" s="29"/>
      <c r="BT215" s="29"/>
      <c r="BU215" s="29"/>
      <c r="BV215" s="29"/>
      <c r="BW215" s="29"/>
      <c r="BX215" s="29"/>
      <c r="BY215" s="29"/>
      <c r="BZ215" s="29"/>
      <c r="CA215" s="29"/>
      <c r="CB215" s="29"/>
      <c r="CC215" s="29"/>
      <c r="CD215" s="29"/>
      <c r="CE215" s="29"/>
      <c r="CF215" s="29"/>
      <c r="CG215" s="29"/>
      <c r="CH215" s="29"/>
      <c r="CI215" s="29"/>
      <c r="CJ215" s="29"/>
      <c r="CK215" s="29"/>
      <c r="CL215" s="29"/>
      <c r="CM215" s="29"/>
      <c r="CN215" s="29"/>
      <c r="CO215" s="29"/>
      <c r="CP215" s="29"/>
      <c r="CQ215" s="29"/>
      <c r="CR215" s="29"/>
      <c r="CS215" s="29"/>
      <c r="CT215" s="29"/>
      <c r="CU215" s="29"/>
      <c r="CV215" s="29"/>
      <c r="CW215" s="29"/>
      <c r="CX215" s="29"/>
      <c r="CY215" s="29"/>
      <c r="CZ215" s="29"/>
      <c r="DA215" s="29"/>
      <c r="DB215" s="29"/>
      <c r="DC215" s="29"/>
      <c r="DD215" s="29"/>
      <c r="DE215" s="29"/>
      <c r="DF215" s="29"/>
      <c r="DG215" s="29"/>
      <c r="DH215" s="29"/>
      <c r="DI215" s="29"/>
      <c r="DJ215" s="29"/>
      <c r="DK215" s="29"/>
      <c r="DL215" s="29"/>
      <c r="DM215" s="29"/>
      <c r="DN215" s="29"/>
      <c r="DO215" s="29"/>
      <c r="DP215" s="29"/>
      <c r="DQ215" s="29"/>
      <c r="DR215" s="29"/>
      <c r="DS215" s="29"/>
      <c r="DT215" s="29"/>
      <c r="DU215" s="29"/>
      <c r="DV215" s="29"/>
      <c r="DW215" s="29"/>
      <c r="DX215" s="29"/>
      <c r="DY215" s="29"/>
      <c r="DZ215" s="29"/>
      <c r="EA215" s="29"/>
      <c r="EB215" s="29"/>
      <c r="EC215" s="29"/>
      <c r="ED215" s="29"/>
      <c r="EE215" s="29"/>
      <c r="EF215" s="29"/>
      <c r="EG215" s="29"/>
      <c r="EH215" s="29"/>
      <c r="EI215" s="29"/>
      <c r="EJ215" s="29"/>
      <c r="EK215" s="29"/>
      <c r="EL215" s="29"/>
      <c r="EM215" s="29"/>
      <c r="EN215" s="29"/>
      <c r="EO215" s="29"/>
      <c r="EP215" s="29"/>
      <c r="EQ215" s="29"/>
      <c r="ER215" s="29"/>
      <c r="ES215" s="29"/>
      <c r="ET215" s="29"/>
      <c r="EU215" s="29"/>
      <c r="EV215" s="29"/>
      <c r="EW215" s="29"/>
      <c r="EX215" s="29"/>
      <c r="EY215" s="29"/>
      <c r="EZ215" s="29"/>
      <c r="FA215" s="29"/>
      <c r="FB215" s="29"/>
      <c r="FC215" s="29"/>
      <c r="FD215" s="29"/>
      <c r="FE215" s="29"/>
      <c r="FF215" s="29"/>
      <c r="FG215" s="29"/>
      <c r="FH215" s="29"/>
      <c r="FI215" s="29"/>
      <c r="FJ215" s="29"/>
      <c r="FK215" s="29"/>
      <c r="FL215" s="29"/>
      <c r="FM215" s="29"/>
      <c r="FN215" s="29"/>
      <c r="FO215" s="29"/>
      <c r="FP215" s="29"/>
      <c r="FQ215" s="29"/>
      <c r="FR215" s="29"/>
      <c r="FS215" s="29"/>
      <c r="FT215" s="29"/>
      <c r="FU215" s="29"/>
    </row>
    <row r="216" spans="1:177" x14ac:dyDescent="0.2">
      <c r="A216" s="1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29"/>
      <c r="BK216" s="29"/>
      <c r="BL216" s="29"/>
      <c r="BM216" s="29"/>
      <c r="BN216" s="29"/>
      <c r="BO216" s="29"/>
      <c r="BP216" s="29"/>
      <c r="BQ216" s="29"/>
      <c r="BR216" s="29"/>
      <c r="BS216" s="29"/>
      <c r="BT216" s="29"/>
      <c r="BU216" s="29"/>
      <c r="BV216" s="29"/>
      <c r="BW216" s="29"/>
      <c r="BX216" s="29"/>
      <c r="BY216" s="29"/>
      <c r="BZ216" s="29"/>
      <c r="CA216" s="29"/>
      <c r="CB216" s="29"/>
      <c r="CC216" s="29"/>
      <c r="CD216" s="29"/>
      <c r="CE216" s="29"/>
      <c r="CF216" s="29"/>
      <c r="CG216" s="29"/>
      <c r="CH216" s="29"/>
      <c r="CI216" s="29"/>
      <c r="CJ216" s="29"/>
      <c r="CK216" s="29"/>
      <c r="CL216" s="29"/>
      <c r="CM216" s="29"/>
      <c r="CN216" s="29"/>
      <c r="CO216" s="29"/>
      <c r="CP216" s="29"/>
      <c r="CQ216" s="29"/>
      <c r="CR216" s="29"/>
      <c r="CS216" s="29"/>
      <c r="CT216" s="29"/>
      <c r="CU216" s="29"/>
      <c r="CV216" s="29"/>
      <c r="CW216" s="29"/>
      <c r="CX216" s="29"/>
      <c r="CY216" s="29"/>
      <c r="CZ216" s="29"/>
      <c r="DA216" s="29"/>
      <c r="DB216" s="29"/>
      <c r="DC216" s="29"/>
      <c r="DD216" s="29"/>
      <c r="DE216" s="29"/>
      <c r="DF216" s="29"/>
      <c r="DG216" s="29"/>
      <c r="DH216" s="29"/>
      <c r="DI216" s="29"/>
      <c r="DJ216" s="29"/>
      <c r="DK216" s="29"/>
      <c r="DL216" s="29"/>
      <c r="DM216" s="29"/>
      <c r="DN216" s="29"/>
      <c r="DO216" s="29"/>
      <c r="DP216" s="29"/>
      <c r="DQ216" s="29"/>
      <c r="DR216" s="29"/>
      <c r="DS216" s="29"/>
      <c r="DT216" s="29"/>
      <c r="DU216" s="29"/>
      <c r="DV216" s="29"/>
      <c r="DW216" s="29"/>
      <c r="DX216" s="29"/>
      <c r="DY216" s="29"/>
      <c r="DZ216" s="29"/>
      <c r="EA216" s="29"/>
      <c r="EB216" s="29"/>
      <c r="EC216" s="29"/>
      <c r="ED216" s="29"/>
      <c r="EE216" s="29"/>
      <c r="EF216" s="29"/>
      <c r="EG216" s="29"/>
      <c r="EH216" s="29"/>
      <c r="EI216" s="29"/>
      <c r="EJ216" s="29"/>
      <c r="EK216" s="29"/>
      <c r="EL216" s="29"/>
      <c r="EM216" s="29"/>
      <c r="EN216" s="29"/>
      <c r="EO216" s="29"/>
      <c r="EP216" s="29"/>
      <c r="EQ216" s="29"/>
      <c r="ER216" s="29"/>
      <c r="ES216" s="29"/>
      <c r="ET216" s="29"/>
      <c r="EU216" s="29"/>
      <c r="EV216" s="29"/>
      <c r="EW216" s="29"/>
      <c r="EX216" s="29"/>
      <c r="EY216" s="29"/>
      <c r="EZ216" s="29"/>
      <c r="FA216" s="29"/>
      <c r="FB216" s="29"/>
      <c r="FC216" s="29"/>
      <c r="FD216" s="29"/>
      <c r="FE216" s="29"/>
      <c r="FF216" s="29"/>
      <c r="FG216" s="29"/>
      <c r="FH216" s="29"/>
      <c r="FI216" s="29"/>
      <c r="FJ216" s="29"/>
      <c r="FK216" s="29"/>
      <c r="FL216" s="29"/>
      <c r="FM216" s="29"/>
      <c r="FN216" s="29"/>
      <c r="FO216" s="29"/>
      <c r="FP216" s="29"/>
      <c r="FQ216" s="29"/>
      <c r="FR216" s="29"/>
      <c r="FS216" s="29"/>
      <c r="FT216" s="29"/>
      <c r="FU216" s="29"/>
    </row>
    <row r="217" spans="1:177" x14ac:dyDescent="0.2">
      <c r="A217" s="1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  <c r="BM217" s="29"/>
      <c r="BN217" s="29"/>
      <c r="BO217" s="29"/>
      <c r="BP217" s="29"/>
      <c r="BQ217" s="29"/>
      <c r="BR217" s="29"/>
      <c r="BS217" s="29"/>
      <c r="BT217" s="29"/>
      <c r="BU217" s="29"/>
      <c r="BV217" s="29"/>
      <c r="BW217" s="29"/>
      <c r="BX217" s="29"/>
      <c r="BY217" s="29"/>
      <c r="BZ217" s="29"/>
      <c r="CA217" s="29"/>
      <c r="CB217" s="29"/>
      <c r="CC217" s="29"/>
      <c r="CD217" s="29"/>
      <c r="CE217" s="29"/>
      <c r="CF217" s="29"/>
      <c r="CG217" s="29"/>
      <c r="CH217" s="29"/>
      <c r="CI217" s="29"/>
      <c r="CJ217" s="29"/>
      <c r="CK217" s="29"/>
      <c r="CL217" s="29"/>
      <c r="CM217" s="29"/>
      <c r="CN217" s="29"/>
      <c r="CO217" s="29"/>
      <c r="CP217" s="29"/>
      <c r="CQ217" s="29"/>
      <c r="CR217" s="29"/>
      <c r="CS217" s="29"/>
      <c r="CT217" s="29"/>
      <c r="CU217" s="29"/>
      <c r="CV217" s="29"/>
      <c r="CW217" s="29"/>
      <c r="CX217" s="29"/>
      <c r="CY217" s="29"/>
      <c r="CZ217" s="29"/>
      <c r="DA217" s="29"/>
      <c r="DB217" s="29"/>
      <c r="DC217" s="29"/>
      <c r="DD217" s="29"/>
      <c r="DE217" s="29"/>
      <c r="DF217" s="29"/>
      <c r="DG217" s="29"/>
      <c r="DH217" s="29"/>
      <c r="DI217" s="29"/>
      <c r="DJ217" s="29"/>
      <c r="DK217" s="29"/>
      <c r="DL217" s="29"/>
      <c r="DM217" s="29"/>
      <c r="DN217" s="29"/>
      <c r="DO217" s="29"/>
      <c r="DP217" s="29"/>
      <c r="DQ217" s="29"/>
      <c r="DR217" s="29"/>
      <c r="DS217" s="29"/>
      <c r="DT217" s="29"/>
      <c r="DU217" s="29"/>
      <c r="DV217" s="29"/>
      <c r="DW217" s="29"/>
      <c r="DX217" s="29"/>
      <c r="DY217" s="29"/>
      <c r="DZ217" s="29"/>
      <c r="EA217" s="29"/>
      <c r="EB217" s="29"/>
      <c r="EC217" s="29"/>
      <c r="ED217" s="29"/>
      <c r="EE217" s="29"/>
      <c r="EF217" s="29"/>
      <c r="EG217" s="29"/>
      <c r="EH217" s="29"/>
      <c r="EI217" s="29"/>
      <c r="EJ217" s="29"/>
      <c r="EK217" s="29"/>
      <c r="EL217" s="29"/>
      <c r="EM217" s="29"/>
      <c r="EN217" s="29"/>
      <c r="EO217" s="29"/>
      <c r="EP217" s="29"/>
      <c r="EQ217" s="29"/>
      <c r="ER217" s="29"/>
      <c r="ES217" s="29"/>
      <c r="ET217" s="29"/>
      <c r="EU217" s="29"/>
      <c r="EV217" s="29"/>
      <c r="EW217" s="29"/>
      <c r="EX217" s="29"/>
      <c r="EY217" s="29"/>
      <c r="EZ217" s="29"/>
      <c r="FA217" s="29"/>
      <c r="FB217" s="29"/>
      <c r="FC217" s="29"/>
      <c r="FD217" s="29"/>
      <c r="FE217" s="29"/>
      <c r="FF217" s="29"/>
      <c r="FG217" s="29"/>
      <c r="FH217" s="29"/>
      <c r="FI217" s="29"/>
      <c r="FJ217" s="29"/>
      <c r="FK217" s="29"/>
      <c r="FL217" s="29"/>
      <c r="FM217" s="29"/>
      <c r="FN217" s="29"/>
      <c r="FO217" s="29"/>
      <c r="FP217" s="29"/>
      <c r="FQ217" s="29"/>
      <c r="FR217" s="29"/>
      <c r="FS217" s="29"/>
      <c r="FT217" s="29"/>
      <c r="FU217" s="29"/>
    </row>
    <row r="218" spans="1:177" x14ac:dyDescent="0.2">
      <c r="A218" s="1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  <c r="BM218" s="29"/>
      <c r="BN218" s="29"/>
      <c r="BO218" s="29"/>
      <c r="BP218" s="29"/>
      <c r="BQ218" s="29"/>
      <c r="BR218" s="29"/>
      <c r="BS218" s="29"/>
      <c r="BT218" s="29"/>
      <c r="BU218" s="29"/>
      <c r="BV218" s="29"/>
      <c r="BW218" s="29"/>
      <c r="BX218" s="29"/>
      <c r="BY218" s="29"/>
      <c r="BZ218" s="29"/>
      <c r="CA218" s="29"/>
      <c r="CB218" s="29"/>
      <c r="CC218" s="29"/>
      <c r="CD218" s="29"/>
      <c r="CE218" s="29"/>
      <c r="CF218" s="29"/>
      <c r="CG218" s="29"/>
      <c r="CH218" s="29"/>
      <c r="CI218" s="29"/>
      <c r="CJ218" s="29"/>
      <c r="CK218" s="29"/>
      <c r="CL218" s="29"/>
      <c r="CM218" s="29"/>
      <c r="CN218" s="29"/>
      <c r="CO218" s="29"/>
      <c r="CP218" s="29"/>
      <c r="CQ218" s="29"/>
      <c r="CR218" s="29"/>
      <c r="CS218" s="29"/>
      <c r="CT218" s="29"/>
      <c r="CU218" s="29"/>
      <c r="CV218" s="29"/>
      <c r="CW218" s="29"/>
      <c r="CX218" s="29"/>
      <c r="CY218" s="29"/>
      <c r="CZ218" s="29"/>
      <c r="DA218" s="29"/>
      <c r="DB218" s="29"/>
      <c r="DC218" s="29"/>
      <c r="DD218" s="29"/>
      <c r="DE218" s="29"/>
      <c r="DF218" s="29"/>
      <c r="DG218" s="29"/>
      <c r="DH218" s="29"/>
      <c r="DI218" s="29"/>
      <c r="DJ218" s="29"/>
      <c r="DK218" s="29"/>
      <c r="DL218" s="29"/>
      <c r="DM218" s="29"/>
      <c r="DN218" s="29"/>
      <c r="DO218" s="29"/>
      <c r="DP218" s="29"/>
      <c r="DQ218" s="29"/>
      <c r="DR218" s="29"/>
      <c r="DS218" s="29"/>
      <c r="DT218" s="29"/>
      <c r="DU218" s="29"/>
      <c r="DV218" s="29"/>
      <c r="DW218" s="29"/>
      <c r="DX218" s="29"/>
      <c r="DY218" s="29"/>
      <c r="DZ218" s="29"/>
      <c r="EA218" s="29"/>
      <c r="EB218" s="29"/>
      <c r="EC218" s="29"/>
      <c r="ED218" s="29"/>
      <c r="EE218" s="29"/>
      <c r="EF218" s="29"/>
      <c r="EG218" s="29"/>
      <c r="EH218" s="29"/>
      <c r="EI218" s="29"/>
      <c r="EJ218" s="29"/>
      <c r="EK218" s="29"/>
      <c r="EL218" s="29"/>
      <c r="EM218" s="29"/>
      <c r="EN218" s="29"/>
      <c r="EO218" s="29"/>
      <c r="EP218" s="29"/>
      <c r="EQ218" s="29"/>
      <c r="ER218" s="29"/>
      <c r="ES218" s="29"/>
      <c r="ET218" s="29"/>
      <c r="EU218" s="29"/>
      <c r="EV218" s="29"/>
      <c r="EW218" s="29"/>
      <c r="EX218" s="29"/>
      <c r="EY218" s="29"/>
      <c r="EZ218" s="29"/>
      <c r="FA218" s="29"/>
      <c r="FB218" s="29"/>
      <c r="FC218" s="29"/>
      <c r="FD218" s="29"/>
      <c r="FE218" s="29"/>
      <c r="FF218" s="29"/>
      <c r="FG218" s="29"/>
      <c r="FH218" s="29"/>
      <c r="FI218" s="29"/>
      <c r="FJ218" s="29"/>
      <c r="FK218" s="29"/>
      <c r="FL218" s="29"/>
      <c r="FM218" s="29"/>
      <c r="FN218" s="29"/>
      <c r="FO218" s="29"/>
      <c r="FP218" s="29"/>
      <c r="FQ218" s="29"/>
      <c r="FR218" s="29"/>
      <c r="FS218" s="29"/>
      <c r="FT218" s="29"/>
      <c r="FU218" s="29"/>
    </row>
    <row r="219" spans="1:177" x14ac:dyDescent="0.2">
      <c r="A219" s="1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  <c r="BM219" s="29"/>
      <c r="BN219" s="29"/>
      <c r="BO219" s="29"/>
      <c r="BP219" s="29"/>
      <c r="BQ219" s="29"/>
      <c r="BR219" s="29"/>
      <c r="BS219" s="29"/>
      <c r="BT219" s="29"/>
      <c r="BU219" s="29"/>
      <c r="BV219" s="29"/>
      <c r="BW219" s="29"/>
      <c r="BX219" s="29"/>
      <c r="BY219" s="29"/>
      <c r="BZ219" s="29"/>
      <c r="CA219" s="29"/>
      <c r="CB219" s="29"/>
      <c r="CC219" s="29"/>
      <c r="CD219" s="29"/>
      <c r="CE219" s="29"/>
      <c r="CF219" s="29"/>
      <c r="CG219" s="29"/>
      <c r="CH219" s="29"/>
      <c r="CI219" s="29"/>
      <c r="CJ219" s="29"/>
      <c r="CK219" s="29"/>
      <c r="CL219" s="29"/>
      <c r="CM219" s="29"/>
      <c r="CN219" s="29"/>
      <c r="CO219" s="29"/>
      <c r="CP219" s="29"/>
      <c r="CQ219" s="29"/>
      <c r="CR219" s="29"/>
      <c r="CS219" s="29"/>
      <c r="CT219" s="29"/>
      <c r="CU219" s="29"/>
      <c r="CV219" s="29"/>
      <c r="CW219" s="29"/>
      <c r="CX219" s="29"/>
      <c r="CY219" s="29"/>
      <c r="CZ219" s="29"/>
      <c r="DA219" s="29"/>
      <c r="DB219" s="29"/>
      <c r="DC219" s="29"/>
      <c r="DD219" s="29"/>
      <c r="DE219" s="29"/>
      <c r="DF219" s="29"/>
      <c r="DG219" s="29"/>
      <c r="DH219" s="29"/>
      <c r="DI219" s="29"/>
      <c r="DJ219" s="29"/>
      <c r="DK219" s="29"/>
      <c r="DL219" s="29"/>
      <c r="DM219" s="29"/>
      <c r="DN219" s="29"/>
      <c r="DO219" s="29"/>
      <c r="DP219" s="29"/>
      <c r="DQ219" s="29"/>
      <c r="DR219" s="29"/>
      <c r="DS219" s="29"/>
      <c r="DT219" s="29"/>
      <c r="DU219" s="29"/>
      <c r="DV219" s="29"/>
      <c r="DW219" s="29"/>
      <c r="DX219" s="29"/>
      <c r="DY219" s="29"/>
      <c r="DZ219" s="29"/>
      <c r="EA219" s="29"/>
      <c r="EB219" s="29"/>
      <c r="EC219" s="29"/>
      <c r="ED219" s="29"/>
      <c r="EE219" s="29"/>
      <c r="EF219" s="29"/>
      <c r="EG219" s="29"/>
      <c r="EH219" s="29"/>
      <c r="EI219" s="29"/>
      <c r="EJ219" s="29"/>
      <c r="EK219" s="29"/>
      <c r="EL219" s="29"/>
      <c r="EM219" s="29"/>
      <c r="EN219" s="29"/>
      <c r="EO219" s="29"/>
      <c r="EP219" s="29"/>
      <c r="EQ219" s="29"/>
      <c r="ER219" s="29"/>
      <c r="ES219" s="29"/>
      <c r="ET219" s="29"/>
      <c r="EU219" s="29"/>
      <c r="EV219" s="29"/>
      <c r="EW219" s="29"/>
      <c r="EX219" s="29"/>
      <c r="EY219" s="29"/>
      <c r="EZ219" s="29"/>
      <c r="FA219" s="29"/>
      <c r="FB219" s="29"/>
      <c r="FC219" s="29"/>
      <c r="FD219" s="29"/>
      <c r="FE219" s="29"/>
      <c r="FF219" s="29"/>
      <c r="FG219" s="29"/>
      <c r="FH219" s="29"/>
      <c r="FI219" s="29"/>
      <c r="FJ219" s="29"/>
      <c r="FK219" s="29"/>
      <c r="FL219" s="29"/>
      <c r="FM219" s="29"/>
      <c r="FN219" s="29"/>
      <c r="FO219" s="29"/>
      <c r="FP219" s="29"/>
      <c r="FQ219" s="29"/>
      <c r="FR219" s="29"/>
      <c r="FS219" s="29"/>
      <c r="FT219" s="29"/>
      <c r="FU219" s="29"/>
    </row>
    <row r="220" spans="1:177" x14ac:dyDescent="0.2">
      <c r="A220" s="1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  <c r="BM220" s="29"/>
      <c r="BN220" s="29"/>
      <c r="BO220" s="29"/>
      <c r="BP220" s="29"/>
      <c r="BQ220" s="29"/>
      <c r="BR220" s="29"/>
      <c r="BS220" s="29"/>
      <c r="BT220" s="29"/>
      <c r="BU220" s="29"/>
      <c r="BV220" s="29"/>
      <c r="BW220" s="29"/>
      <c r="BX220" s="29"/>
      <c r="BY220" s="29"/>
      <c r="BZ220" s="29"/>
      <c r="CA220" s="29"/>
      <c r="CB220" s="29"/>
      <c r="CC220" s="29"/>
      <c r="CD220" s="29"/>
      <c r="CE220" s="29"/>
      <c r="CF220" s="29"/>
      <c r="CG220" s="29"/>
      <c r="CH220" s="29"/>
      <c r="CI220" s="29"/>
      <c r="CJ220" s="29"/>
      <c r="CK220" s="29"/>
      <c r="CL220" s="29"/>
      <c r="CM220" s="29"/>
      <c r="CN220" s="29"/>
      <c r="CO220" s="29"/>
      <c r="CP220" s="29"/>
      <c r="CQ220" s="29"/>
      <c r="CR220" s="29"/>
      <c r="CS220" s="29"/>
      <c r="CT220" s="29"/>
      <c r="CU220" s="29"/>
      <c r="CV220" s="29"/>
      <c r="CW220" s="29"/>
      <c r="CX220" s="29"/>
      <c r="CY220" s="29"/>
      <c r="CZ220" s="29"/>
      <c r="DA220" s="29"/>
      <c r="DB220" s="29"/>
      <c r="DC220" s="29"/>
      <c r="DD220" s="29"/>
      <c r="DE220" s="29"/>
      <c r="DF220" s="29"/>
      <c r="DG220" s="29"/>
      <c r="DH220" s="29"/>
      <c r="DI220" s="29"/>
      <c r="DJ220" s="29"/>
      <c r="DK220" s="29"/>
      <c r="DL220" s="29"/>
      <c r="DM220" s="29"/>
      <c r="DN220" s="29"/>
      <c r="DO220" s="29"/>
      <c r="DP220" s="29"/>
      <c r="DQ220" s="29"/>
      <c r="DR220" s="29"/>
      <c r="DS220" s="29"/>
      <c r="DT220" s="29"/>
      <c r="DU220" s="29"/>
      <c r="DV220" s="29"/>
      <c r="DW220" s="29"/>
      <c r="DX220" s="29"/>
      <c r="DY220" s="29"/>
      <c r="DZ220" s="29"/>
      <c r="EA220" s="29"/>
      <c r="EB220" s="29"/>
      <c r="EC220" s="29"/>
      <c r="ED220" s="29"/>
      <c r="EE220" s="29"/>
      <c r="EF220" s="29"/>
      <c r="EG220" s="29"/>
      <c r="EH220" s="29"/>
      <c r="EI220" s="29"/>
      <c r="EJ220" s="29"/>
      <c r="EK220" s="29"/>
      <c r="EL220" s="29"/>
      <c r="EM220" s="29"/>
      <c r="EN220" s="29"/>
      <c r="EO220" s="29"/>
      <c r="EP220" s="29"/>
      <c r="EQ220" s="29"/>
      <c r="ER220" s="29"/>
      <c r="ES220" s="29"/>
      <c r="ET220" s="29"/>
      <c r="EU220" s="29"/>
      <c r="EV220" s="29"/>
      <c r="EW220" s="29"/>
      <c r="EX220" s="29"/>
      <c r="EY220" s="29"/>
      <c r="EZ220" s="29"/>
      <c r="FA220" s="29"/>
      <c r="FB220" s="29"/>
      <c r="FC220" s="29"/>
      <c r="FD220" s="29"/>
      <c r="FE220" s="29"/>
      <c r="FF220" s="29"/>
      <c r="FG220" s="29"/>
      <c r="FH220" s="29"/>
      <c r="FI220" s="29"/>
      <c r="FJ220" s="29"/>
      <c r="FK220" s="29"/>
      <c r="FL220" s="29"/>
      <c r="FM220" s="29"/>
      <c r="FN220" s="29"/>
      <c r="FO220" s="29"/>
      <c r="FP220" s="29"/>
      <c r="FQ220" s="29"/>
      <c r="FR220" s="29"/>
      <c r="FS220" s="29"/>
      <c r="FT220" s="29"/>
      <c r="FU220" s="29"/>
    </row>
    <row r="221" spans="1:177" x14ac:dyDescent="0.2">
      <c r="A221" s="1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  <c r="BF221" s="29"/>
      <c r="BG221" s="29"/>
      <c r="BH221" s="29"/>
      <c r="BI221" s="29"/>
      <c r="BJ221" s="29"/>
      <c r="BK221" s="29"/>
      <c r="BL221" s="29"/>
      <c r="BM221" s="29"/>
      <c r="BN221" s="29"/>
      <c r="BO221" s="29"/>
      <c r="BP221" s="29"/>
      <c r="BQ221" s="29"/>
      <c r="BR221" s="29"/>
      <c r="BS221" s="29"/>
      <c r="BT221" s="29"/>
      <c r="BU221" s="29"/>
      <c r="BV221" s="29"/>
      <c r="BW221" s="29"/>
      <c r="BX221" s="29"/>
      <c r="BY221" s="29"/>
      <c r="BZ221" s="29"/>
      <c r="CA221" s="29"/>
      <c r="CB221" s="29"/>
      <c r="CC221" s="29"/>
      <c r="CD221" s="29"/>
      <c r="CE221" s="29"/>
      <c r="CF221" s="29"/>
      <c r="CG221" s="29"/>
      <c r="CH221" s="29"/>
      <c r="CI221" s="29"/>
      <c r="CJ221" s="29"/>
      <c r="CK221" s="29"/>
      <c r="CL221" s="29"/>
      <c r="CM221" s="29"/>
      <c r="CN221" s="29"/>
      <c r="CO221" s="29"/>
      <c r="CP221" s="29"/>
      <c r="CQ221" s="29"/>
      <c r="CR221" s="29"/>
      <c r="CS221" s="29"/>
      <c r="CT221" s="29"/>
      <c r="CU221" s="29"/>
      <c r="CV221" s="29"/>
      <c r="CW221" s="29"/>
      <c r="CX221" s="29"/>
      <c r="CY221" s="29"/>
      <c r="CZ221" s="29"/>
      <c r="DA221" s="29"/>
      <c r="DB221" s="29"/>
      <c r="DC221" s="29"/>
      <c r="DD221" s="29"/>
      <c r="DE221" s="29"/>
      <c r="DF221" s="29"/>
      <c r="DG221" s="29"/>
      <c r="DH221" s="29"/>
      <c r="DI221" s="29"/>
      <c r="DJ221" s="29"/>
      <c r="DK221" s="29"/>
      <c r="DL221" s="29"/>
      <c r="DM221" s="29"/>
      <c r="DN221" s="29"/>
      <c r="DO221" s="29"/>
      <c r="DP221" s="29"/>
      <c r="DQ221" s="29"/>
      <c r="DR221" s="29"/>
      <c r="DS221" s="29"/>
      <c r="DT221" s="29"/>
      <c r="DU221" s="29"/>
      <c r="DV221" s="29"/>
      <c r="DW221" s="29"/>
      <c r="DX221" s="29"/>
      <c r="DY221" s="29"/>
      <c r="DZ221" s="29"/>
      <c r="EA221" s="29"/>
      <c r="EB221" s="29"/>
      <c r="EC221" s="29"/>
      <c r="ED221" s="29"/>
      <c r="EE221" s="29"/>
      <c r="EF221" s="29"/>
      <c r="EG221" s="29"/>
      <c r="EH221" s="29"/>
      <c r="EI221" s="29"/>
      <c r="EJ221" s="29"/>
      <c r="EK221" s="29"/>
      <c r="EL221" s="29"/>
      <c r="EM221" s="29"/>
      <c r="EN221" s="29"/>
      <c r="EO221" s="29"/>
      <c r="EP221" s="29"/>
      <c r="EQ221" s="29"/>
      <c r="ER221" s="29"/>
      <c r="ES221" s="29"/>
      <c r="ET221" s="29"/>
      <c r="EU221" s="29"/>
      <c r="EV221" s="29"/>
      <c r="EW221" s="29"/>
      <c r="EX221" s="29"/>
      <c r="EY221" s="29"/>
      <c r="EZ221" s="29"/>
      <c r="FA221" s="29"/>
      <c r="FB221" s="29"/>
      <c r="FC221" s="29"/>
      <c r="FD221" s="29"/>
      <c r="FE221" s="29"/>
      <c r="FF221" s="29"/>
      <c r="FG221" s="29"/>
      <c r="FH221" s="29"/>
      <c r="FI221" s="29"/>
      <c r="FJ221" s="29"/>
      <c r="FK221" s="29"/>
      <c r="FL221" s="29"/>
      <c r="FM221" s="29"/>
      <c r="FN221" s="29"/>
      <c r="FO221" s="29"/>
      <c r="FP221" s="29"/>
      <c r="FQ221" s="29"/>
      <c r="FR221" s="29"/>
      <c r="FS221" s="29"/>
      <c r="FT221" s="29"/>
      <c r="FU221" s="29"/>
    </row>
    <row r="222" spans="1:177" x14ac:dyDescent="0.2">
      <c r="A222" s="1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  <c r="BM222" s="29"/>
      <c r="BN222" s="29"/>
      <c r="BO222" s="29"/>
      <c r="BP222" s="29"/>
      <c r="BQ222" s="29"/>
      <c r="BR222" s="29"/>
      <c r="BS222" s="29"/>
      <c r="BT222" s="29"/>
      <c r="BU222" s="29"/>
      <c r="BV222" s="29"/>
      <c r="BW222" s="29"/>
      <c r="BX222" s="29"/>
      <c r="BY222" s="29"/>
      <c r="BZ222" s="29"/>
      <c r="CA222" s="29"/>
      <c r="CB222" s="29"/>
      <c r="CC222" s="29"/>
      <c r="CD222" s="29"/>
      <c r="CE222" s="29"/>
      <c r="CF222" s="29"/>
      <c r="CG222" s="29"/>
      <c r="CH222" s="29"/>
      <c r="CI222" s="29"/>
      <c r="CJ222" s="29"/>
      <c r="CK222" s="29"/>
      <c r="CL222" s="29"/>
      <c r="CM222" s="29"/>
      <c r="CN222" s="29"/>
      <c r="CO222" s="29"/>
      <c r="CP222" s="29"/>
      <c r="CQ222" s="29"/>
      <c r="CR222" s="29"/>
      <c r="CS222" s="29"/>
      <c r="CT222" s="29"/>
      <c r="CU222" s="29"/>
      <c r="CV222" s="29"/>
      <c r="CW222" s="29"/>
      <c r="CX222" s="29"/>
      <c r="CY222" s="29"/>
      <c r="CZ222" s="29"/>
      <c r="DA222" s="29"/>
      <c r="DB222" s="29"/>
      <c r="DC222" s="29"/>
      <c r="DD222" s="29"/>
      <c r="DE222" s="29"/>
      <c r="DF222" s="29"/>
      <c r="DG222" s="29"/>
      <c r="DH222" s="29"/>
      <c r="DI222" s="29"/>
      <c r="DJ222" s="29"/>
      <c r="DK222" s="29"/>
      <c r="DL222" s="29"/>
      <c r="DM222" s="29"/>
      <c r="DN222" s="29"/>
      <c r="DO222" s="29"/>
      <c r="DP222" s="29"/>
      <c r="DQ222" s="29"/>
      <c r="DR222" s="29"/>
      <c r="DS222" s="29"/>
      <c r="DT222" s="29"/>
      <c r="DU222" s="29"/>
      <c r="DV222" s="29"/>
      <c r="DW222" s="29"/>
      <c r="DX222" s="29"/>
      <c r="DY222" s="29"/>
      <c r="DZ222" s="29"/>
      <c r="EA222" s="29"/>
      <c r="EB222" s="29"/>
      <c r="EC222" s="29"/>
      <c r="ED222" s="29"/>
      <c r="EE222" s="29"/>
      <c r="EF222" s="29"/>
      <c r="EG222" s="29"/>
      <c r="EH222" s="29"/>
      <c r="EI222" s="29"/>
      <c r="EJ222" s="29"/>
      <c r="EK222" s="29"/>
      <c r="EL222" s="29"/>
      <c r="EM222" s="29"/>
      <c r="EN222" s="29"/>
      <c r="EO222" s="29"/>
      <c r="EP222" s="29"/>
      <c r="EQ222" s="29"/>
      <c r="ER222" s="29"/>
      <c r="ES222" s="29"/>
      <c r="ET222" s="29"/>
      <c r="EU222" s="29"/>
      <c r="EV222" s="29"/>
      <c r="EW222" s="29"/>
      <c r="EX222" s="29"/>
      <c r="EY222" s="29"/>
      <c r="EZ222" s="29"/>
      <c r="FA222" s="29"/>
      <c r="FB222" s="29"/>
      <c r="FC222" s="29"/>
      <c r="FD222" s="29"/>
      <c r="FE222" s="29"/>
      <c r="FF222" s="29"/>
      <c r="FG222" s="29"/>
      <c r="FH222" s="29"/>
      <c r="FI222" s="29"/>
      <c r="FJ222" s="29"/>
      <c r="FK222" s="29"/>
      <c r="FL222" s="29"/>
      <c r="FM222" s="29"/>
      <c r="FN222" s="29"/>
      <c r="FO222" s="29"/>
      <c r="FP222" s="29"/>
      <c r="FQ222" s="29"/>
      <c r="FR222" s="29"/>
      <c r="FS222" s="29"/>
      <c r="FT222" s="29"/>
      <c r="FU222" s="29"/>
    </row>
    <row r="223" spans="1:177" x14ac:dyDescent="0.2">
      <c r="A223" s="1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29"/>
      <c r="BK223" s="29"/>
      <c r="BL223" s="29"/>
      <c r="BM223" s="29"/>
      <c r="BN223" s="29"/>
      <c r="BO223" s="29"/>
      <c r="BP223" s="29"/>
      <c r="BQ223" s="29"/>
      <c r="BR223" s="29"/>
      <c r="BS223" s="29"/>
      <c r="BT223" s="29"/>
      <c r="BU223" s="29"/>
      <c r="BV223" s="29"/>
      <c r="BW223" s="29"/>
      <c r="BX223" s="29"/>
      <c r="BY223" s="29"/>
      <c r="BZ223" s="29"/>
      <c r="CA223" s="29"/>
      <c r="CB223" s="29"/>
      <c r="CC223" s="29"/>
      <c r="CD223" s="29"/>
      <c r="CE223" s="29"/>
      <c r="CF223" s="29"/>
      <c r="CG223" s="29"/>
      <c r="CH223" s="29"/>
      <c r="CI223" s="29"/>
      <c r="CJ223" s="29"/>
      <c r="CK223" s="29"/>
      <c r="CL223" s="29"/>
      <c r="CM223" s="29"/>
      <c r="CN223" s="29"/>
      <c r="CO223" s="29"/>
      <c r="CP223" s="29"/>
      <c r="CQ223" s="29"/>
      <c r="CR223" s="29"/>
      <c r="CS223" s="29"/>
      <c r="CT223" s="29"/>
      <c r="CU223" s="29"/>
      <c r="CV223" s="29"/>
      <c r="CW223" s="29"/>
      <c r="CX223" s="29"/>
      <c r="CY223" s="29"/>
      <c r="CZ223" s="29"/>
      <c r="DA223" s="29"/>
      <c r="DB223" s="29"/>
      <c r="DC223" s="29"/>
      <c r="DD223" s="29"/>
      <c r="DE223" s="29"/>
      <c r="DF223" s="29"/>
      <c r="DG223" s="29"/>
      <c r="DH223" s="29"/>
      <c r="DI223" s="29"/>
      <c r="DJ223" s="29"/>
      <c r="DK223" s="29"/>
      <c r="DL223" s="29"/>
      <c r="DM223" s="29"/>
      <c r="DN223" s="29"/>
      <c r="DO223" s="29"/>
      <c r="DP223" s="29"/>
      <c r="DQ223" s="29"/>
      <c r="DR223" s="29"/>
      <c r="DS223" s="29"/>
      <c r="DT223" s="29"/>
      <c r="DU223" s="29"/>
      <c r="DV223" s="29"/>
      <c r="DW223" s="29"/>
      <c r="DX223" s="29"/>
      <c r="DY223" s="29"/>
      <c r="DZ223" s="29"/>
      <c r="EA223" s="29"/>
      <c r="EB223" s="29"/>
      <c r="EC223" s="29"/>
      <c r="ED223" s="29"/>
      <c r="EE223" s="29"/>
      <c r="EF223" s="29"/>
      <c r="EG223" s="29"/>
      <c r="EH223" s="29"/>
      <c r="EI223" s="29"/>
      <c r="EJ223" s="29"/>
      <c r="EK223" s="29"/>
      <c r="EL223" s="29"/>
      <c r="EM223" s="29"/>
      <c r="EN223" s="29"/>
      <c r="EO223" s="29"/>
      <c r="EP223" s="29"/>
      <c r="EQ223" s="29"/>
      <c r="ER223" s="29"/>
      <c r="ES223" s="29"/>
      <c r="ET223" s="29"/>
      <c r="EU223" s="29"/>
      <c r="EV223" s="29"/>
      <c r="EW223" s="29"/>
      <c r="EX223" s="29"/>
      <c r="EY223" s="29"/>
      <c r="EZ223" s="29"/>
      <c r="FA223" s="29"/>
      <c r="FB223" s="29"/>
      <c r="FC223" s="29"/>
      <c r="FD223" s="29"/>
      <c r="FE223" s="29"/>
      <c r="FF223" s="29"/>
      <c r="FG223" s="29"/>
      <c r="FH223" s="29"/>
      <c r="FI223" s="29"/>
      <c r="FJ223" s="29"/>
      <c r="FK223" s="29"/>
      <c r="FL223" s="29"/>
      <c r="FM223" s="29"/>
      <c r="FN223" s="29"/>
      <c r="FO223" s="29"/>
      <c r="FP223" s="29"/>
      <c r="FQ223" s="29"/>
      <c r="FR223" s="29"/>
      <c r="FS223" s="29"/>
      <c r="FT223" s="29"/>
      <c r="FU223" s="29"/>
    </row>
    <row r="224" spans="1:177" x14ac:dyDescent="0.2">
      <c r="A224" s="1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29"/>
      <c r="AY224" s="29"/>
      <c r="AZ224" s="29"/>
      <c r="BA224" s="29"/>
      <c r="BB224" s="29"/>
      <c r="BC224" s="29"/>
      <c r="BD224" s="29"/>
      <c r="BE224" s="29"/>
      <c r="BF224" s="29"/>
      <c r="BG224" s="29"/>
      <c r="BH224" s="29"/>
      <c r="BI224" s="29"/>
      <c r="BJ224" s="29"/>
      <c r="BK224" s="29"/>
      <c r="BL224" s="29"/>
      <c r="BM224" s="29"/>
      <c r="BN224" s="29"/>
      <c r="BO224" s="29"/>
      <c r="BP224" s="29"/>
      <c r="BQ224" s="29"/>
      <c r="BR224" s="29"/>
      <c r="BS224" s="29"/>
      <c r="BT224" s="29"/>
      <c r="BU224" s="29"/>
      <c r="BV224" s="29"/>
      <c r="BW224" s="29"/>
      <c r="BX224" s="29"/>
      <c r="BY224" s="29"/>
      <c r="BZ224" s="29"/>
      <c r="CA224" s="29"/>
      <c r="CB224" s="29"/>
      <c r="CC224" s="29"/>
      <c r="CD224" s="29"/>
      <c r="CE224" s="29"/>
      <c r="CF224" s="29"/>
      <c r="CG224" s="29"/>
      <c r="CH224" s="29"/>
      <c r="CI224" s="29"/>
      <c r="CJ224" s="29"/>
      <c r="CK224" s="29"/>
      <c r="CL224" s="29"/>
      <c r="CM224" s="29"/>
      <c r="CN224" s="29"/>
      <c r="CO224" s="29"/>
      <c r="CP224" s="29"/>
      <c r="CQ224" s="29"/>
      <c r="CR224" s="29"/>
      <c r="CS224" s="29"/>
      <c r="CT224" s="29"/>
      <c r="CU224" s="29"/>
      <c r="CV224" s="29"/>
      <c r="CW224" s="29"/>
      <c r="CX224" s="29"/>
      <c r="CY224" s="29"/>
      <c r="CZ224" s="29"/>
      <c r="DA224" s="29"/>
      <c r="DB224" s="29"/>
      <c r="DC224" s="29"/>
      <c r="DD224" s="29"/>
      <c r="DE224" s="29"/>
      <c r="DF224" s="29"/>
      <c r="DG224" s="29"/>
      <c r="DH224" s="29"/>
      <c r="DI224" s="29"/>
      <c r="DJ224" s="29"/>
      <c r="DK224" s="29"/>
      <c r="DL224" s="29"/>
      <c r="DM224" s="29"/>
      <c r="DN224" s="29"/>
      <c r="DO224" s="29"/>
      <c r="DP224" s="29"/>
      <c r="DQ224" s="29"/>
      <c r="DR224" s="29"/>
      <c r="DS224" s="29"/>
      <c r="DT224" s="29"/>
      <c r="DU224" s="29"/>
      <c r="DV224" s="29"/>
      <c r="DW224" s="29"/>
      <c r="DX224" s="29"/>
      <c r="DY224" s="29"/>
      <c r="DZ224" s="29"/>
      <c r="EA224" s="29"/>
      <c r="EB224" s="29"/>
      <c r="EC224" s="29"/>
      <c r="ED224" s="29"/>
      <c r="EE224" s="29"/>
      <c r="EF224" s="29"/>
      <c r="EG224" s="29"/>
      <c r="EH224" s="29"/>
      <c r="EI224" s="29"/>
      <c r="EJ224" s="29"/>
      <c r="EK224" s="29"/>
      <c r="EL224" s="29"/>
      <c r="EM224" s="29"/>
      <c r="EN224" s="29"/>
      <c r="EO224" s="29"/>
      <c r="EP224" s="29"/>
      <c r="EQ224" s="29"/>
      <c r="ER224" s="29"/>
      <c r="ES224" s="29"/>
      <c r="ET224" s="29"/>
      <c r="EU224" s="29"/>
      <c r="EV224" s="29"/>
      <c r="EW224" s="29"/>
      <c r="EX224" s="29"/>
      <c r="EY224" s="29"/>
      <c r="EZ224" s="29"/>
      <c r="FA224" s="29"/>
      <c r="FB224" s="29"/>
      <c r="FC224" s="29"/>
      <c r="FD224" s="29"/>
      <c r="FE224" s="29"/>
      <c r="FF224" s="29"/>
      <c r="FG224" s="29"/>
      <c r="FH224" s="29"/>
      <c r="FI224" s="29"/>
      <c r="FJ224" s="29"/>
      <c r="FK224" s="29"/>
      <c r="FL224" s="29"/>
      <c r="FM224" s="29"/>
      <c r="FN224" s="29"/>
      <c r="FO224" s="29"/>
      <c r="FP224" s="29"/>
      <c r="FQ224" s="29"/>
      <c r="FR224" s="29"/>
      <c r="FS224" s="29"/>
      <c r="FT224" s="29"/>
      <c r="FU224" s="29"/>
    </row>
    <row r="225" spans="1:177" x14ac:dyDescent="0.2">
      <c r="A225" s="1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29"/>
      <c r="AY225" s="29"/>
      <c r="AZ225" s="29"/>
      <c r="BA225" s="29"/>
      <c r="BB225" s="29"/>
      <c r="BC225" s="29"/>
      <c r="BD225" s="29"/>
      <c r="BE225" s="29"/>
      <c r="BF225" s="29"/>
      <c r="BG225" s="29"/>
      <c r="BH225" s="29"/>
      <c r="BI225" s="29"/>
      <c r="BJ225" s="29"/>
      <c r="BK225" s="29"/>
      <c r="BL225" s="29"/>
      <c r="BM225" s="29"/>
      <c r="BN225" s="29"/>
      <c r="BO225" s="29"/>
      <c r="BP225" s="29"/>
      <c r="BQ225" s="29"/>
      <c r="BR225" s="29"/>
      <c r="BS225" s="29"/>
      <c r="BT225" s="29"/>
      <c r="BU225" s="29"/>
      <c r="BV225" s="29"/>
      <c r="BW225" s="29"/>
      <c r="BX225" s="29"/>
      <c r="BY225" s="29"/>
      <c r="BZ225" s="29"/>
      <c r="CA225" s="29"/>
      <c r="CB225" s="29"/>
      <c r="CC225" s="29"/>
      <c r="CD225" s="29"/>
      <c r="CE225" s="29"/>
      <c r="CF225" s="29"/>
      <c r="CG225" s="29"/>
      <c r="CH225" s="29"/>
      <c r="CI225" s="29"/>
      <c r="CJ225" s="29"/>
      <c r="CK225" s="29"/>
      <c r="CL225" s="29"/>
      <c r="CM225" s="29"/>
      <c r="CN225" s="29"/>
      <c r="CO225" s="29"/>
      <c r="CP225" s="29"/>
      <c r="CQ225" s="29"/>
      <c r="CR225" s="29"/>
      <c r="CS225" s="29"/>
      <c r="CT225" s="29"/>
      <c r="CU225" s="29"/>
      <c r="CV225" s="29"/>
      <c r="CW225" s="29"/>
      <c r="CX225" s="29"/>
      <c r="CY225" s="29"/>
      <c r="CZ225" s="29"/>
      <c r="DA225" s="29"/>
      <c r="DB225" s="29"/>
      <c r="DC225" s="29"/>
      <c r="DD225" s="29"/>
      <c r="DE225" s="29"/>
      <c r="DF225" s="29"/>
      <c r="DG225" s="29"/>
      <c r="DH225" s="29"/>
      <c r="DI225" s="29"/>
      <c r="DJ225" s="29"/>
      <c r="DK225" s="29"/>
      <c r="DL225" s="29"/>
      <c r="DM225" s="29"/>
      <c r="DN225" s="29"/>
      <c r="DO225" s="29"/>
      <c r="DP225" s="29"/>
      <c r="DQ225" s="29"/>
      <c r="DR225" s="29"/>
      <c r="DS225" s="29"/>
      <c r="DT225" s="29"/>
      <c r="DU225" s="29"/>
      <c r="DV225" s="29"/>
      <c r="DW225" s="29"/>
      <c r="DX225" s="29"/>
      <c r="DY225" s="29"/>
      <c r="DZ225" s="29"/>
      <c r="EA225" s="29"/>
      <c r="EB225" s="29"/>
      <c r="EC225" s="29"/>
      <c r="ED225" s="29"/>
      <c r="EE225" s="29"/>
      <c r="EF225" s="29"/>
      <c r="EG225" s="29"/>
      <c r="EH225" s="29"/>
      <c r="EI225" s="29"/>
      <c r="EJ225" s="29"/>
      <c r="EK225" s="29"/>
      <c r="EL225" s="29"/>
      <c r="EM225" s="29"/>
      <c r="EN225" s="29"/>
      <c r="EO225" s="29"/>
      <c r="EP225" s="29"/>
      <c r="EQ225" s="29"/>
      <c r="ER225" s="29"/>
      <c r="ES225" s="29"/>
      <c r="ET225" s="29"/>
      <c r="EU225" s="29"/>
      <c r="EV225" s="29"/>
      <c r="EW225" s="29"/>
      <c r="EX225" s="29"/>
      <c r="EY225" s="29"/>
      <c r="EZ225" s="29"/>
      <c r="FA225" s="29"/>
      <c r="FB225" s="29"/>
      <c r="FC225" s="29"/>
      <c r="FD225" s="29"/>
      <c r="FE225" s="29"/>
      <c r="FF225" s="29"/>
      <c r="FG225" s="29"/>
      <c r="FH225" s="29"/>
      <c r="FI225" s="29"/>
      <c r="FJ225" s="29"/>
      <c r="FK225" s="29"/>
      <c r="FL225" s="29"/>
      <c r="FM225" s="29"/>
      <c r="FN225" s="29"/>
      <c r="FO225" s="29"/>
      <c r="FP225" s="29"/>
      <c r="FQ225" s="29"/>
      <c r="FR225" s="29"/>
      <c r="FS225" s="29"/>
      <c r="FT225" s="29"/>
      <c r="FU225" s="29"/>
    </row>
    <row r="226" spans="1:177" x14ac:dyDescent="0.2">
      <c r="A226" s="1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29"/>
      <c r="AV226" s="29"/>
      <c r="AW226" s="29"/>
      <c r="AX226" s="29"/>
      <c r="AY226" s="29"/>
      <c r="AZ226" s="29"/>
      <c r="BA226" s="29"/>
      <c r="BB226" s="29"/>
      <c r="BC226" s="29"/>
      <c r="BD226" s="29"/>
      <c r="BE226" s="29"/>
      <c r="BF226" s="29"/>
      <c r="BG226" s="29"/>
      <c r="BH226" s="29"/>
      <c r="BI226" s="29"/>
      <c r="BJ226" s="29"/>
      <c r="BK226" s="29"/>
      <c r="BL226" s="29"/>
      <c r="BM226" s="29"/>
      <c r="BN226" s="29"/>
      <c r="BO226" s="29"/>
      <c r="BP226" s="29"/>
      <c r="BQ226" s="29"/>
      <c r="BR226" s="29"/>
      <c r="BS226" s="29"/>
      <c r="BT226" s="29"/>
      <c r="BU226" s="29"/>
      <c r="BV226" s="29"/>
      <c r="BW226" s="29"/>
      <c r="BX226" s="29"/>
      <c r="BY226" s="29"/>
      <c r="BZ226" s="29"/>
      <c r="CA226" s="29"/>
      <c r="CB226" s="29"/>
      <c r="CC226" s="29"/>
      <c r="CD226" s="29"/>
      <c r="CE226" s="29"/>
      <c r="CF226" s="29"/>
      <c r="CG226" s="29"/>
      <c r="CH226" s="29"/>
      <c r="CI226" s="29"/>
      <c r="CJ226" s="29"/>
      <c r="CK226" s="29"/>
      <c r="CL226" s="29"/>
      <c r="CM226" s="29"/>
      <c r="CN226" s="29"/>
      <c r="CO226" s="29"/>
      <c r="CP226" s="29"/>
      <c r="CQ226" s="29"/>
      <c r="CR226" s="29"/>
      <c r="CS226" s="29"/>
      <c r="CT226" s="29"/>
      <c r="CU226" s="29"/>
      <c r="CV226" s="29"/>
      <c r="CW226" s="29"/>
      <c r="CX226" s="29"/>
      <c r="CY226" s="29"/>
      <c r="CZ226" s="29"/>
      <c r="DA226" s="29"/>
      <c r="DB226" s="29"/>
      <c r="DC226" s="29"/>
      <c r="DD226" s="29"/>
      <c r="DE226" s="29"/>
      <c r="DF226" s="29"/>
      <c r="DG226" s="29"/>
      <c r="DH226" s="29"/>
      <c r="DI226" s="29"/>
      <c r="DJ226" s="29"/>
      <c r="DK226" s="29"/>
      <c r="DL226" s="29"/>
      <c r="DM226" s="29"/>
      <c r="DN226" s="29"/>
      <c r="DO226" s="29"/>
      <c r="DP226" s="29"/>
      <c r="DQ226" s="29"/>
      <c r="DR226" s="29"/>
      <c r="DS226" s="29"/>
      <c r="DT226" s="29"/>
      <c r="DU226" s="29"/>
      <c r="DV226" s="29"/>
      <c r="DW226" s="29"/>
      <c r="DX226" s="29"/>
      <c r="DY226" s="29"/>
      <c r="DZ226" s="29"/>
      <c r="EA226" s="29"/>
      <c r="EB226" s="29"/>
      <c r="EC226" s="29"/>
      <c r="ED226" s="29"/>
      <c r="EE226" s="29"/>
      <c r="EF226" s="29"/>
      <c r="EG226" s="29"/>
      <c r="EH226" s="29"/>
      <c r="EI226" s="29"/>
      <c r="EJ226" s="29"/>
      <c r="EK226" s="29"/>
      <c r="EL226" s="29"/>
      <c r="EM226" s="29"/>
      <c r="EN226" s="29"/>
      <c r="EO226" s="29"/>
      <c r="EP226" s="29"/>
      <c r="EQ226" s="29"/>
      <c r="ER226" s="29"/>
      <c r="ES226" s="29"/>
      <c r="ET226" s="29"/>
      <c r="EU226" s="29"/>
      <c r="EV226" s="29"/>
      <c r="EW226" s="29"/>
      <c r="EX226" s="29"/>
      <c r="EY226" s="29"/>
      <c r="EZ226" s="29"/>
      <c r="FA226" s="29"/>
      <c r="FB226" s="29"/>
      <c r="FC226" s="29"/>
      <c r="FD226" s="29"/>
      <c r="FE226" s="29"/>
      <c r="FF226" s="29"/>
      <c r="FG226" s="29"/>
      <c r="FH226" s="29"/>
      <c r="FI226" s="29"/>
      <c r="FJ226" s="29"/>
      <c r="FK226" s="29"/>
      <c r="FL226" s="29"/>
      <c r="FM226" s="29"/>
      <c r="FN226" s="29"/>
      <c r="FO226" s="29"/>
      <c r="FP226" s="29"/>
      <c r="FQ226" s="29"/>
      <c r="FR226" s="29"/>
      <c r="FS226" s="29"/>
      <c r="FT226" s="29"/>
      <c r="FU226" s="29"/>
    </row>
    <row r="227" spans="1:177" x14ac:dyDescent="0.2">
      <c r="A227" s="1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  <c r="BF227" s="29"/>
      <c r="BG227" s="29"/>
      <c r="BH227" s="29"/>
      <c r="BI227" s="29"/>
      <c r="BJ227" s="29"/>
      <c r="BK227" s="29"/>
      <c r="BL227" s="29"/>
      <c r="BM227" s="29"/>
      <c r="BN227" s="29"/>
      <c r="BO227" s="29"/>
      <c r="BP227" s="29"/>
      <c r="BQ227" s="29"/>
      <c r="BR227" s="29"/>
      <c r="BS227" s="29"/>
      <c r="BT227" s="29"/>
      <c r="BU227" s="29"/>
      <c r="BV227" s="29"/>
      <c r="BW227" s="29"/>
      <c r="BX227" s="29"/>
      <c r="BY227" s="29"/>
      <c r="BZ227" s="29"/>
      <c r="CA227" s="29"/>
      <c r="CB227" s="29"/>
      <c r="CC227" s="29"/>
      <c r="CD227" s="29"/>
      <c r="CE227" s="29"/>
      <c r="CF227" s="29"/>
      <c r="CG227" s="29"/>
      <c r="CH227" s="29"/>
      <c r="CI227" s="29"/>
      <c r="CJ227" s="29"/>
      <c r="CK227" s="29"/>
      <c r="CL227" s="29"/>
      <c r="CM227" s="29"/>
      <c r="CN227" s="29"/>
      <c r="CO227" s="29"/>
      <c r="CP227" s="29"/>
      <c r="CQ227" s="29"/>
      <c r="CR227" s="29"/>
      <c r="CS227" s="29"/>
      <c r="CT227" s="29"/>
      <c r="CU227" s="29"/>
      <c r="CV227" s="29"/>
      <c r="CW227" s="29"/>
      <c r="CX227" s="29"/>
      <c r="CY227" s="29"/>
      <c r="CZ227" s="29"/>
      <c r="DA227" s="29"/>
      <c r="DB227" s="29"/>
      <c r="DC227" s="29"/>
      <c r="DD227" s="29"/>
      <c r="DE227" s="29"/>
      <c r="DF227" s="29"/>
      <c r="DG227" s="29"/>
      <c r="DH227" s="29"/>
      <c r="DI227" s="29"/>
      <c r="DJ227" s="29"/>
      <c r="DK227" s="29"/>
      <c r="DL227" s="29"/>
      <c r="DM227" s="29"/>
      <c r="DN227" s="29"/>
      <c r="DO227" s="29"/>
      <c r="DP227" s="29"/>
      <c r="DQ227" s="29"/>
      <c r="DR227" s="29"/>
      <c r="DS227" s="29"/>
      <c r="DT227" s="29"/>
      <c r="DU227" s="29"/>
      <c r="DV227" s="29"/>
      <c r="DW227" s="29"/>
      <c r="DX227" s="29"/>
      <c r="DY227" s="29"/>
      <c r="DZ227" s="29"/>
      <c r="EA227" s="29"/>
      <c r="EB227" s="29"/>
      <c r="EC227" s="29"/>
      <c r="ED227" s="29"/>
      <c r="EE227" s="29"/>
      <c r="EF227" s="29"/>
      <c r="EG227" s="29"/>
      <c r="EH227" s="29"/>
      <c r="EI227" s="29"/>
      <c r="EJ227" s="29"/>
      <c r="EK227" s="29"/>
      <c r="EL227" s="29"/>
      <c r="EM227" s="29"/>
      <c r="EN227" s="29"/>
      <c r="EO227" s="29"/>
      <c r="EP227" s="29"/>
      <c r="EQ227" s="29"/>
      <c r="ER227" s="29"/>
      <c r="ES227" s="29"/>
      <c r="ET227" s="29"/>
      <c r="EU227" s="29"/>
      <c r="EV227" s="29"/>
      <c r="EW227" s="29"/>
      <c r="EX227" s="29"/>
      <c r="EY227" s="29"/>
      <c r="EZ227" s="29"/>
      <c r="FA227" s="29"/>
      <c r="FB227" s="29"/>
      <c r="FC227" s="29"/>
      <c r="FD227" s="29"/>
      <c r="FE227" s="29"/>
      <c r="FF227" s="29"/>
      <c r="FG227" s="29"/>
      <c r="FH227" s="29"/>
      <c r="FI227" s="29"/>
      <c r="FJ227" s="29"/>
      <c r="FK227" s="29"/>
      <c r="FL227" s="29"/>
      <c r="FM227" s="29"/>
      <c r="FN227" s="29"/>
      <c r="FO227" s="29"/>
      <c r="FP227" s="29"/>
      <c r="FQ227" s="29"/>
      <c r="FR227" s="29"/>
      <c r="FS227" s="29"/>
      <c r="FT227" s="29"/>
      <c r="FU227" s="29"/>
    </row>
    <row r="228" spans="1:177" x14ac:dyDescent="0.2">
      <c r="A228" s="1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29"/>
      <c r="AY228" s="29"/>
      <c r="AZ228" s="29"/>
      <c r="BA228" s="29"/>
      <c r="BB228" s="29"/>
      <c r="BC228" s="29"/>
      <c r="BD228" s="29"/>
      <c r="BE228" s="29"/>
      <c r="BF228" s="29"/>
      <c r="BG228" s="29"/>
      <c r="BH228" s="29"/>
      <c r="BI228" s="29"/>
      <c r="BJ228" s="29"/>
      <c r="BK228" s="29"/>
      <c r="BL228" s="29"/>
      <c r="BM228" s="29"/>
      <c r="BN228" s="29"/>
      <c r="BO228" s="29"/>
      <c r="BP228" s="29"/>
      <c r="BQ228" s="29"/>
      <c r="BR228" s="29"/>
      <c r="BS228" s="29"/>
      <c r="BT228" s="29"/>
      <c r="BU228" s="29"/>
      <c r="BV228" s="29"/>
      <c r="BW228" s="29"/>
      <c r="BX228" s="29"/>
      <c r="BY228" s="29"/>
      <c r="BZ228" s="29"/>
      <c r="CA228" s="29"/>
      <c r="CB228" s="29"/>
      <c r="CC228" s="29"/>
      <c r="CD228" s="29"/>
      <c r="CE228" s="29"/>
      <c r="CF228" s="29"/>
      <c r="CG228" s="29"/>
      <c r="CH228" s="29"/>
      <c r="CI228" s="29"/>
      <c r="CJ228" s="29"/>
      <c r="CK228" s="29"/>
      <c r="CL228" s="29"/>
      <c r="CM228" s="29"/>
      <c r="CN228" s="29"/>
      <c r="CO228" s="29"/>
      <c r="CP228" s="29"/>
      <c r="CQ228" s="29"/>
      <c r="CR228" s="29"/>
      <c r="CS228" s="29"/>
      <c r="CT228" s="29"/>
      <c r="CU228" s="29"/>
      <c r="CV228" s="29"/>
      <c r="CW228" s="29"/>
      <c r="CX228" s="29"/>
      <c r="CY228" s="29"/>
      <c r="CZ228" s="29"/>
      <c r="DA228" s="29"/>
      <c r="DB228" s="29"/>
      <c r="DC228" s="29"/>
      <c r="DD228" s="29"/>
      <c r="DE228" s="29"/>
      <c r="DF228" s="29"/>
      <c r="DG228" s="29"/>
      <c r="DH228" s="29"/>
      <c r="DI228" s="29"/>
      <c r="DJ228" s="29"/>
      <c r="DK228" s="29"/>
      <c r="DL228" s="29"/>
      <c r="DM228" s="29"/>
      <c r="DN228" s="29"/>
      <c r="DO228" s="29"/>
      <c r="DP228" s="29"/>
      <c r="DQ228" s="29"/>
      <c r="DR228" s="29"/>
      <c r="DS228" s="29"/>
      <c r="DT228" s="29"/>
      <c r="DU228" s="29"/>
      <c r="DV228" s="29"/>
      <c r="DW228" s="29"/>
      <c r="DX228" s="29"/>
      <c r="DY228" s="29"/>
      <c r="DZ228" s="29"/>
      <c r="EA228" s="29"/>
      <c r="EB228" s="29"/>
      <c r="EC228" s="29"/>
      <c r="ED228" s="29"/>
      <c r="EE228" s="29"/>
      <c r="EF228" s="29"/>
      <c r="EG228" s="29"/>
      <c r="EH228" s="29"/>
      <c r="EI228" s="29"/>
      <c r="EJ228" s="29"/>
      <c r="EK228" s="29"/>
      <c r="EL228" s="29"/>
      <c r="EM228" s="29"/>
      <c r="EN228" s="29"/>
      <c r="EO228" s="29"/>
      <c r="EP228" s="29"/>
      <c r="EQ228" s="29"/>
      <c r="ER228" s="29"/>
      <c r="ES228" s="29"/>
      <c r="ET228" s="29"/>
      <c r="EU228" s="29"/>
      <c r="EV228" s="29"/>
      <c r="EW228" s="29"/>
      <c r="EX228" s="29"/>
      <c r="EY228" s="29"/>
      <c r="EZ228" s="29"/>
      <c r="FA228" s="29"/>
      <c r="FB228" s="29"/>
      <c r="FC228" s="29"/>
      <c r="FD228" s="29"/>
      <c r="FE228" s="29"/>
      <c r="FF228" s="29"/>
      <c r="FG228" s="29"/>
      <c r="FH228" s="29"/>
      <c r="FI228" s="29"/>
      <c r="FJ228" s="29"/>
      <c r="FK228" s="29"/>
      <c r="FL228" s="29"/>
      <c r="FM228" s="29"/>
      <c r="FN228" s="29"/>
      <c r="FO228" s="29"/>
      <c r="FP228" s="29"/>
      <c r="FQ228" s="29"/>
      <c r="FR228" s="29"/>
      <c r="FS228" s="29"/>
      <c r="FT228" s="29"/>
      <c r="FU228" s="29"/>
    </row>
    <row r="229" spans="1:177" x14ac:dyDescent="0.2">
      <c r="A229" s="1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29"/>
      <c r="AV229" s="29"/>
      <c r="AW229" s="29"/>
      <c r="AX229" s="29"/>
      <c r="AY229" s="29"/>
      <c r="AZ229" s="29"/>
      <c r="BA229" s="29"/>
      <c r="BB229" s="29"/>
      <c r="BC229" s="29"/>
      <c r="BD229" s="29"/>
      <c r="BE229" s="29"/>
      <c r="BF229" s="29"/>
      <c r="BG229" s="29"/>
      <c r="BH229" s="29"/>
      <c r="BI229" s="29"/>
      <c r="BJ229" s="29"/>
      <c r="BK229" s="29"/>
      <c r="BL229" s="29"/>
      <c r="BM229" s="29"/>
      <c r="BN229" s="29"/>
      <c r="BO229" s="29"/>
      <c r="BP229" s="29"/>
      <c r="BQ229" s="29"/>
      <c r="BR229" s="29"/>
      <c r="BS229" s="29"/>
      <c r="BT229" s="29"/>
      <c r="BU229" s="29"/>
      <c r="BV229" s="29"/>
      <c r="BW229" s="29"/>
      <c r="BX229" s="29"/>
      <c r="BY229" s="29"/>
      <c r="BZ229" s="29"/>
      <c r="CA229" s="29"/>
      <c r="CB229" s="29"/>
      <c r="CC229" s="29"/>
      <c r="CD229" s="29"/>
      <c r="CE229" s="29"/>
      <c r="CF229" s="29"/>
      <c r="CG229" s="29"/>
      <c r="CH229" s="29"/>
      <c r="CI229" s="29"/>
      <c r="CJ229" s="29"/>
      <c r="CK229" s="29"/>
      <c r="CL229" s="29"/>
      <c r="CM229" s="29"/>
      <c r="CN229" s="29"/>
      <c r="CO229" s="29"/>
      <c r="CP229" s="29"/>
      <c r="CQ229" s="29"/>
      <c r="CR229" s="29"/>
      <c r="CS229" s="29"/>
      <c r="CT229" s="29"/>
      <c r="CU229" s="29"/>
      <c r="CV229" s="29"/>
      <c r="CW229" s="29"/>
      <c r="CX229" s="29"/>
      <c r="CY229" s="29"/>
      <c r="CZ229" s="29"/>
      <c r="DA229" s="29"/>
      <c r="DB229" s="29"/>
      <c r="DC229" s="29"/>
      <c r="DD229" s="29"/>
      <c r="DE229" s="29"/>
      <c r="DF229" s="29"/>
      <c r="DG229" s="29"/>
      <c r="DH229" s="29"/>
      <c r="DI229" s="29"/>
      <c r="DJ229" s="29"/>
      <c r="DK229" s="29"/>
      <c r="DL229" s="29"/>
      <c r="DM229" s="29"/>
      <c r="DN229" s="29"/>
      <c r="DO229" s="29"/>
      <c r="DP229" s="29"/>
      <c r="DQ229" s="29"/>
      <c r="DR229" s="29"/>
      <c r="DS229" s="29"/>
      <c r="DT229" s="29"/>
      <c r="DU229" s="29"/>
      <c r="DV229" s="29"/>
      <c r="DW229" s="29"/>
      <c r="DX229" s="29"/>
      <c r="DY229" s="29"/>
      <c r="DZ229" s="29"/>
      <c r="EA229" s="29"/>
      <c r="EB229" s="29"/>
      <c r="EC229" s="29"/>
      <c r="ED229" s="29"/>
      <c r="EE229" s="29"/>
      <c r="EF229" s="29"/>
      <c r="EG229" s="29"/>
      <c r="EH229" s="29"/>
      <c r="EI229" s="29"/>
      <c r="EJ229" s="29"/>
      <c r="EK229" s="29"/>
      <c r="EL229" s="29"/>
      <c r="EM229" s="29"/>
      <c r="EN229" s="29"/>
      <c r="EO229" s="29"/>
      <c r="EP229" s="29"/>
      <c r="EQ229" s="29"/>
      <c r="ER229" s="29"/>
      <c r="ES229" s="29"/>
      <c r="ET229" s="29"/>
      <c r="EU229" s="29"/>
      <c r="EV229" s="29"/>
      <c r="EW229" s="29"/>
      <c r="EX229" s="29"/>
      <c r="EY229" s="29"/>
      <c r="EZ229" s="29"/>
      <c r="FA229" s="29"/>
      <c r="FB229" s="29"/>
      <c r="FC229" s="29"/>
      <c r="FD229" s="29"/>
      <c r="FE229" s="29"/>
      <c r="FF229" s="29"/>
      <c r="FG229" s="29"/>
      <c r="FH229" s="29"/>
      <c r="FI229" s="29"/>
      <c r="FJ229" s="29"/>
      <c r="FK229" s="29"/>
      <c r="FL229" s="29"/>
      <c r="FM229" s="29"/>
      <c r="FN229" s="29"/>
      <c r="FO229" s="29"/>
      <c r="FP229" s="29"/>
      <c r="FQ229" s="29"/>
      <c r="FR229" s="29"/>
      <c r="FS229" s="29"/>
      <c r="FT229" s="29"/>
      <c r="FU229" s="29"/>
    </row>
    <row r="230" spans="1:177" x14ac:dyDescent="0.2">
      <c r="A230" s="1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  <c r="BF230" s="29"/>
      <c r="BG230" s="29"/>
      <c r="BH230" s="29"/>
      <c r="BI230" s="29"/>
      <c r="BJ230" s="29"/>
      <c r="BK230" s="29"/>
      <c r="BL230" s="29"/>
      <c r="BM230" s="29"/>
      <c r="BN230" s="29"/>
      <c r="BO230" s="29"/>
      <c r="BP230" s="29"/>
      <c r="BQ230" s="29"/>
      <c r="BR230" s="29"/>
      <c r="BS230" s="29"/>
      <c r="BT230" s="29"/>
      <c r="BU230" s="29"/>
      <c r="BV230" s="29"/>
      <c r="BW230" s="29"/>
      <c r="BX230" s="29"/>
      <c r="BY230" s="29"/>
      <c r="BZ230" s="29"/>
      <c r="CA230" s="29"/>
      <c r="CB230" s="29"/>
      <c r="CC230" s="29"/>
      <c r="CD230" s="29"/>
      <c r="CE230" s="29"/>
      <c r="CF230" s="29"/>
      <c r="CG230" s="29"/>
      <c r="CH230" s="29"/>
      <c r="CI230" s="29"/>
      <c r="CJ230" s="29"/>
      <c r="CK230" s="29"/>
      <c r="CL230" s="29"/>
      <c r="CM230" s="29"/>
      <c r="CN230" s="29"/>
      <c r="CO230" s="29"/>
      <c r="CP230" s="29"/>
      <c r="CQ230" s="29"/>
      <c r="CR230" s="29"/>
      <c r="CS230" s="29"/>
      <c r="CT230" s="29"/>
      <c r="CU230" s="29"/>
      <c r="CV230" s="29"/>
      <c r="CW230" s="29"/>
      <c r="CX230" s="29"/>
      <c r="CY230" s="29"/>
      <c r="CZ230" s="29"/>
      <c r="DA230" s="29"/>
      <c r="DB230" s="29"/>
      <c r="DC230" s="29"/>
      <c r="DD230" s="29"/>
      <c r="DE230" s="29"/>
      <c r="DF230" s="29"/>
      <c r="DG230" s="29"/>
      <c r="DH230" s="29"/>
      <c r="DI230" s="29"/>
      <c r="DJ230" s="29"/>
      <c r="DK230" s="29"/>
      <c r="DL230" s="29"/>
      <c r="DM230" s="29"/>
      <c r="DN230" s="29"/>
      <c r="DO230" s="29"/>
      <c r="DP230" s="29"/>
      <c r="DQ230" s="29"/>
      <c r="DR230" s="29"/>
      <c r="DS230" s="29"/>
      <c r="DT230" s="29"/>
      <c r="DU230" s="29"/>
      <c r="DV230" s="29"/>
      <c r="DW230" s="29"/>
      <c r="DX230" s="29"/>
      <c r="DY230" s="29"/>
      <c r="DZ230" s="29"/>
      <c r="EA230" s="29"/>
      <c r="EB230" s="29"/>
      <c r="EC230" s="29"/>
      <c r="ED230" s="29"/>
      <c r="EE230" s="29"/>
      <c r="EF230" s="29"/>
      <c r="EG230" s="29"/>
      <c r="EH230" s="29"/>
      <c r="EI230" s="29"/>
      <c r="EJ230" s="29"/>
      <c r="EK230" s="29"/>
      <c r="EL230" s="29"/>
      <c r="EM230" s="29"/>
      <c r="EN230" s="29"/>
      <c r="EO230" s="29"/>
      <c r="EP230" s="29"/>
      <c r="EQ230" s="29"/>
      <c r="ER230" s="29"/>
      <c r="ES230" s="29"/>
      <c r="ET230" s="29"/>
      <c r="EU230" s="29"/>
      <c r="EV230" s="29"/>
      <c r="EW230" s="29"/>
      <c r="EX230" s="29"/>
      <c r="EY230" s="29"/>
      <c r="EZ230" s="29"/>
      <c r="FA230" s="29"/>
      <c r="FB230" s="29"/>
      <c r="FC230" s="29"/>
      <c r="FD230" s="29"/>
      <c r="FE230" s="29"/>
      <c r="FF230" s="29"/>
      <c r="FG230" s="29"/>
      <c r="FH230" s="29"/>
      <c r="FI230" s="29"/>
      <c r="FJ230" s="29"/>
      <c r="FK230" s="29"/>
      <c r="FL230" s="29"/>
      <c r="FM230" s="29"/>
      <c r="FN230" s="29"/>
      <c r="FO230" s="29"/>
      <c r="FP230" s="29"/>
      <c r="FQ230" s="29"/>
      <c r="FR230" s="29"/>
      <c r="FS230" s="29"/>
      <c r="FT230" s="29"/>
      <c r="FU230" s="29"/>
    </row>
    <row r="231" spans="1:177" x14ac:dyDescent="0.2">
      <c r="A231" s="1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29"/>
      <c r="AY231" s="29"/>
      <c r="AZ231" s="29"/>
      <c r="BA231" s="29"/>
      <c r="BB231" s="29"/>
      <c r="BC231" s="29"/>
      <c r="BD231" s="29"/>
      <c r="BE231" s="29"/>
      <c r="BF231" s="29"/>
      <c r="BG231" s="29"/>
      <c r="BH231" s="29"/>
      <c r="BI231" s="29"/>
      <c r="BJ231" s="29"/>
      <c r="BK231" s="29"/>
      <c r="BL231" s="29"/>
      <c r="BM231" s="29"/>
      <c r="BN231" s="29"/>
      <c r="BO231" s="29"/>
      <c r="BP231" s="29"/>
      <c r="BQ231" s="29"/>
      <c r="BR231" s="29"/>
      <c r="BS231" s="29"/>
      <c r="BT231" s="29"/>
      <c r="BU231" s="29"/>
      <c r="BV231" s="29"/>
      <c r="BW231" s="29"/>
      <c r="BX231" s="29"/>
      <c r="BY231" s="29"/>
      <c r="BZ231" s="29"/>
      <c r="CA231" s="29"/>
      <c r="CB231" s="29"/>
      <c r="CC231" s="29"/>
      <c r="CD231" s="29"/>
      <c r="CE231" s="29"/>
      <c r="CF231" s="29"/>
      <c r="CG231" s="29"/>
      <c r="CH231" s="29"/>
      <c r="CI231" s="29"/>
      <c r="CJ231" s="29"/>
      <c r="CK231" s="29"/>
      <c r="CL231" s="29"/>
      <c r="CM231" s="29"/>
      <c r="CN231" s="29"/>
      <c r="CO231" s="29"/>
      <c r="CP231" s="29"/>
      <c r="CQ231" s="29"/>
      <c r="CR231" s="29"/>
      <c r="CS231" s="29"/>
      <c r="CT231" s="29"/>
      <c r="CU231" s="29"/>
      <c r="CV231" s="29"/>
      <c r="CW231" s="29"/>
      <c r="CX231" s="29"/>
      <c r="CY231" s="29"/>
      <c r="CZ231" s="29"/>
      <c r="DA231" s="29"/>
      <c r="DB231" s="29"/>
      <c r="DC231" s="29"/>
      <c r="DD231" s="29"/>
      <c r="DE231" s="29"/>
      <c r="DF231" s="29"/>
      <c r="DG231" s="29"/>
      <c r="DH231" s="29"/>
      <c r="DI231" s="29"/>
      <c r="DJ231" s="29"/>
      <c r="DK231" s="29"/>
      <c r="DL231" s="29"/>
      <c r="DM231" s="29"/>
      <c r="DN231" s="29"/>
      <c r="DO231" s="29"/>
      <c r="DP231" s="29"/>
      <c r="DQ231" s="29"/>
      <c r="DR231" s="29"/>
      <c r="DS231" s="29"/>
      <c r="DT231" s="29"/>
      <c r="DU231" s="29"/>
      <c r="DV231" s="29"/>
      <c r="DW231" s="29"/>
      <c r="DX231" s="29"/>
      <c r="DY231" s="29"/>
      <c r="DZ231" s="29"/>
      <c r="EA231" s="29"/>
      <c r="EB231" s="29"/>
      <c r="EC231" s="29"/>
      <c r="ED231" s="29"/>
      <c r="EE231" s="29"/>
      <c r="EF231" s="29"/>
      <c r="EG231" s="29"/>
      <c r="EH231" s="29"/>
      <c r="EI231" s="29"/>
      <c r="EJ231" s="29"/>
      <c r="EK231" s="29"/>
      <c r="EL231" s="29"/>
      <c r="EM231" s="29"/>
      <c r="EN231" s="29"/>
      <c r="EO231" s="29"/>
      <c r="EP231" s="29"/>
      <c r="EQ231" s="29"/>
      <c r="ER231" s="29"/>
      <c r="ES231" s="29"/>
      <c r="ET231" s="29"/>
      <c r="EU231" s="29"/>
      <c r="EV231" s="29"/>
      <c r="EW231" s="29"/>
      <c r="EX231" s="29"/>
      <c r="EY231" s="29"/>
      <c r="EZ231" s="29"/>
      <c r="FA231" s="29"/>
      <c r="FB231" s="29"/>
      <c r="FC231" s="29"/>
      <c r="FD231" s="29"/>
      <c r="FE231" s="29"/>
      <c r="FF231" s="29"/>
      <c r="FG231" s="29"/>
      <c r="FH231" s="29"/>
      <c r="FI231" s="29"/>
      <c r="FJ231" s="29"/>
      <c r="FK231" s="29"/>
      <c r="FL231" s="29"/>
      <c r="FM231" s="29"/>
      <c r="FN231" s="29"/>
      <c r="FO231" s="29"/>
      <c r="FP231" s="29"/>
      <c r="FQ231" s="29"/>
      <c r="FR231" s="29"/>
      <c r="FS231" s="29"/>
      <c r="FT231" s="29"/>
      <c r="FU231" s="29"/>
    </row>
    <row r="232" spans="1:177" x14ac:dyDescent="0.2">
      <c r="A232" s="1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  <c r="BA232" s="29"/>
      <c r="BB232" s="29"/>
      <c r="BC232" s="29"/>
      <c r="BD232" s="29"/>
      <c r="BE232" s="29"/>
      <c r="BF232" s="29"/>
      <c r="BG232" s="29"/>
      <c r="BH232" s="29"/>
      <c r="BI232" s="29"/>
      <c r="BJ232" s="29"/>
      <c r="BK232" s="29"/>
      <c r="BL232" s="29"/>
      <c r="BM232" s="29"/>
      <c r="BN232" s="29"/>
      <c r="BO232" s="29"/>
      <c r="BP232" s="29"/>
      <c r="BQ232" s="29"/>
      <c r="BR232" s="29"/>
      <c r="BS232" s="29"/>
      <c r="BT232" s="29"/>
      <c r="BU232" s="29"/>
      <c r="BV232" s="29"/>
      <c r="BW232" s="29"/>
      <c r="BX232" s="29"/>
      <c r="BY232" s="29"/>
      <c r="BZ232" s="29"/>
      <c r="CA232" s="29"/>
      <c r="CB232" s="29"/>
      <c r="CC232" s="29"/>
      <c r="CD232" s="29"/>
      <c r="CE232" s="29"/>
      <c r="CF232" s="29"/>
      <c r="CG232" s="29"/>
      <c r="CH232" s="29"/>
      <c r="CI232" s="29"/>
      <c r="CJ232" s="29"/>
      <c r="CK232" s="29"/>
      <c r="CL232" s="29"/>
      <c r="CM232" s="29"/>
      <c r="CN232" s="29"/>
      <c r="CO232" s="29"/>
      <c r="CP232" s="29"/>
      <c r="CQ232" s="29"/>
      <c r="CR232" s="29"/>
      <c r="CS232" s="29"/>
      <c r="CT232" s="29"/>
      <c r="CU232" s="29"/>
      <c r="CV232" s="29"/>
      <c r="CW232" s="29"/>
      <c r="CX232" s="29"/>
      <c r="CY232" s="29"/>
      <c r="CZ232" s="29"/>
      <c r="DA232" s="29"/>
      <c r="DB232" s="29"/>
      <c r="DC232" s="29"/>
      <c r="DD232" s="29"/>
      <c r="DE232" s="29"/>
      <c r="DF232" s="29"/>
      <c r="DG232" s="29"/>
      <c r="DH232" s="29"/>
      <c r="DI232" s="29"/>
      <c r="DJ232" s="29"/>
      <c r="DK232" s="29"/>
      <c r="DL232" s="29"/>
      <c r="DM232" s="29"/>
      <c r="DN232" s="29"/>
      <c r="DO232" s="29"/>
      <c r="DP232" s="29"/>
      <c r="DQ232" s="29"/>
      <c r="DR232" s="29"/>
      <c r="DS232" s="29"/>
      <c r="DT232" s="29"/>
      <c r="DU232" s="29"/>
      <c r="DV232" s="29"/>
      <c r="DW232" s="29"/>
      <c r="DX232" s="29"/>
      <c r="DY232" s="29"/>
      <c r="DZ232" s="29"/>
      <c r="EA232" s="29"/>
      <c r="EB232" s="29"/>
      <c r="EC232" s="29"/>
      <c r="ED232" s="29"/>
      <c r="EE232" s="29"/>
      <c r="EF232" s="29"/>
      <c r="EG232" s="29"/>
      <c r="EH232" s="29"/>
      <c r="EI232" s="29"/>
      <c r="EJ232" s="29"/>
      <c r="EK232" s="29"/>
      <c r="EL232" s="29"/>
      <c r="EM232" s="29"/>
      <c r="EN232" s="29"/>
      <c r="EO232" s="29"/>
      <c r="EP232" s="29"/>
      <c r="EQ232" s="29"/>
      <c r="ER232" s="29"/>
      <c r="ES232" s="29"/>
      <c r="ET232" s="29"/>
      <c r="EU232" s="29"/>
      <c r="EV232" s="29"/>
      <c r="EW232" s="29"/>
      <c r="EX232" s="29"/>
      <c r="EY232" s="29"/>
      <c r="EZ232" s="29"/>
      <c r="FA232" s="29"/>
      <c r="FB232" s="29"/>
      <c r="FC232" s="29"/>
      <c r="FD232" s="29"/>
      <c r="FE232" s="29"/>
      <c r="FF232" s="29"/>
      <c r="FG232" s="29"/>
      <c r="FH232" s="29"/>
      <c r="FI232" s="29"/>
      <c r="FJ232" s="29"/>
      <c r="FK232" s="29"/>
      <c r="FL232" s="29"/>
      <c r="FM232" s="29"/>
      <c r="FN232" s="29"/>
      <c r="FO232" s="29"/>
      <c r="FP232" s="29"/>
      <c r="FQ232" s="29"/>
      <c r="FR232" s="29"/>
      <c r="FS232" s="29"/>
      <c r="FT232" s="29"/>
      <c r="FU232" s="29"/>
    </row>
    <row r="233" spans="1:177" x14ac:dyDescent="0.2">
      <c r="A233" s="1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  <c r="AL233" s="29"/>
      <c r="AM233" s="29"/>
      <c r="AN233" s="29"/>
      <c r="AO233" s="29"/>
      <c r="AP233" s="29"/>
      <c r="AQ233" s="29"/>
      <c r="AR233" s="29"/>
      <c r="AS233" s="29"/>
      <c r="AT233" s="29"/>
      <c r="AU233" s="29"/>
      <c r="AV233" s="29"/>
      <c r="AW233" s="29"/>
      <c r="AX233" s="29"/>
      <c r="AY233" s="29"/>
      <c r="AZ233" s="29"/>
      <c r="BA233" s="29"/>
      <c r="BB233" s="29"/>
      <c r="BC233" s="29"/>
      <c r="BD233" s="29"/>
      <c r="BE233" s="29"/>
      <c r="BF233" s="29"/>
      <c r="BG233" s="29"/>
      <c r="BH233" s="29"/>
      <c r="BI233" s="29"/>
      <c r="BJ233" s="29"/>
      <c r="BK233" s="29"/>
      <c r="BL233" s="29"/>
      <c r="BM233" s="29"/>
      <c r="BN233" s="29"/>
      <c r="BO233" s="29"/>
      <c r="BP233" s="29"/>
      <c r="BQ233" s="29"/>
      <c r="BR233" s="29"/>
      <c r="BS233" s="29"/>
      <c r="BT233" s="29"/>
      <c r="BU233" s="29"/>
      <c r="BV233" s="29"/>
      <c r="BW233" s="29"/>
      <c r="BX233" s="29"/>
      <c r="BY233" s="29"/>
      <c r="BZ233" s="29"/>
      <c r="CA233" s="29"/>
      <c r="CB233" s="29"/>
      <c r="CC233" s="29"/>
      <c r="CD233" s="29"/>
      <c r="CE233" s="29"/>
      <c r="CF233" s="29"/>
      <c r="CG233" s="29"/>
      <c r="CH233" s="29"/>
      <c r="CI233" s="29"/>
      <c r="CJ233" s="29"/>
      <c r="CK233" s="29"/>
      <c r="CL233" s="29"/>
      <c r="CM233" s="29"/>
      <c r="CN233" s="29"/>
      <c r="CO233" s="29"/>
      <c r="CP233" s="29"/>
      <c r="CQ233" s="29"/>
      <c r="CR233" s="29"/>
      <c r="CS233" s="29"/>
      <c r="CT233" s="29"/>
      <c r="CU233" s="29"/>
      <c r="CV233" s="29"/>
      <c r="CW233" s="29"/>
      <c r="CX233" s="29"/>
      <c r="CY233" s="29"/>
      <c r="CZ233" s="29"/>
      <c r="DA233" s="29"/>
      <c r="DB233" s="29"/>
      <c r="DC233" s="29"/>
      <c r="DD233" s="29"/>
      <c r="DE233" s="29"/>
      <c r="DF233" s="29"/>
      <c r="DG233" s="29"/>
      <c r="DH233" s="29"/>
      <c r="DI233" s="29"/>
      <c r="DJ233" s="29"/>
      <c r="DK233" s="29"/>
      <c r="DL233" s="29"/>
      <c r="DM233" s="29"/>
      <c r="DN233" s="29"/>
      <c r="DO233" s="29"/>
      <c r="DP233" s="29"/>
      <c r="DQ233" s="29"/>
      <c r="DR233" s="29"/>
      <c r="DS233" s="29"/>
      <c r="DT233" s="29"/>
      <c r="DU233" s="29"/>
      <c r="DV233" s="29"/>
      <c r="DW233" s="29"/>
      <c r="DX233" s="29"/>
      <c r="DY233" s="29"/>
      <c r="DZ233" s="29"/>
      <c r="EA233" s="29"/>
      <c r="EB233" s="29"/>
      <c r="EC233" s="29"/>
      <c r="ED233" s="29"/>
      <c r="EE233" s="29"/>
      <c r="EF233" s="29"/>
      <c r="EG233" s="29"/>
      <c r="EH233" s="29"/>
      <c r="EI233" s="29"/>
      <c r="EJ233" s="29"/>
      <c r="EK233" s="29"/>
      <c r="EL233" s="29"/>
      <c r="EM233" s="29"/>
      <c r="EN233" s="29"/>
      <c r="EO233" s="29"/>
      <c r="EP233" s="29"/>
      <c r="EQ233" s="29"/>
      <c r="ER233" s="29"/>
      <c r="ES233" s="29"/>
      <c r="ET233" s="29"/>
      <c r="EU233" s="29"/>
      <c r="EV233" s="29"/>
      <c r="EW233" s="29"/>
      <c r="EX233" s="29"/>
      <c r="EY233" s="29"/>
      <c r="EZ233" s="29"/>
      <c r="FA233" s="29"/>
      <c r="FB233" s="29"/>
      <c r="FC233" s="29"/>
      <c r="FD233" s="29"/>
      <c r="FE233" s="29"/>
      <c r="FF233" s="29"/>
      <c r="FG233" s="29"/>
      <c r="FH233" s="29"/>
      <c r="FI233" s="29"/>
      <c r="FJ233" s="29"/>
      <c r="FK233" s="29"/>
      <c r="FL233" s="29"/>
      <c r="FM233" s="29"/>
      <c r="FN233" s="29"/>
      <c r="FO233" s="29"/>
      <c r="FP233" s="29"/>
      <c r="FQ233" s="29"/>
      <c r="FR233" s="29"/>
      <c r="FS233" s="29"/>
      <c r="FT233" s="29"/>
      <c r="FU233" s="29"/>
    </row>
    <row r="234" spans="1:177" x14ac:dyDescent="0.2">
      <c r="A234" s="1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29"/>
      <c r="AK234" s="29"/>
      <c r="AL234" s="29"/>
      <c r="AM234" s="29"/>
      <c r="AN234" s="29"/>
      <c r="AO234" s="29"/>
      <c r="AP234" s="29"/>
      <c r="AQ234" s="29"/>
      <c r="AR234" s="29"/>
      <c r="AS234" s="29"/>
      <c r="AT234" s="29"/>
      <c r="AU234" s="29"/>
      <c r="AV234" s="29"/>
      <c r="AW234" s="29"/>
      <c r="AX234" s="29"/>
      <c r="AY234" s="29"/>
      <c r="AZ234" s="29"/>
      <c r="BA234" s="29"/>
      <c r="BB234" s="29"/>
      <c r="BC234" s="29"/>
      <c r="BD234" s="29"/>
      <c r="BE234" s="29"/>
      <c r="BF234" s="29"/>
      <c r="BG234" s="29"/>
      <c r="BH234" s="29"/>
      <c r="BI234" s="29"/>
      <c r="BJ234" s="29"/>
      <c r="BK234" s="29"/>
      <c r="BL234" s="29"/>
      <c r="BM234" s="29"/>
      <c r="BN234" s="29"/>
      <c r="BO234" s="29"/>
      <c r="BP234" s="29"/>
      <c r="BQ234" s="29"/>
      <c r="BR234" s="29"/>
      <c r="BS234" s="29"/>
      <c r="BT234" s="29"/>
      <c r="BU234" s="29"/>
      <c r="BV234" s="29"/>
      <c r="BW234" s="29"/>
      <c r="BX234" s="29"/>
      <c r="BY234" s="29"/>
      <c r="BZ234" s="29"/>
      <c r="CA234" s="29"/>
      <c r="CB234" s="29"/>
      <c r="CC234" s="29"/>
      <c r="CD234" s="29"/>
      <c r="CE234" s="29"/>
      <c r="CF234" s="29"/>
      <c r="CG234" s="29"/>
      <c r="CH234" s="29"/>
      <c r="CI234" s="29"/>
      <c r="CJ234" s="29"/>
      <c r="CK234" s="29"/>
      <c r="CL234" s="29"/>
      <c r="CM234" s="29"/>
      <c r="CN234" s="29"/>
      <c r="CO234" s="29"/>
      <c r="CP234" s="29"/>
      <c r="CQ234" s="29"/>
      <c r="CR234" s="29"/>
      <c r="CS234" s="29"/>
      <c r="CT234" s="29"/>
      <c r="CU234" s="29"/>
      <c r="CV234" s="29"/>
      <c r="CW234" s="29"/>
      <c r="CX234" s="29"/>
      <c r="CY234" s="29"/>
      <c r="CZ234" s="29"/>
      <c r="DA234" s="29"/>
      <c r="DB234" s="29"/>
      <c r="DC234" s="29"/>
      <c r="DD234" s="29"/>
      <c r="DE234" s="29"/>
      <c r="DF234" s="29"/>
      <c r="DG234" s="29"/>
      <c r="DH234" s="29"/>
      <c r="DI234" s="29"/>
      <c r="DJ234" s="29"/>
      <c r="DK234" s="29"/>
      <c r="DL234" s="29"/>
      <c r="DM234" s="29"/>
      <c r="DN234" s="29"/>
      <c r="DO234" s="29"/>
      <c r="DP234" s="29"/>
      <c r="DQ234" s="29"/>
      <c r="DR234" s="29"/>
      <c r="DS234" s="29"/>
      <c r="DT234" s="29"/>
      <c r="DU234" s="29"/>
      <c r="DV234" s="29"/>
      <c r="DW234" s="29"/>
      <c r="DX234" s="29"/>
      <c r="DY234" s="29"/>
      <c r="DZ234" s="29"/>
      <c r="EA234" s="29"/>
      <c r="EB234" s="29"/>
      <c r="EC234" s="29"/>
      <c r="ED234" s="29"/>
      <c r="EE234" s="29"/>
      <c r="EF234" s="29"/>
      <c r="EG234" s="29"/>
      <c r="EH234" s="29"/>
      <c r="EI234" s="29"/>
      <c r="EJ234" s="29"/>
      <c r="EK234" s="29"/>
      <c r="EL234" s="29"/>
      <c r="EM234" s="29"/>
      <c r="EN234" s="29"/>
      <c r="EO234" s="29"/>
      <c r="EP234" s="29"/>
      <c r="EQ234" s="29"/>
      <c r="ER234" s="29"/>
      <c r="ES234" s="29"/>
      <c r="ET234" s="29"/>
      <c r="EU234" s="29"/>
      <c r="EV234" s="29"/>
      <c r="EW234" s="29"/>
      <c r="EX234" s="29"/>
      <c r="EY234" s="29"/>
      <c r="EZ234" s="29"/>
      <c r="FA234" s="29"/>
      <c r="FB234" s="29"/>
      <c r="FC234" s="29"/>
      <c r="FD234" s="29"/>
      <c r="FE234" s="29"/>
      <c r="FF234" s="29"/>
      <c r="FG234" s="29"/>
      <c r="FH234" s="29"/>
      <c r="FI234" s="29"/>
      <c r="FJ234" s="29"/>
      <c r="FK234" s="29"/>
      <c r="FL234" s="29"/>
      <c r="FM234" s="29"/>
      <c r="FN234" s="29"/>
      <c r="FO234" s="29"/>
      <c r="FP234" s="29"/>
      <c r="FQ234" s="29"/>
      <c r="FR234" s="29"/>
      <c r="FS234" s="29"/>
      <c r="FT234" s="29"/>
      <c r="FU234" s="29"/>
    </row>
    <row r="235" spans="1:177" x14ac:dyDescent="0.2">
      <c r="A235" s="1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F235" s="29"/>
      <c r="AG235" s="29"/>
      <c r="AH235" s="29"/>
      <c r="AI235" s="29"/>
      <c r="AJ235" s="29"/>
      <c r="AK235" s="29"/>
      <c r="AL235" s="29"/>
      <c r="AM235" s="29"/>
      <c r="AN235" s="29"/>
      <c r="AO235" s="29"/>
      <c r="AP235" s="29"/>
      <c r="AQ235" s="29"/>
      <c r="AR235" s="29"/>
      <c r="AS235" s="29"/>
      <c r="AT235" s="29"/>
      <c r="AU235" s="29"/>
      <c r="AV235" s="29"/>
      <c r="AW235" s="29"/>
      <c r="AX235" s="29"/>
      <c r="AY235" s="29"/>
      <c r="AZ235" s="29"/>
      <c r="BA235" s="29"/>
      <c r="BB235" s="29"/>
      <c r="BC235" s="29"/>
      <c r="BD235" s="29"/>
      <c r="BE235" s="29"/>
      <c r="BF235" s="29"/>
      <c r="BG235" s="29"/>
      <c r="BH235" s="29"/>
      <c r="BI235" s="29"/>
      <c r="BJ235" s="29"/>
      <c r="BK235" s="29"/>
      <c r="BL235" s="29"/>
      <c r="BM235" s="29"/>
      <c r="BN235" s="29"/>
      <c r="BO235" s="29"/>
      <c r="BP235" s="29"/>
      <c r="BQ235" s="29"/>
      <c r="BR235" s="29"/>
      <c r="BS235" s="29"/>
      <c r="BT235" s="29"/>
      <c r="BU235" s="29"/>
      <c r="BV235" s="29"/>
      <c r="BW235" s="29"/>
      <c r="BX235" s="29"/>
      <c r="BY235" s="29"/>
      <c r="BZ235" s="29"/>
      <c r="CA235" s="29"/>
      <c r="CB235" s="29"/>
      <c r="CC235" s="29"/>
      <c r="CD235" s="29"/>
      <c r="CE235" s="29"/>
      <c r="CF235" s="29"/>
      <c r="CG235" s="29"/>
      <c r="CH235" s="29"/>
      <c r="CI235" s="29"/>
      <c r="CJ235" s="29"/>
      <c r="CK235" s="29"/>
      <c r="CL235" s="29"/>
      <c r="CM235" s="29"/>
      <c r="CN235" s="29"/>
      <c r="CO235" s="29"/>
      <c r="CP235" s="29"/>
      <c r="CQ235" s="29"/>
      <c r="CR235" s="29"/>
      <c r="CS235" s="29"/>
      <c r="CT235" s="29"/>
      <c r="CU235" s="29"/>
      <c r="CV235" s="29"/>
      <c r="CW235" s="29"/>
      <c r="CX235" s="29"/>
      <c r="CY235" s="29"/>
      <c r="CZ235" s="29"/>
      <c r="DA235" s="29"/>
      <c r="DB235" s="29"/>
      <c r="DC235" s="29"/>
      <c r="DD235" s="29"/>
      <c r="DE235" s="29"/>
      <c r="DF235" s="29"/>
      <c r="DG235" s="29"/>
      <c r="DH235" s="29"/>
      <c r="DI235" s="29"/>
      <c r="DJ235" s="29"/>
      <c r="DK235" s="29"/>
      <c r="DL235" s="29"/>
      <c r="DM235" s="29"/>
      <c r="DN235" s="29"/>
      <c r="DO235" s="29"/>
      <c r="DP235" s="29"/>
      <c r="DQ235" s="29"/>
      <c r="DR235" s="29"/>
      <c r="DS235" s="29"/>
      <c r="DT235" s="29"/>
      <c r="DU235" s="29"/>
      <c r="DV235" s="29"/>
      <c r="DW235" s="29"/>
      <c r="DX235" s="29"/>
      <c r="DY235" s="29"/>
      <c r="DZ235" s="29"/>
      <c r="EA235" s="29"/>
      <c r="EB235" s="29"/>
      <c r="EC235" s="29"/>
      <c r="ED235" s="29"/>
      <c r="EE235" s="29"/>
      <c r="EF235" s="29"/>
      <c r="EG235" s="29"/>
      <c r="EH235" s="29"/>
      <c r="EI235" s="29"/>
      <c r="EJ235" s="29"/>
      <c r="EK235" s="29"/>
      <c r="EL235" s="29"/>
      <c r="EM235" s="29"/>
      <c r="EN235" s="29"/>
      <c r="EO235" s="29"/>
      <c r="EP235" s="29"/>
      <c r="EQ235" s="29"/>
      <c r="ER235" s="29"/>
      <c r="ES235" s="29"/>
      <c r="ET235" s="29"/>
      <c r="EU235" s="29"/>
      <c r="EV235" s="29"/>
      <c r="EW235" s="29"/>
      <c r="EX235" s="29"/>
      <c r="EY235" s="29"/>
      <c r="EZ235" s="29"/>
      <c r="FA235" s="29"/>
      <c r="FB235" s="29"/>
      <c r="FC235" s="29"/>
      <c r="FD235" s="29"/>
      <c r="FE235" s="29"/>
      <c r="FF235" s="29"/>
      <c r="FG235" s="29"/>
      <c r="FH235" s="29"/>
      <c r="FI235" s="29"/>
      <c r="FJ235" s="29"/>
      <c r="FK235" s="29"/>
      <c r="FL235" s="29"/>
      <c r="FM235" s="29"/>
      <c r="FN235" s="29"/>
      <c r="FO235" s="29"/>
      <c r="FP235" s="29"/>
      <c r="FQ235" s="29"/>
      <c r="FR235" s="29"/>
      <c r="FS235" s="29"/>
      <c r="FT235" s="29"/>
      <c r="FU235" s="29"/>
    </row>
    <row r="236" spans="1:177" x14ac:dyDescent="0.2">
      <c r="A236" s="1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29"/>
      <c r="AG236" s="29"/>
      <c r="AH236" s="29"/>
      <c r="AI236" s="29"/>
      <c r="AJ236" s="29"/>
      <c r="AK236" s="29"/>
      <c r="AL236" s="29"/>
      <c r="AM236" s="29"/>
      <c r="AN236" s="29"/>
      <c r="AO236" s="29"/>
      <c r="AP236" s="29"/>
      <c r="AQ236" s="29"/>
      <c r="AR236" s="29"/>
      <c r="AS236" s="29"/>
      <c r="AT236" s="29"/>
      <c r="AU236" s="29"/>
      <c r="AV236" s="29"/>
      <c r="AW236" s="29"/>
      <c r="AX236" s="29"/>
      <c r="AY236" s="29"/>
      <c r="AZ236" s="29"/>
      <c r="BA236" s="29"/>
      <c r="BB236" s="29"/>
      <c r="BC236" s="29"/>
      <c r="BD236" s="29"/>
      <c r="BE236" s="29"/>
      <c r="BF236" s="29"/>
      <c r="BG236" s="29"/>
      <c r="BH236" s="29"/>
      <c r="BI236" s="29"/>
      <c r="BJ236" s="29"/>
      <c r="BK236" s="29"/>
      <c r="BL236" s="29"/>
      <c r="BM236" s="29"/>
      <c r="BN236" s="29"/>
      <c r="BO236" s="29"/>
      <c r="BP236" s="29"/>
      <c r="BQ236" s="29"/>
      <c r="BR236" s="29"/>
      <c r="BS236" s="29"/>
      <c r="BT236" s="29"/>
      <c r="BU236" s="29"/>
      <c r="BV236" s="29"/>
      <c r="BW236" s="29"/>
      <c r="BX236" s="29"/>
      <c r="BY236" s="29"/>
      <c r="BZ236" s="29"/>
      <c r="CA236" s="29"/>
      <c r="CB236" s="29"/>
      <c r="CC236" s="29"/>
      <c r="CD236" s="29"/>
      <c r="CE236" s="29"/>
      <c r="CF236" s="29"/>
      <c r="CG236" s="29"/>
      <c r="CH236" s="29"/>
      <c r="CI236" s="29"/>
      <c r="CJ236" s="29"/>
      <c r="CK236" s="29"/>
      <c r="CL236" s="29"/>
      <c r="CM236" s="29"/>
      <c r="CN236" s="29"/>
      <c r="CO236" s="29"/>
      <c r="CP236" s="29"/>
      <c r="CQ236" s="29"/>
      <c r="CR236" s="29"/>
      <c r="CS236" s="29"/>
      <c r="CT236" s="29"/>
      <c r="CU236" s="29"/>
      <c r="CV236" s="29"/>
      <c r="CW236" s="29"/>
      <c r="CX236" s="29"/>
      <c r="CY236" s="29"/>
      <c r="CZ236" s="29"/>
      <c r="DA236" s="29"/>
      <c r="DB236" s="29"/>
      <c r="DC236" s="29"/>
      <c r="DD236" s="29"/>
      <c r="DE236" s="29"/>
      <c r="DF236" s="29"/>
      <c r="DG236" s="29"/>
      <c r="DH236" s="29"/>
      <c r="DI236" s="29"/>
      <c r="DJ236" s="29"/>
      <c r="DK236" s="29"/>
      <c r="DL236" s="29"/>
      <c r="DM236" s="29"/>
      <c r="DN236" s="29"/>
      <c r="DO236" s="29"/>
      <c r="DP236" s="29"/>
      <c r="DQ236" s="29"/>
      <c r="DR236" s="29"/>
      <c r="DS236" s="29"/>
      <c r="DT236" s="29"/>
      <c r="DU236" s="29"/>
      <c r="DV236" s="29"/>
      <c r="DW236" s="29"/>
      <c r="DX236" s="29"/>
      <c r="DY236" s="29"/>
      <c r="DZ236" s="29"/>
      <c r="EA236" s="29"/>
      <c r="EB236" s="29"/>
      <c r="EC236" s="29"/>
      <c r="ED236" s="29"/>
      <c r="EE236" s="29"/>
      <c r="EF236" s="29"/>
      <c r="EG236" s="29"/>
      <c r="EH236" s="29"/>
      <c r="EI236" s="29"/>
      <c r="EJ236" s="29"/>
      <c r="EK236" s="29"/>
      <c r="EL236" s="29"/>
      <c r="EM236" s="29"/>
      <c r="EN236" s="29"/>
      <c r="EO236" s="29"/>
      <c r="EP236" s="29"/>
      <c r="EQ236" s="29"/>
      <c r="ER236" s="29"/>
      <c r="ES236" s="29"/>
      <c r="ET236" s="29"/>
      <c r="EU236" s="29"/>
      <c r="EV236" s="29"/>
      <c r="EW236" s="29"/>
      <c r="EX236" s="29"/>
      <c r="EY236" s="29"/>
      <c r="EZ236" s="29"/>
      <c r="FA236" s="29"/>
      <c r="FB236" s="29"/>
      <c r="FC236" s="29"/>
      <c r="FD236" s="29"/>
      <c r="FE236" s="29"/>
      <c r="FF236" s="29"/>
      <c r="FG236" s="29"/>
      <c r="FH236" s="29"/>
      <c r="FI236" s="29"/>
      <c r="FJ236" s="29"/>
      <c r="FK236" s="29"/>
      <c r="FL236" s="29"/>
      <c r="FM236" s="29"/>
      <c r="FN236" s="29"/>
      <c r="FO236" s="29"/>
      <c r="FP236" s="29"/>
      <c r="FQ236" s="29"/>
      <c r="FR236" s="29"/>
      <c r="FS236" s="29"/>
      <c r="FT236" s="29"/>
      <c r="FU236" s="29"/>
    </row>
    <row r="237" spans="1:177" x14ac:dyDescent="0.2">
      <c r="A237" s="1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29"/>
      <c r="AG237" s="29"/>
      <c r="AH237" s="29"/>
      <c r="AI237" s="29"/>
      <c r="AJ237" s="29"/>
      <c r="AK237" s="29"/>
      <c r="AL237" s="29"/>
      <c r="AM237" s="29"/>
      <c r="AN237" s="29"/>
      <c r="AO237" s="29"/>
      <c r="AP237" s="29"/>
      <c r="AQ237" s="29"/>
      <c r="AR237" s="29"/>
      <c r="AS237" s="29"/>
      <c r="AT237" s="29"/>
      <c r="AU237" s="29"/>
      <c r="AV237" s="29"/>
      <c r="AW237" s="29"/>
      <c r="AX237" s="29"/>
      <c r="AY237" s="29"/>
      <c r="AZ237" s="29"/>
      <c r="BA237" s="29"/>
      <c r="BB237" s="29"/>
      <c r="BC237" s="29"/>
      <c r="BD237" s="29"/>
      <c r="BE237" s="29"/>
      <c r="BF237" s="29"/>
      <c r="BG237" s="29"/>
      <c r="BH237" s="29"/>
      <c r="BI237" s="29"/>
      <c r="BJ237" s="29"/>
      <c r="BK237" s="29"/>
      <c r="BL237" s="29"/>
      <c r="BM237" s="29"/>
      <c r="BN237" s="29"/>
      <c r="BO237" s="29"/>
      <c r="BP237" s="29"/>
      <c r="BQ237" s="29"/>
      <c r="BR237" s="29"/>
      <c r="BS237" s="29"/>
      <c r="BT237" s="29"/>
      <c r="BU237" s="29"/>
      <c r="BV237" s="29"/>
      <c r="BW237" s="29"/>
      <c r="BX237" s="29"/>
      <c r="BY237" s="29"/>
      <c r="BZ237" s="29"/>
      <c r="CA237" s="29"/>
      <c r="CB237" s="29"/>
      <c r="CC237" s="29"/>
      <c r="CD237" s="29"/>
      <c r="CE237" s="29"/>
      <c r="CF237" s="29"/>
      <c r="CG237" s="29"/>
      <c r="CH237" s="29"/>
      <c r="CI237" s="29"/>
      <c r="CJ237" s="29"/>
      <c r="CK237" s="29"/>
      <c r="CL237" s="29"/>
      <c r="CM237" s="29"/>
      <c r="CN237" s="29"/>
      <c r="CO237" s="29"/>
      <c r="CP237" s="29"/>
      <c r="CQ237" s="29"/>
      <c r="CR237" s="29"/>
      <c r="CS237" s="29"/>
      <c r="CT237" s="29"/>
      <c r="CU237" s="29"/>
      <c r="CV237" s="29"/>
      <c r="CW237" s="29"/>
      <c r="CX237" s="29"/>
      <c r="CY237" s="29"/>
      <c r="CZ237" s="29"/>
      <c r="DA237" s="29"/>
      <c r="DB237" s="29"/>
      <c r="DC237" s="29"/>
      <c r="DD237" s="29"/>
      <c r="DE237" s="29"/>
      <c r="DF237" s="29"/>
      <c r="DG237" s="29"/>
      <c r="DH237" s="29"/>
      <c r="DI237" s="29"/>
      <c r="DJ237" s="29"/>
      <c r="DK237" s="29"/>
      <c r="DL237" s="29"/>
      <c r="DM237" s="29"/>
      <c r="DN237" s="29"/>
      <c r="DO237" s="29"/>
      <c r="DP237" s="29"/>
      <c r="DQ237" s="29"/>
      <c r="DR237" s="29"/>
      <c r="DS237" s="29"/>
      <c r="DT237" s="29"/>
      <c r="DU237" s="29"/>
      <c r="DV237" s="29"/>
      <c r="DW237" s="29"/>
      <c r="DX237" s="29"/>
      <c r="DY237" s="29"/>
      <c r="DZ237" s="29"/>
      <c r="EA237" s="29"/>
      <c r="EB237" s="29"/>
      <c r="EC237" s="29"/>
      <c r="ED237" s="29"/>
      <c r="EE237" s="29"/>
      <c r="EF237" s="29"/>
      <c r="EG237" s="29"/>
      <c r="EH237" s="29"/>
      <c r="EI237" s="29"/>
      <c r="EJ237" s="29"/>
      <c r="EK237" s="29"/>
      <c r="EL237" s="29"/>
      <c r="EM237" s="29"/>
      <c r="EN237" s="29"/>
      <c r="EO237" s="29"/>
      <c r="EP237" s="29"/>
      <c r="EQ237" s="29"/>
      <c r="ER237" s="29"/>
      <c r="ES237" s="29"/>
      <c r="ET237" s="29"/>
      <c r="EU237" s="29"/>
      <c r="EV237" s="29"/>
      <c r="EW237" s="29"/>
      <c r="EX237" s="29"/>
      <c r="EY237" s="29"/>
      <c r="EZ237" s="29"/>
      <c r="FA237" s="29"/>
      <c r="FB237" s="29"/>
      <c r="FC237" s="29"/>
      <c r="FD237" s="29"/>
      <c r="FE237" s="29"/>
      <c r="FF237" s="29"/>
      <c r="FG237" s="29"/>
      <c r="FH237" s="29"/>
      <c r="FI237" s="29"/>
      <c r="FJ237" s="29"/>
      <c r="FK237" s="29"/>
      <c r="FL237" s="29"/>
      <c r="FM237" s="29"/>
      <c r="FN237" s="29"/>
      <c r="FO237" s="29"/>
      <c r="FP237" s="29"/>
      <c r="FQ237" s="29"/>
      <c r="FR237" s="29"/>
      <c r="FS237" s="29"/>
      <c r="FT237" s="29"/>
      <c r="FU237" s="29"/>
    </row>
    <row r="238" spans="1:177" x14ac:dyDescent="0.2">
      <c r="A238" s="1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F238" s="29"/>
      <c r="AG238" s="29"/>
      <c r="AH238" s="29"/>
      <c r="AI238" s="29"/>
      <c r="AJ238" s="29"/>
      <c r="AK238" s="29"/>
      <c r="AL238" s="29"/>
      <c r="AM238" s="29"/>
      <c r="AN238" s="29"/>
      <c r="AO238" s="29"/>
      <c r="AP238" s="29"/>
      <c r="AQ238" s="29"/>
      <c r="AR238" s="29"/>
      <c r="AS238" s="29"/>
      <c r="AT238" s="29"/>
      <c r="AU238" s="29"/>
      <c r="AV238" s="29"/>
      <c r="AW238" s="29"/>
      <c r="AX238" s="29"/>
      <c r="AY238" s="29"/>
      <c r="AZ238" s="29"/>
      <c r="BA238" s="29"/>
      <c r="BB238" s="29"/>
      <c r="BC238" s="29"/>
      <c r="BD238" s="29"/>
      <c r="BE238" s="29"/>
      <c r="BF238" s="29"/>
      <c r="BG238" s="29"/>
      <c r="BH238" s="29"/>
      <c r="BI238" s="29"/>
      <c r="BJ238" s="29"/>
      <c r="BK238" s="29"/>
      <c r="BL238" s="29"/>
      <c r="BM238" s="29"/>
      <c r="BN238" s="29"/>
      <c r="BO238" s="29"/>
      <c r="BP238" s="29"/>
      <c r="BQ238" s="29"/>
      <c r="BR238" s="29"/>
      <c r="BS238" s="29"/>
      <c r="BT238" s="29"/>
      <c r="BU238" s="29"/>
      <c r="BV238" s="29"/>
      <c r="BW238" s="29"/>
      <c r="BX238" s="29"/>
      <c r="BY238" s="29"/>
      <c r="BZ238" s="29"/>
      <c r="CA238" s="29"/>
      <c r="CB238" s="29"/>
      <c r="CC238" s="29"/>
      <c r="CD238" s="29"/>
      <c r="CE238" s="29"/>
      <c r="CF238" s="29"/>
      <c r="CG238" s="29"/>
      <c r="CH238" s="29"/>
      <c r="CI238" s="29"/>
      <c r="CJ238" s="29"/>
      <c r="CK238" s="29"/>
      <c r="CL238" s="29"/>
      <c r="CM238" s="29"/>
      <c r="CN238" s="29"/>
      <c r="CO238" s="29"/>
      <c r="CP238" s="29"/>
      <c r="CQ238" s="29"/>
      <c r="CR238" s="29"/>
      <c r="CS238" s="29"/>
      <c r="CT238" s="29"/>
      <c r="CU238" s="29"/>
      <c r="CV238" s="29"/>
      <c r="CW238" s="29"/>
      <c r="CX238" s="29"/>
      <c r="CY238" s="29"/>
      <c r="CZ238" s="29"/>
      <c r="DA238" s="29"/>
      <c r="DB238" s="29"/>
      <c r="DC238" s="29"/>
      <c r="DD238" s="29"/>
      <c r="DE238" s="29"/>
      <c r="DF238" s="29"/>
      <c r="DG238" s="29"/>
      <c r="DH238" s="29"/>
      <c r="DI238" s="29"/>
      <c r="DJ238" s="29"/>
      <c r="DK238" s="29"/>
      <c r="DL238" s="29"/>
      <c r="DM238" s="29"/>
      <c r="DN238" s="29"/>
      <c r="DO238" s="29"/>
      <c r="DP238" s="29"/>
      <c r="DQ238" s="29"/>
      <c r="DR238" s="29"/>
      <c r="DS238" s="29"/>
      <c r="DT238" s="29"/>
      <c r="DU238" s="29"/>
      <c r="DV238" s="29"/>
      <c r="DW238" s="29"/>
      <c r="DX238" s="29"/>
      <c r="DY238" s="29"/>
      <c r="DZ238" s="29"/>
      <c r="EA238" s="29"/>
      <c r="EB238" s="29"/>
      <c r="EC238" s="29"/>
      <c r="ED238" s="29"/>
      <c r="EE238" s="29"/>
      <c r="EF238" s="29"/>
      <c r="EG238" s="29"/>
      <c r="EH238" s="29"/>
      <c r="EI238" s="29"/>
      <c r="EJ238" s="29"/>
      <c r="EK238" s="29"/>
      <c r="EL238" s="29"/>
      <c r="EM238" s="29"/>
      <c r="EN238" s="29"/>
      <c r="EO238" s="29"/>
      <c r="EP238" s="29"/>
      <c r="EQ238" s="29"/>
      <c r="ER238" s="29"/>
      <c r="ES238" s="29"/>
      <c r="ET238" s="29"/>
      <c r="EU238" s="29"/>
      <c r="EV238" s="29"/>
      <c r="EW238" s="29"/>
      <c r="EX238" s="29"/>
      <c r="EY238" s="29"/>
      <c r="EZ238" s="29"/>
      <c r="FA238" s="29"/>
      <c r="FB238" s="29"/>
      <c r="FC238" s="29"/>
      <c r="FD238" s="29"/>
      <c r="FE238" s="29"/>
      <c r="FF238" s="29"/>
      <c r="FG238" s="29"/>
      <c r="FH238" s="29"/>
      <c r="FI238" s="29"/>
      <c r="FJ238" s="29"/>
      <c r="FK238" s="29"/>
      <c r="FL238" s="29"/>
      <c r="FM238" s="29"/>
      <c r="FN238" s="29"/>
      <c r="FO238" s="29"/>
      <c r="FP238" s="29"/>
      <c r="FQ238" s="29"/>
      <c r="FR238" s="29"/>
      <c r="FS238" s="29"/>
      <c r="FT238" s="29"/>
      <c r="FU238" s="29"/>
    </row>
    <row r="239" spans="1:177" x14ac:dyDescent="0.2">
      <c r="A239" s="1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F239" s="29"/>
      <c r="AG239" s="29"/>
      <c r="AH239" s="29"/>
      <c r="AI239" s="29"/>
      <c r="AJ239" s="29"/>
      <c r="AK239" s="29"/>
      <c r="AL239" s="29"/>
      <c r="AM239" s="29"/>
      <c r="AN239" s="29"/>
      <c r="AO239" s="29"/>
      <c r="AP239" s="29"/>
      <c r="AQ239" s="29"/>
      <c r="AR239" s="29"/>
      <c r="AS239" s="29"/>
      <c r="AT239" s="29"/>
      <c r="AU239" s="29"/>
      <c r="AV239" s="29"/>
      <c r="AW239" s="29"/>
      <c r="AX239" s="29"/>
      <c r="AY239" s="29"/>
      <c r="AZ239" s="29"/>
      <c r="BA239" s="29"/>
      <c r="BB239" s="29"/>
      <c r="BC239" s="29"/>
      <c r="BD239" s="29"/>
      <c r="BE239" s="29"/>
      <c r="BF239" s="29"/>
      <c r="BG239" s="29"/>
      <c r="BH239" s="29"/>
      <c r="BI239" s="29"/>
      <c r="BJ239" s="29"/>
      <c r="BK239" s="29"/>
      <c r="BL239" s="29"/>
      <c r="BM239" s="29"/>
      <c r="BN239" s="29"/>
      <c r="BO239" s="29"/>
      <c r="BP239" s="29"/>
      <c r="BQ239" s="29"/>
      <c r="BR239" s="29"/>
      <c r="BS239" s="29"/>
      <c r="BT239" s="29"/>
      <c r="BU239" s="29"/>
      <c r="BV239" s="29"/>
      <c r="BW239" s="29"/>
      <c r="BX239" s="29"/>
      <c r="BY239" s="29"/>
      <c r="BZ239" s="29"/>
      <c r="CA239" s="29"/>
      <c r="CB239" s="29"/>
      <c r="CC239" s="29"/>
      <c r="CD239" s="29"/>
      <c r="CE239" s="29"/>
      <c r="CF239" s="29"/>
      <c r="CG239" s="29"/>
      <c r="CH239" s="29"/>
      <c r="CI239" s="29"/>
      <c r="CJ239" s="29"/>
      <c r="CK239" s="29"/>
      <c r="CL239" s="29"/>
      <c r="CM239" s="29"/>
      <c r="CN239" s="29"/>
      <c r="CO239" s="29"/>
      <c r="CP239" s="29"/>
      <c r="CQ239" s="29"/>
      <c r="CR239" s="29"/>
      <c r="CS239" s="29"/>
      <c r="CT239" s="29"/>
      <c r="CU239" s="29"/>
      <c r="CV239" s="29"/>
      <c r="CW239" s="29"/>
      <c r="CX239" s="29"/>
      <c r="CY239" s="29"/>
      <c r="CZ239" s="29"/>
      <c r="DA239" s="29"/>
      <c r="DB239" s="29"/>
      <c r="DC239" s="29"/>
      <c r="DD239" s="29"/>
      <c r="DE239" s="29"/>
      <c r="DF239" s="29"/>
      <c r="DG239" s="29"/>
      <c r="DH239" s="29"/>
      <c r="DI239" s="29"/>
      <c r="DJ239" s="29"/>
      <c r="DK239" s="29"/>
      <c r="DL239" s="29"/>
      <c r="DM239" s="29"/>
      <c r="DN239" s="29"/>
      <c r="DO239" s="29"/>
      <c r="DP239" s="29"/>
      <c r="DQ239" s="29"/>
      <c r="DR239" s="29"/>
      <c r="DS239" s="29"/>
      <c r="DT239" s="29"/>
      <c r="DU239" s="29"/>
      <c r="DV239" s="29"/>
      <c r="DW239" s="29"/>
      <c r="DX239" s="29"/>
      <c r="DY239" s="29"/>
      <c r="DZ239" s="29"/>
      <c r="EA239" s="29"/>
      <c r="EB239" s="29"/>
      <c r="EC239" s="29"/>
      <c r="ED239" s="29"/>
      <c r="EE239" s="29"/>
      <c r="EF239" s="29"/>
      <c r="EG239" s="29"/>
      <c r="EH239" s="29"/>
      <c r="EI239" s="29"/>
      <c r="EJ239" s="29"/>
      <c r="EK239" s="29"/>
      <c r="EL239" s="29"/>
      <c r="EM239" s="29"/>
      <c r="EN239" s="29"/>
      <c r="EO239" s="29"/>
      <c r="EP239" s="29"/>
      <c r="EQ239" s="29"/>
      <c r="ER239" s="29"/>
      <c r="ES239" s="29"/>
      <c r="ET239" s="29"/>
      <c r="EU239" s="29"/>
      <c r="EV239" s="29"/>
      <c r="EW239" s="29"/>
      <c r="EX239" s="29"/>
      <c r="EY239" s="29"/>
      <c r="EZ239" s="29"/>
      <c r="FA239" s="29"/>
      <c r="FB239" s="29"/>
      <c r="FC239" s="29"/>
      <c r="FD239" s="29"/>
      <c r="FE239" s="29"/>
      <c r="FF239" s="29"/>
      <c r="FG239" s="29"/>
      <c r="FH239" s="29"/>
      <c r="FI239" s="29"/>
      <c r="FJ239" s="29"/>
      <c r="FK239" s="29"/>
      <c r="FL239" s="29"/>
      <c r="FM239" s="29"/>
      <c r="FN239" s="29"/>
      <c r="FO239" s="29"/>
      <c r="FP239" s="29"/>
      <c r="FQ239" s="29"/>
      <c r="FR239" s="29"/>
      <c r="FS239" s="29"/>
      <c r="FT239" s="29"/>
      <c r="FU239" s="29"/>
    </row>
    <row r="240" spans="1:177" x14ac:dyDescent="0.2">
      <c r="A240" s="1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F240" s="29"/>
      <c r="AG240" s="29"/>
      <c r="AH240" s="29"/>
      <c r="AI240" s="29"/>
      <c r="AJ240" s="29"/>
      <c r="AK240" s="29"/>
      <c r="AL240" s="29"/>
      <c r="AM240" s="29"/>
      <c r="AN240" s="29"/>
      <c r="AO240" s="29"/>
      <c r="AP240" s="29"/>
      <c r="AQ240" s="29"/>
      <c r="AR240" s="29"/>
      <c r="AS240" s="29"/>
      <c r="AT240" s="29"/>
      <c r="AU240" s="29"/>
      <c r="AV240" s="29"/>
      <c r="AW240" s="29"/>
      <c r="AX240" s="29"/>
      <c r="AY240" s="29"/>
      <c r="AZ240" s="29"/>
      <c r="BA240" s="29"/>
      <c r="BB240" s="29"/>
      <c r="BC240" s="29"/>
      <c r="BD240" s="29"/>
      <c r="BE240" s="29"/>
      <c r="BF240" s="29"/>
      <c r="BG240" s="29"/>
      <c r="BH240" s="29"/>
      <c r="BI240" s="29"/>
      <c r="BJ240" s="29"/>
      <c r="BK240" s="29"/>
      <c r="BL240" s="29"/>
      <c r="BM240" s="29"/>
      <c r="BN240" s="29"/>
      <c r="BO240" s="29"/>
      <c r="BP240" s="29"/>
      <c r="BQ240" s="29"/>
      <c r="BR240" s="29"/>
      <c r="BS240" s="29"/>
      <c r="BT240" s="29"/>
      <c r="BU240" s="29"/>
      <c r="BV240" s="29"/>
      <c r="BW240" s="29"/>
      <c r="BX240" s="29"/>
      <c r="BY240" s="29"/>
      <c r="BZ240" s="29"/>
      <c r="CA240" s="29"/>
      <c r="CB240" s="29"/>
      <c r="CC240" s="29"/>
      <c r="CD240" s="29"/>
      <c r="CE240" s="29"/>
      <c r="CF240" s="29"/>
      <c r="CG240" s="29"/>
      <c r="CH240" s="29"/>
      <c r="CI240" s="29"/>
      <c r="CJ240" s="29"/>
      <c r="CK240" s="29"/>
      <c r="CL240" s="29"/>
      <c r="CM240" s="29"/>
      <c r="CN240" s="29"/>
      <c r="CO240" s="29"/>
      <c r="CP240" s="29"/>
      <c r="CQ240" s="29"/>
      <c r="CR240" s="29"/>
      <c r="CS240" s="29"/>
      <c r="CT240" s="29"/>
      <c r="CU240" s="29"/>
      <c r="CV240" s="29"/>
      <c r="CW240" s="29"/>
      <c r="CX240" s="29"/>
      <c r="CY240" s="29"/>
      <c r="CZ240" s="29"/>
      <c r="DA240" s="29"/>
      <c r="DB240" s="29"/>
      <c r="DC240" s="29"/>
      <c r="DD240" s="29"/>
      <c r="DE240" s="29"/>
      <c r="DF240" s="29"/>
      <c r="DG240" s="29"/>
      <c r="DH240" s="29"/>
      <c r="DI240" s="29"/>
      <c r="DJ240" s="29"/>
      <c r="DK240" s="29"/>
      <c r="DL240" s="29"/>
      <c r="DM240" s="29"/>
      <c r="DN240" s="29"/>
      <c r="DO240" s="29"/>
      <c r="DP240" s="29"/>
      <c r="DQ240" s="29"/>
      <c r="DR240" s="29"/>
      <c r="DS240" s="29"/>
      <c r="DT240" s="29"/>
      <c r="DU240" s="29"/>
      <c r="DV240" s="29"/>
      <c r="DW240" s="29"/>
      <c r="DX240" s="29"/>
      <c r="DY240" s="29"/>
      <c r="DZ240" s="29"/>
      <c r="EA240" s="29"/>
      <c r="EB240" s="29"/>
      <c r="EC240" s="29"/>
      <c r="ED240" s="29"/>
      <c r="EE240" s="29"/>
      <c r="EF240" s="29"/>
      <c r="EG240" s="29"/>
      <c r="EH240" s="29"/>
      <c r="EI240" s="29"/>
      <c r="EJ240" s="29"/>
      <c r="EK240" s="29"/>
      <c r="EL240" s="29"/>
      <c r="EM240" s="29"/>
      <c r="EN240" s="29"/>
      <c r="EO240" s="29"/>
      <c r="EP240" s="29"/>
      <c r="EQ240" s="29"/>
      <c r="ER240" s="29"/>
      <c r="ES240" s="29"/>
      <c r="ET240" s="29"/>
      <c r="EU240" s="29"/>
      <c r="EV240" s="29"/>
      <c r="EW240" s="29"/>
      <c r="EX240" s="29"/>
      <c r="EY240" s="29"/>
      <c r="EZ240" s="29"/>
      <c r="FA240" s="29"/>
      <c r="FB240" s="29"/>
      <c r="FC240" s="29"/>
      <c r="FD240" s="29"/>
      <c r="FE240" s="29"/>
      <c r="FF240" s="29"/>
      <c r="FG240" s="29"/>
      <c r="FH240" s="29"/>
      <c r="FI240" s="29"/>
      <c r="FJ240" s="29"/>
      <c r="FK240" s="29"/>
      <c r="FL240" s="29"/>
      <c r="FM240" s="29"/>
      <c r="FN240" s="29"/>
      <c r="FO240" s="29"/>
      <c r="FP240" s="29"/>
      <c r="FQ240" s="29"/>
      <c r="FR240" s="29"/>
      <c r="FS240" s="29"/>
      <c r="FT240" s="29"/>
      <c r="FU240" s="29"/>
    </row>
    <row r="241" spans="1:177" x14ac:dyDescent="0.2">
      <c r="A241" s="1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29"/>
      <c r="AG241" s="29"/>
      <c r="AH241" s="29"/>
      <c r="AI241" s="29"/>
      <c r="AJ241" s="29"/>
      <c r="AK241" s="29"/>
      <c r="AL241" s="29"/>
      <c r="AM241" s="29"/>
      <c r="AN241" s="29"/>
      <c r="AO241" s="29"/>
      <c r="AP241" s="29"/>
      <c r="AQ241" s="29"/>
      <c r="AR241" s="29"/>
      <c r="AS241" s="29"/>
      <c r="AT241" s="29"/>
      <c r="AU241" s="29"/>
      <c r="AV241" s="29"/>
      <c r="AW241" s="29"/>
      <c r="AX241" s="29"/>
      <c r="AY241" s="29"/>
      <c r="AZ241" s="29"/>
      <c r="BA241" s="29"/>
      <c r="BB241" s="29"/>
      <c r="BC241" s="29"/>
      <c r="BD241" s="29"/>
      <c r="BE241" s="29"/>
      <c r="BF241" s="29"/>
      <c r="BG241" s="29"/>
      <c r="BH241" s="29"/>
      <c r="BI241" s="29"/>
      <c r="BJ241" s="29"/>
      <c r="BK241" s="29"/>
      <c r="BL241" s="29"/>
      <c r="BM241" s="29"/>
      <c r="BN241" s="29"/>
      <c r="BO241" s="29"/>
      <c r="BP241" s="29"/>
      <c r="BQ241" s="29"/>
      <c r="BR241" s="29"/>
      <c r="BS241" s="29"/>
      <c r="BT241" s="29"/>
      <c r="BU241" s="29"/>
      <c r="BV241" s="29"/>
      <c r="BW241" s="29"/>
      <c r="BX241" s="29"/>
      <c r="BY241" s="29"/>
      <c r="BZ241" s="29"/>
      <c r="CA241" s="29"/>
      <c r="CB241" s="29"/>
      <c r="CC241" s="29"/>
      <c r="CD241" s="29"/>
      <c r="CE241" s="29"/>
      <c r="CF241" s="29"/>
      <c r="CG241" s="29"/>
      <c r="CH241" s="29"/>
      <c r="CI241" s="29"/>
      <c r="CJ241" s="29"/>
      <c r="CK241" s="29"/>
      <c r="CL241" s="29"/>
      <c r="CM241" s="29"/>
      <c r="CN241" s="29"/>
      <c r="CO241" s="29"/>
      <c r="CP241" s="29"/>
      <c r="CQ241" s="29"/>
      <c r="CR241" s="29"/>
      <c r="CS241" s="29"/>
      <c r="CT241" s="29"/>
      <c r="CU241" s="29"/>
      <c r="CV241" s="29"/>
      <c r="CW241" s="29"/>
      <c r="CX241" s="29"/>
      <c r="CY241" s="29"/>
      <c r="CZ241" s="29"/>
      <c r="DA241" s="29"/>
      <c r="DB241" s="29"/>
      <c r="DC241" s="29"/>
      <c r="DD241" s="29"/>
      <c r="DE241" s="29"/>
      <c r="DF241" s="29"/>
      <c r="DG241" s="29"/>
      <c r="DH241" s="29"/>
      <c r="DI241" s="29"/>
      <c r="DJ241" s="29"/>
      <c r="DK241" s="29"/>
      <c r="DL241" s="29"/>
      <c r="DM241" s="29"/>
      <c r="DN241" s="29"/>
      <c r="DO241" s="29"/>
      <c r="DP241" s="29"/>
      <c r="DQ241" s="29"/>
      <c r="DR241" s="29"/>
      <c r="DS241" s="29"/>
      <c r="DT241" s="29"/>
      <c r="DU241" s="29"/>
      <c r="DV241" s="29"/>
      <c r="DW241" s="29"/>
      <c r="DX241" s="29"/>
      <c r="DY241" s="29"/>
      <c r="DZ241" s="29"/>
      <c r="EA241" s="29"/>
      <c r="EB241" s="29"/>
      <c r="EC241" s="29"/>
      <c r="ED241" s="29"/>
      <c r="EE241" s="29"/>
      <c r="EF241" s="29"/>
      <c r="EG241" s="29"/>
      <c r="EH241" s="29"/>
      <c r="EI241" s="29"/>
      <c r="EJ241" s="29"/>
      <c r="EK241" s="29"/>
      <c r="EL241" s="29"/>
      <c r="EM241" s="29"/>
      <c r="EN241" s="29"/>
      <c r="EO241" s="29"/>
      <c r="EP241" s="29"/>
      <c r="EQ241" s="29"/>
      <c r="ER241" s="29"/>
      <c r="ES241" s="29"/>
      <c r="ET241" s="29"/>
      <c r="EU241" s="29"/>
      <c r="EV241" s="29"/>
      <c r="EW241" s="29"/>
      <c r="EX241" s="29"/>
      <c r="EY241" s="29"/>
      <c r="EZ241" s="29"/>
      <c r="FA241" s="29"/>
      <c r="FB241" s="29"/>
      <c r="FC241" s="29"/>
      <c r="FD241" s="29"/>
      <c r="FE241" s="29"/>
      <c r="FF241" s="29"/>
      <c r="FG241" s="29"/>
      <c r="FH241" s="29"/>
      <c r="FI241" s="29"/>
      <c r="FJ241" s="29"/>
      <c r="FK241" s="29"/>
      <c r="FL241" s="29"/>
      <c r="FM241" s="29"/>
      <c r="FN241" s="29"/>
      <c r="FO241" s="29"/>
      <c r="FP241" s="29"/>
      <c r="FQ241" s="29"/>
      <c r="FR241" s="29"/>
      <c r="FS241" s="29"/>
      <c r="FT241" s="29"/>
      <c r="FU241" s="29"/>
    </row>
    <row r="242" spans="1:177" x14ac:dyDescent="0.2">
      <c r="A242" s="1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F242" s="29"/>
      <c r="AG242" s="29"/>
      <c r="AH242" s="29"/>
      <c r="AI242" s="29"/>
      <c r="AJ242" s="29"/>
      <c r="AK242" s="29"/>
      <c r="AL242" s="29"/>
      <c r="AM242" s="29"/>
      <c r="AN242" s="29"/>
      <c r="AO242" s="29"/>
      <c r="AP242" s="29"/>
      <c r="AQ242" s="29"/>
      <c r="AR242" s="29"/>
      <c r="AS242" s="29"/>
      <c r="AT242" s="29"/>
      <c r="AU242" s="29"/>
      <c r="AV242" s="29"/>
      <c r="AW242" s="29"/>
      <c r="AX242" s="29"/>
      <c r="AY242" s="29"/>
      <c r="AZ242" s="29"/>
      <c r="BA242" s="29"/>
      <c r="BB242" s="29"/>
      <c r="BC242" s="29"/>
      <c r="BD242" s="29"/>
      <c r="BE242" s="29"/>
      <c r="BF242" s="29"/>
      <c r="BG242" s="29"/>
      <c r="BH242" s="29"/>
      <c r="BI242" s="29"/>
      <c r="BJ242" s="29"/>
      <c r="BK242" s="29"/>
      <c r="BL242" s="29"/>
      <c r="BM242" s="29"/>
      <c r="BN242" s="29"/>
      <c r="BO242" s="29"/>
      <c r="BP242" s="29"/>
      <c r="BQ242" s="29"/>
      <c r="BR242" s="29"/>
      <c r="BS242" s="29"/>
      <c r="BT242" s="29"/>
      <c r="BU242" s="29"/>
      <c r="BV242" s="29"/>
      <c r="BW242" s="29"/>
      <c r="BX242" s="29"/>
      <c r="BY242" s="29"/>
      <c r="BZ242" s="29"/>
      <c r="CA242" s="29"/>
      <c r="CB242" s="29"/>
      <c r="CC242" s="29"/>
      <c r="CD242" s="29"/>
      <c r="CE242" s="29"/>
      <c r="CF242" s="29"/>
      <c r="CG242" s="29"/>
      <c r="CH242" s="29"/>
      <c r="CI242" s="29"/>
      <c r="CJ242" s="29"/>
      <c r="CK242" s="29"/>
      <c r="CL242" s="29"/>
      <c r="CM242" s="29"/>
      <c r="CN242" s="29"/>
      <c r="CO242" s="29"/>
      <c r="CP242" s="29"/>
      <c r="CQ242" s="29"/>
      <c r="CR242" s="29"/>
      <c r="CS242" s="29"/>
      <c r="CT242" s="29"/>
      <c r="CU242" s="29"/>
      <c r="CV242" s="29"/>
      <c r="CW242" s="29"/>
      <c r="CX242" s="29"/>
      <c r="CY242" s="29"/>
      <c r="CZ242" s="29"/>
      <c r="DA242" s="29"/>
      <c r="DB242" s="29"/>
      <c r="DC242" s="29"/>
      <c r="DD242" s="29"/>
      <c r="DE242" s="29"/>
      <c r="DF242" s="29"/>
      <c r="DG242" s="29"/>
      <c r="DH242" s="29"/>
      <c r="DI242" s="29"/>
      <c r="DJ242" s="29"/>
      <c r="DK242" s="29"/>
      <c r="DL242" s="29"/>
      <c r="DM242" s="29"/>
      <c r="DN242" s="29"/>
      <c r="DO242" s="29"/>
      <c r="DP242" s="29"/>
      <c r="DQ242" s="29"/>
      <c r="DR242" s="29"/>
      <c r="DS242" s="29"/>
      <c r="DT242" s="29"/>
      <c r="DU242" s="29"/>
      <c r="DV242" s="29"/>
      <c r="DW242" s="29"/>
      <c r="DX242" s="29"/>
      <c r="DY242" s="29"/>
      <c r="DZ242" s="29"/>
      <c r="EA242" s="29"/>
      <c r="EB242" s="29"/>
      <c r="EC242" s="29"/>
      <c r="ED242" s="29"/>
      <c r="EE242" s="29"/>
      <c r="EF242" s="29"/>
      <c r="EG242" s="29"/>
      <c r="EH242" s="29"/>
      <c r="EI242" s="29"/>
      <c r="EJ242" s="29"/>
      <c r="EK242" s="29"/>
      <c r="EL242" s="29"/>
      <c r="EM242" s="29"/>
      <c r="EN242" s="29"/>
      <c r="EO242" s="29"/>
      <c r="EP242" s="29"/>
      <c r="EQ242" s="29"/>
      <c r="ER242" s="29"/>
      <c r="ES242" s="29"/>
      <c r="ET242" s="29"/>
      <c r="EU242" s="29"/>
      <c r="EV242" s="29"/>
      <c r="EW242" s="29"/>
      <c r="EX242" s="29"/>
      <c r="EY242" s="29"/>
      <c r="EZ242" s="29"/>
      <c r="FA242" s="29"/>
      <c r="FB242" s="29"/>
      <c r="FC242" s="29"/>
      <c r="FD242" s="29"/>
      <c r="FE242" s="29"/>
      <c r="FF242" s="29"/>
      <c r="FG242" s="29"/>
      <c r="FH242" s="29"/>
      <c r="FI242" s="29"/>
      <c r="FJ242" s="29"/>
      <c r="FK242" s="29"/>
      <c r="FL242" s="29"/>
      <c r="FM242" s="29"/>
      <c r="FN242" s="29"/>
      <c r="FO242" s="29"/>
      <c r="FP242" s="29"/>
      <c r="FQ242" s="29"/>
      <c r="FR242" s="29"/>
      <c r="FS242" s="29"/>
      <c r="FT242" s="29"/>
      <c r="FU242" s="29"/>
    </row>
    <row r="243" spans="1:177" x14ac:dyDescent="0.2">
      <c r="A243" s="1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F243" s="29"/>
      <c r="AG243" s="29"/>
      <c r="AH243" s="29"/>
      <c r="AI243" s="29"/>
      <c r="AJ243" s="29"/>
      <c r="AK243" s="29"/>
      <c r="AL243" s="29"/>
      <c r="AM243" s="29"/>
      <c r="AN243" s="29"/>
      <c r="AO243" s="29"/>
      <c r="AP243" s="29"/>
      <c r="AQ243" s="29"/>
      <c r="AR243" s="29"/>
      <c r="AS243" s="29"/>
      <c r="AT243" s="29"/>
      <c r="AU243" s="29"/>
      <c r="AV243" s="29"/>
      <c r="AW243" s="29"/>
      <c r="AX243" s="29"/>
      <c r="AY243" s="29"/>
      <c r="AZ243" s="29"/>
      <c r="BA243" s="29"/>
      <c r="BB243" s="29"/>
      <c r="BC243" s="29"/>
      <c r="BD243" s="29"/>
      <c r="BE243" s="29"/>
      <c r="BF243" s="29"/>
      <c r="BG243" s="29"/>
      <c r="BH243" s="29"/>
      <c r="BI243" s="29"/>
      <c r="BJ243" s="29"/>
      <c r="BK243" s="29"/>
      <c r="BL243" s="29"/>
      <c r="BM243" s="29"/>
      <c r="BN243" s="29"/>
      <c r="BO243" s="29"/>
      <c r="BP243" s="29"/>
      <c r="BQ243" s="29"/>
      <c r="BR243" s="29"/>
      <c r="BS243" s="29"/>
      <c r="BT243" s="29"/>
      <c r="BU243" s="29"/>
      <c r="BV243" s="29"/>
      <c r="BW243" s="29"/>
      <c r="BX243" s="29"/>
      <c r="BY243" s="29"/>
      <c r="BZ243" s="29"/>
      <c r="CA243" s="29"/>
      <c r="CB243" s="29"/>
      <c r="CC243" s="29"/>
      <c r="CD243" s="29"/>
      <c r="CE243" s="29"/>
      <c r="CF243" s="29"/>
      <c r="CG243" s="29"/>
      <c r="CH243" s="29"/>
      <c r="CI243" s="29"/>
      <c r="CJ243" s="29"/>
      <c r="CK243" s="29"/>
      <c r="CL243" s="29"/>
      <c r="CM243" s="29"/>
      <c r="CN243" s="29"/>
      <c r="CO243" s="29"/>
      <c r="CP243" s="29"/>
      <c r="CQ243" s="29"/>
      <c r="CR243" s="29"/>
      <c r="CS243" s="29"/>
      <c r="CT243" s="29"/>
      <c r="CU243" s="29"/>
      <c r="CV243" s="29"/>
      <c r="CW243" s="29"/>
      <c r="CX243" s="29"/>
      <c r="CY243" s="29"/>
      <c r="CZ243" s="29"/>
      <c r="DA243" s="29"/>
      <c r="DB243" s="29"/>
      <c r="DC243" s="29"/>
      <c r="DD243" s="29"/>
      <c r="DE243" s="29"/>
      <c r="DF243" s="29"/>
      <c r="DG243" s="29"/>
      <c r="DH243" s="29"/>
      <c r="DI243" s="29"/>
      <c r="DJ243" s="29"/>
      <c r="DK243" s="29"/>
      <c r="DL243" s="29"/>
      <c r="DM243" s="29"/>
      <c r="DN243" s="29"/>
      <c r="DO243" s="29"/>
      <c r="DP243" s="29"/>
      <c r="DQ243" s="29"/>
      <c r="DR243" s="29"/>
      <c r="DS243" s="29"/>
      <c r="DT243" s="29"/>
      <c r="DU243" s="29"/>
      <c r="DV243" s="29"/>
      <c r="DW243" s="29"/>
      <c r="DX243" s="29"/>
      <c r="DY243" s="29"/>
      <c r="DZ243" s="29"/>
      <c r="EA243" s="29"/>
      <c r="EB243" s="29"/>
      <c r="EC243" s="29"/>
      <c r="ED243" s="29"/>
      <c r="EE243" s="29"/>
      <c r="EF243" s="29"/>
      <c r="EG243" s="29"/>
      <c r="EH243" s="29"/>
      <c r="EI243" s="29"/>
      <c r="EJ243" s="29"/>
      <c r="EK243" s="29"/>
      <c r="EL243" s="29"/>
      <c r="EM243" s="29"/>
      <c r="EN243" s="29"/>
      <c r="EO243" s="29"/>
      <c r="EP243" s="29"/>
      <c r="EQ243" s="29"/>
      <c r="ER243" s="29"/>
      <c r="ES243" s="29"/>
      <c r="ET243" s="29"/>
      <c r="EU243" s="29"/>
      <c r="EV243" s="29"/>
      <c r="EW243" s="29"/>
      <c r="EX243" s="29"/>
      <c r="EY243" s="29"/>
      <c r="EZ243" s="29"/>
      <c r="FA243" s="29"/>
      <c r="FB243" s="29"/>
      <c r="FC243" s="29"/>
      <c r="FD243" s="29"/>
      <c r="FE243" s="29"/>
      <c r="FF243" s="29"/>
      <c r="FG243" s="29"/>
      <c r="FH243" s="29"/>
      <c r="FI243" s="29"/>
      <c r="FJ243" s="29"/>
      <c r="FK243" s="29"/>
      <c r="FL243" s="29"/>
      <c r="FM243" s="29"/>
      <c r="FN243" s="29"/>
      <c r="FO243" s="29"/>
      <c r="FP243" s="29"/>
      <c r="FQ243" s="29"/>
      <c r="FR243" s="29"/>
      <c r="FS243" s="29"/>
      <c r="FT243" s="29"/>
      <c r="FU243" s="29"/>
    </row>
    <row r="244" spans="1:177" x14ac:dyDescent="0.2">
      <c r="A244" s="1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F244" s="29"/>
      <c r="AG244" s="29"/>
      <c r="AH244" s="29"/>
      <c r="AI244" s="29"/>
      <c r="AJ244" s="29"/>
      <c r="AK244" s="29"/>
      <c r="AL244" s="29"/>
      <c r="AM244" s="29"/>
      <c r="AN244" s="29"/>
      <c r="AO244" s="29"/>
      <c r="AP244" s="29"/>
      <c r="AQ244" s="29"/>
      <c r="AR244" s="29"/>
      <c r="AS244" s="29"/>
      <c r="AT244" s="29"/>
      <c r="AU244" s="29"/>
      <c r="AV244" s="29"/>
      <c r="AW244" s="29"/>
      <c r="AX244" s="29"/>
      <c r="AY244" s="29"/>
      <c r="AZ244" s="29"/>
      <c r="BA244" s="29"/>
      <c r="BB244" s="29"/>
      <c r="BC244" s="29"/>
      <c r="BD244" s="29"/>
      <c r="BE244" s="29"/>
      <c r="BF244" s="29"/>
      <c r="BG244" s="29"/>
      <c r="BH244" s="29"/>
      <c r="BI244" s="29"/>
      <c r="BJ244" s="29"/>
      <c r="BK244" s="29"/>
      <c r="BL244" s="29"/>
      <c r="BM244" s="29"/>
      <c r="BN244" s="29"/>
      <c r="BO244" s="29"/>
      <c r="BP244" s="29"/>
      <c r="BQ244" s="29"/>
      <c r="BR244" s="29"/>
      <c r="BS244" s="29"/>
      <c r="BT244" s="29"/>
      <c r="BU244" s="29"/>
      <c r="BV244" s="29"/>
      <c r="BW244" s="29"/>
      <c r="BX244" s="29"/>
      <c r="BY244" s="29"/>
      <c r="BZ244" s="29"/>
      <c r="CA244" s="29"/>
      <c r="CB244" s="29"/>
      <c r="CC244" s="29"/>
      <c r="CD244" s="29"/>
      <c r="CE244" s="29"/>
      <c r="CF244" s="29"/>
      <c r="CG244" s="29"/>
      <c r="CH244" s="29"/>
      <c r="CI244" s="29"/>
      <c r="CJ244" s="29"/>
      <c r="CK244" s="29"/>
      <c r="CL244" s="29"/>
      <c r="CM244" s="29"/>
      <c r="CN244" s="29"/>
      <c r="CO244" s="29"/>
      <c r="CP244" s="29"/>
      <c r="CQ244" s="29"/>
      <c r="CR244" s="29"/>
      <c r="CS244" s="29"/>
      <c r="CT244" s="29"/>
      <c r="CU244" s="29"/>
      <c r="CV244" s="29"/>
      <c r="CW244" s="29"/>
      <c r="CX244" s="29"/>
      <c r="CY244" s="29"/>
      <c r="CZ244" s="29"/>
      <c r="DA244" s="29"/>
      <c r="DB244" s="29"/>
      <c r="DC244" s="29"/>
      <c r="DD244" s="29"/>
      <c r="DE244" s="29"/>
      <c r="DF244" s="29"/>
      <c r="DG244" s="29"/>
      <c r="DH244" s="29"/>
      <c r="DI244" s="29"/>
      <c r="DJ244" s="29"/>
      <c r="DK244" s="29"/>
      <c r="DL244" s="29"/>
      <c r="DM244" s="29"/>
      <c r="DN244" s="29"/>
      <c r="DO244" s="29"/>
      <c r="DP244" s="29"/>
      <c r="DQ244" s="29"/>
      <c r="DR244" s="29"/>
      <c r="DS244" s="29"/>
      <c r="DT244" s="29"/>
      <c r="DU244" s="29"/>
      <c r="DV244" s="29"/>
      <c r="DW244" s="29"/>
      <c r="DX244" s="29"/>
      <c r="DY244" s="29"/>
      <c r="DZ244" s="29"/>
      <c r="EA244" s="29"/>
      <c r="EB244" s="29"/>
      <c r="EC244" s="29"/>
      <c r="ED244" s="29"/>
      <c r="EE244" s="29"/>
      <c r="EF244" s="29"/>
      <c r="EG244" s="29"/>
      <c r="EH244" s="29"/>
      <c r="EI244" s="29"/>
      <c r="EJ244" s="29"/>
      <c r="EK244" s="29"/>
      <c r="EL244" s="29"/>
      <c r="EM244" s="29"/>
      <c r="EN244" s="29"/>
      <c r="EO244" s="29"/>
      <c r="EP244" s="29"/>
      <c r="EQ244" s="29"/>
      <c r="ER244" s="29"/>
      <c r="ES244" s="29"/>
      <c r="ET244" s="29"/>
      <c r="EU244" s="29"/>
      <c r="EV244" s="29"/>
      <c r="EW244" s="29"/>
      <c r="EX244" s="29"/>
      <c r="EY244" s="29"/>
      <c r="EZ244" s="29"/>
      <c r="FA244" s="29"/>
      <c r="FB244" s="29"/>
      <c r="FC244" s="29"/>
      <c r="FD244" s="29"/>
      <c r="FE244" s="29"/>
      <c r="FF244" s="29"/>
      <c r="FG244" s="29"/>
      <c r="FH244" s="29"/>
      <c r="FI244" s="29"/>
      <c r="FJ244" s="29"/>
      <c r="FK244" s="29"/>
      <c r="FL244" s="29"/>
      <c r="FM244" s="29"/>
      <c r="FN244" s="29"/>
      <c r="FO244" s="29"/>
      <c r="FP244" s="29"/>
      <c r="FQ244" s="29"/>
      <c r="FR244" s="29"/>
      <c r="FS244" s="29"/>
      <c r="FT244" s="29"/>
      <c r="FU244" s="29"/>
    </row>
    <row r="245" spans="1:177" x14ac:dyDescent="0.2">
      <c r="A245" s="1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F245" s="29"/>
      <c r="AG245" s="29"/>
      <c r="AH245" s="29"/>
      <c r="AI245" s="29"/>
      <c r="AJ245" s="29"/>
      <c r="AK245" s="29"/>
      <c r="AL245" s="29"/>
      <c r="AM245" s="29"/>
      <c r="AN245" s="29"/>
      <c r="AO245" s="29"/>
      <c r="AP245" s="29"/>
      <c r="AQ245" s="29"/>
      <c r="AR245" s="29"/>
      <c r="AS245" s="29"/>
      <c r="AT245" s="29"/>
      <c r="AU245" s="29"/>
      <c r="AV245" s="29"/>
      <c r="AW245" s="29"/>
      <c r="AX245" s="29"/>
      <c r="AY245" s="29"/>
      <c r="AZ245" s="29"/>
      <c r="BA245" s="29"/>
      <c r="BB245" s="29"/>
      <c r="BC245" s="29"/>
      <c r="BD245" s="29"/>
      <c r="BE245" s="29"/>
      <c r="BF245" s="29"/>
      <c r="BG245" s="29"/>
      <c r="BH245" s="29"/>
      <c r="BI245" s="29"/>
      <c r="BJ245" s="29"/>
      <c r="BK245" s="29"/>
      <c r="BL245" s="29"/>
      <c r="BM245" s="29"/>
      <c r="BN245" s="29"/>
      <c r="BO245" s="29"/>
      <c r="BP245" s="29"/>
      <c r="BQ245" s="29"/>
      <c r="BR245" s="29"/>
      <c r="BS245" s="29"/>
      <c r="BT245" s="29"/>
      <c r="BU245" s="29"/>
      <c r="BV245" s="29"/>
      <c r="BW245" s="29"/>
      <c r="BX245" s="29"/>
      <c r="BY245" s="29"/>
      <c r="BZ245" s="29"/>
      <c r="CA245" s="29"/>
      <c r="CB245" s="29"/>
      <c r="CC245" s="29"/>
      <c r="CD245" s="29"/>
      <c r="CE245" s="29"/>
      <c r="CF245" s="29"/>
      <c r="CG245" s="29"/>
      <c r="CH245" s="29"/>
      <c r="CI245" s="29"/>
      <c r="CJ245" s="29"/>
      <c r="CK245" s="29"/>
      <c r="CL245" s="29"/>
      <c r="CM245" s="29"/>
      <c r="CN245" s="29"/>
      <c r="CO245" s="29"/>
      <c r="CP245" s="29"/>
      <c r="CQ245" s="29"/>
      <c r="CR245" s="29"/>
      <c r="CS245" s="29"/>
      <c r="CT245" s="29"/>
      <c r="CU245" s="29"/>
      <c r="CV245" s="29"/>
      <c r="CW245" s="29"/>
      <c r="CX245" s="29"/>
      <c r="CY245" s="29"/>
      <c r="CZ245" s="29"/>
      <c r="DA245" s="29"/>
      <c r="DB245" s="29"/>
      <c r="DC245" s="29"/>
      <c r="DD245" s="29"/>
      <c r="DE245" s="29"/>
      <c r="DF245" s="29"/>
      <c r="DG245" s="29"/>
      <c r="DH245" s="29"/>
      <c r="DI245" s="29"/>
      <c r="DJ245" s="29"/>
      <c r="DK245" s="29"/>
      <c r="DL245" s="29"/>
      <c r="DM245" s="29"/>
      <c r="DN245" s="29"/>
      <c r="DO245" s="29"/>
      <c r="DP245" s="29"/>
      <c r="DQ245" s="29"/>
      <c r="DR245" s="29"/>
      <c r="DS245" s="29"/>
      <c r="DT245" s="29"/>
      <c r="DU245" s="29"/>
      <c r="DV245" s="29"/>
      <c r="DW245" s="29"/>
      <c r="DX245" s="29"/>
      <c r="DY245" s="29"/>
      <c r="DZ245" s="29"/>
      <c r="EA245" s="29"/>
      <c r="EB245" s="29"/>
      <c r="EC245" s="29"/>
      <c r="ED245" s="29"/>
      <c r="EE245" s="29"/>
      <c r="EF245" s="29"/>
      <c r="EG245" s="29"/>
      <c r="EH245" s="29"/>
      <c r="EI245" s="29"/>
      <c r="EJ245" s="29"/>
      <c r="EK245" s="29"/>
      <c r="EL245" s="29"/>
      <c r="EM245" s="29"/>
      <c r="EN245" s="29"/>
      <c r="EO245" s="29"/>
      <c r="EP245" s="29"/>
      <c r="EQ245" s="29"/>
      <c r="ER245" s="29"/>
      <c r="ES245" s="29"/>
      <c r="ET245" s="29"/>
      <c r="EU245" s="29"/>
      <c r="EV245" s="29"/>
      <c r="EW245" s="29"/>
      <c r="EX245" s="29"/>
      <c r="EY245" s="29"/>
      <c r="EZ245" s="29"/>
      <c r="FA245" s="29"/>
      <c r="FB245" s="29"/>
      <c r="FC245" s="29"/>
      <c r="FD245" s="29"/>
      <c r="FE245" s="29"/>
      <c r="FF245" s="29"/>
      <c r="FG245" s="29"/>
      <c r="FH245" s="29"/>
      <c r="FI245" s="29"/>
      <c r="FJ245" s="29"/>
      <c r="FK245" s="29"/>
      <c r="FL245" s="29"/>
      <c r="FM245" s="29"/>
      <c r="FN245" s="29"/>
      <c r="FO245" s="29"/>
      <c r="FP245" s="29"/>
      <c r="FQ245" s="29"/>
      <c r="FR245" s="29"/>
      <c r="FS245" s="29"/>
      <c r="FT245" s="29"/>
      <c r="FU245" s="29"/>
    </row>
    <row r="246" spans="1:177" x14ac:dyDescent="0.2">
      <c r="A246" s="1"/>
      <c r="C246" s="29"/>
      <c r="D246" s="29"/>
      <c r="E246" s="29"/>
      <c r="F246" s="29"/>
      <c r="G246" s="29"/>
      <c r="H246" s="29"/>
      <c r="I246" s="29"/>
      <c r="J246" s="29"/>
      <c r="K246" s="29"/>
      <c r="L246" s="29"/>
      <c r="M246" s="29"/>
      <c r="N246" s="29"/>
      <c r="O246" s="29"/>
      <c r="P246" s="29"/>
      <c r="Q246" s="29"/>
      <c r="R246" s="29"/>
      <c r="S246" s="29"/>
      <c r="T246" s="29"/>
      <c r="U246" s="29"/>
      <c r="V246" s="29"/>
      <c r="W246" s="29"/>
      <c r="X246" s="29"/>
      <c r="Y246" s="29"/>
      <c r="Z246" s="29"/>
      <c r="AA246" s="29"/>
      <c r="AB246" s="29"/>
      <c r="AC246" s="29"/>
      <c r="AD246" s="29"/>
      <c r="AE246" s="29"/>
      <c r="AF246" s="29"/>
      <c r="AG246" s="29"/>
      <c r="AH246" s="29"/>
      <c r="AI246" s="29"/>
      <c r="AJ246" s="29"/>
      <c r="AK246" s="29"/>
      <c r="AL246" s="29"/>
      <c r="AM246" s="29"/>
      <c r="AN246" s="29"/>
      <c r="AO246" s="29"/>
      <c r="AP246" s="29"/>
      <c r="AQ246" s="29"/>
      <c r="AR246" s="29"/>
      <c r="AS246" s="29"/>
      <c r="AT246" s="29"/>
      <c r="AU246" s="29"/>
      <c r="AV246" s="29"/>
      <c r="AW246" s="29"/>
      <c r="AX246" s="29"/>
      <c r="AY246" s="29"/>
      <c r="AZ246" s="29"/>
      <c r="BA246" s="29"/>
      <c r="BB246" s="29"/>
      <c r="BC246" s="29"/>
      <c r="BD246" s="29"/>
      <c r="BE246" s="29"/>
      <c r="BF246" s="29"/>
      <c r="BG246" s="29"/>
      <c r="BH246" s="29"/>
      <c r="BI246" s="29"/>
      <c r="BJ246" s="29"/>
      <c r="BK246" s="29"/>
      <c r="BL246" s="29"/>
      <c r="BM246" s="29"/>
      <c r="BN246" s="29"/>
      <c r="BO246" s="29"/>
      <c r="BP246" s="29"/>
      <c r="BQ246" s="29"/>
      <c r="BR246" s="29"/>
      <c r="BS246" s="29"/>
      <c r="BT246" s="29"/>
      <c r="BU246" s="29"/>
      <c r="BV246" s="29"/>
      <c r="BW246" s="29"/>
      <c r="BX246" s="29"/>
      <c r="BY246" s="29"/>
      <c r="BZ246" s="29"/>
      <c r="CA246" s="29"/>
      <c r="CB246" s="29"/>
      <c r="CC246" s="29"/>
      <c r="CD246" s="29"/>
      <c r="CE246" s="29"/>
      <c r="CF246" s="29"/>
      <c r="CG246" s="29"/>
      <c r="CH246" s="29"/>
      <c r="CI246" s="29"/>
      <c r="CJ246" s="29"/>
      <c r="CK246" s="29"/>
      <c r="CL246" s="29"/>
      <c r="CM246" s="29"/>
      <c r="CN246" s="29"/>
      <c r="CO246" s="29"/>
      <c r="CP246" s="29"/>
      <c r="CQ246" s="29"/>
      <c r="CR246" s="29"/>
      <c r="CS246" s="29"/>
      <c r="CT246" s="29"/>
      <c r="CU246" s="29"/>
      <c r="CV246" s="29"/>
      <c r="CW246" s="29"/>
      <c r="CX246" s="29"/>
      <c r="CY246" s="29"/>
      <c r="CZ246" s="29"/>
      <c r="DA246" s="29"/>
      <c r="DB246" s="29"/>
      <c r="DC246" s="29"/>
      <c r="DD246" s="29"/>
      <c r="DE246" s="29"/>
      <c r="DF246" s="29"/>
      <c r="DG246" s="29"/>
      <c r="DH246" s="29"/>
      <c r="DI246" s="29"/>
      <c r="DJ246" s="29"/>
      <c r="DK246" s="29"/>
      <c r="DL246" s="29"/>
      <c r="DM246" s="29"/>
      <c r="DN246" s="29"/>
      <c r="DO246" s="29"/>
      <c r="DP246" s="29"/>
      <c r="DQ246" s="29"/>
      <c r="DR246" s="29"/>
      <c r="DS246" s="29"/>
      <c r="DT246" s="29"/>
      <c r="DU246" s="29"/>
      <c r="DV246" s="29"/>
      <c r="DW246" s="29"/>
      <c r="DX246" s="29"/>
      <c r="DY246" s="29"/>
      <c r="DZ246" s="29"/>
      <c r="EA246" s="29"/>
      <c r="EB246" s="29"/>
      <c r="EC246" s="29"/>
      <c r="ED246" s="29"/>
      <c r="EE246" s="29"/>
      <c r="EF246" s="29"/>
      <c r="EG246" s="29"/>
      <c r="EH246" s="29"/>
      <c r="EI246" s="29"/>
      <c r="EJ246" s="29"/>
      <c r="EK246" s="29"/>
      <c r="EL246" s="29"/>
      <c r="EM246" s="29"/>
      <c r="EN246" s="29"/>
      <c r="EO246" s="29"/>
      <c r="EP246" s="29"/>
      <c r="EQ246" s="29"/>
      <c r="ER246" s="29"/>
      <c r="ES246" s="29"/>
      <c r="ET246" s="29"/>
      <c r="EU246" s="29"/>
      <c r="EV246" s="29"/>
      <c r="EW246" s="29"/>
      <c r="EX246" s="29"/>
      <c r="EY246" s="29"/>
      <c r="EZ246" s="29"/>
      <c r="FA246" s="29"/>
      <c r="FB246" s="29"/>
      <c r="FC246" s="29"/>
      <c r="FD246" s="29"/>
      <c r="FE246" s="29"/>
      <c r="FF246" s="29"/>
      <c r="FG246" s="29"/>
      <c r="FH246" s="29"/>
      <c r="FI246" s="29"/>
      <c r="FJ246" s="29"/>
      <c r="FK246" s="29"/>
      <c r="FL246" s="29"/>
      <c r="FM246" s="29"/>
      <c r="FN246" s="29"/>
      <c r="FO246" s="29"/>
      <c r="FP246" s="29"/>
      <c r="FQ246" s="29"/>
      <c r="FR246" s="29"/>
      <c r="FS246" s="29"/>
      <c r="FT246" s="29"/>
      <c r="FU246" s="29"/>
    </row>
    <row r="247" spans="1:177" x14ac:dyDescent="0.2">
      <c r="A247" s="1"/>
    </row>
    <row r="248" spans="1:177" x14ac:dyDescent="0.2">
      <c r="A248" s="1"/>
    </row>
    <row r="249" spans="1:177" x14ac:dyDescent="0.2">
      <c r="A249" s="1"/>
    </row>
    <row r="250" spans="1:177" x14ac:dyDescent="0.2">
      <c r="A250" s="1"/>
    </row>
    <row r="251" spans="1:177" x14ac:dyDescent="0.2">
      <c r="A251" s="1"/>
    </row>
    <row r="252" spans="1:177" x14ac:dyDescent="0.2">
      <c r="A252" s="1"/>
    </row>
    <row r="253" spans="1:177" x14ac:dyDescent="0.2">
      <c r="A253" s="1"/>
    </row>
    <row r="254" spans="1:177" x14ac:dyDescent="0.2">
      <c r="A254" s="1"/>
    </row>
    <row r="255" spans="1:177" x14ac:dyDescent="0.2">
      <c r="A255" s="1"/>
    </row>
    <row r="256" spans="1:177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1"/>
    </row>
    <row r="261" spans="1:1" x14ac:dyDescent="0.2">
      <c r="A261" s="2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1"/>
    </row>
    <row r="378" spans="1:1" x14ac:dyDescent="0.2">
      <c r="A378" s="2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U377"/>
  <sheetViews>
    <sheetView workbookViewId="0">
      <pane xSplit="2" ySplit="3" topLeftCell="C4" activePane="bottomRight" state="frozen"/>
      <selection activeCell="G158" sqref="G158"/>
      <selection pane="topRight" activeCell="G158" sqref="G158"/>
      <selection pane="bottomLeft" activeCell="G158" sqref="G158"/>
      <selection pane="bottomRight" activeCell="AV2" sqref="C2:AV3"/>
    </sheetView>
  </sheetViews>
  <sheetFormatPr defaultRowHeight="12.75" x14ac:dyDescent="0.2"/>
  <cols>
    <col min="2" max="2" width="49.7109375" customWidth="1"/>
    <col min="3" max="48" width="12.7109375" customWidth="1"/>
  </cols>
  <sheetData>
    <row r="1" spans="1:125" ht="39" customHeight="1" x14ac:dyDescent="0.25">
      <c r="A1" s="33" t="s">
        <v>3</v>
      </c>
      <c r="B1" s="9"/>
      <c r="C1" s="34" t="s">
        <v>4</v>
      </c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</row>
    <row r="2" spans="1:125" ht="93" customHeight="1" x14ac:dyDescent="0.2">
      <c r="A2" s="40"/>
      <c r="B2" s="41">
        <f>IO!B2</f>
        <v>2015</v>
      </c>
      <c r="C2" s="69" t="s">
        <v>229</v>
      </c>
      <c r="D2" s="69" t="s">
        <v>230</v>
      </c>
      <c r="E2" s="69" t="s">
        <v>231</v>
      </c>
      <c r="F2" s="69" t="s">
        <v>232</v>
      </c>
      <c r="G2" s="69" t="s">
        <v>233</v>
      </c>
      <c r="H2" s="69" t="s">
        <v>234</v>
      </c>
      <c r="I2" s="69" t="s">
        <v>235</v>
      </c>
      <c r="J2" s="69" t="s">
        <v>236</v>
      </c>
      <c r="K2" s="69" t="s">
        <v>237</v>
      </c>
      <c r="L2" s="69" t="s">
        <v>238</v>
      </c>
      <c r="M2" s="69" t="s">
        <v>239</v>
      </c>
      <c r="N2" s="69" t="s">
        <v>240</v>
      </c>
      <c r="O2" s="69" t="s">
        <v>241</v>
      </c>
      <c r="P2" s="69" t="s">
        <v>242</v>
      </c>
      <c r="Q2" s="69" t="s">
        <v>243</v>
      </c>
      <c r="R2" s="69" t="s">
        <v>244</v>
      </c>
      <c r="S2" s="69" t="s">
        <v>245</v>
      </c>
      <c r="T2" s="69" t="s">
        <v>246</v>
      </c>
      <c r="U2" s="69" t="s">
        <v>247</v>
      </c>
      <c r="V2" s="69" t="s">
        <v>248</v>
      </c>
      <c r="W2" s="69" t="s">
        <v>249</v>
      </c>
      <c r="X2" s="69" t="s">
        <v>250</v>
      </c>
      <c r="Y2" s="69" t="s">
        <v>251</v>
      </c>
      <c r="Z2" s="70" t="s">
        <v>252</v>
      </c>
      <c r="AA2" s="70" t="s">
        <v>253</v>
      </c>
      <c r="AB2" s="70" t="s">
        <v>254</v>
      </c>
      <c r="AC2" s="69" t="s">
        <v>255</v>
      </c>
      <c r="AD2" s="69" t="s">
        <v>256</v>
      </c>
      <c r="AE2" s="69" t="s">
        <v>257</v>
      </c>
      <c r="AF2" s="69" t="s">
        <v>258</v>
      </c>
      <c r="AG2" s="69" t="s">
        <v>259</v>
      </c>
      <c r="AH2" s="69" t="s">
        <v>260</v>
      </c>
      <c r="AI2" s="69" t="s">
        <v>261</v>
      </c>
      <c r="AJ2" s="69" t="s">
        <v>262</v>
      </c>
      <c r="AK2" s="69" t="s">
        <v>263</v>
      </c>
      <c r="AL2" s="69" t="s">
        <v>264</v>
      </c>
      <c r="AM2" s="69" t="s">
        <v>265</v>
      </c>
      <c r="AN2" s="69" t="s">
        <v>266</v>
      </c>
      <c r="AO2" s="69" t="s">
        <v>267</v>
      </c>
      <c r="AP2" s="69" t="s">
        <v>268</v>
      </c>
      <c r="AQ2" s="69" t="s">
        <v>269</v>
      </c>
      <c r="AR2" s="50" t="s">
        <v>270</v>
      </c>
      <c r="AS2" s="69" t="s">
        <v>271</v>
      </c>
      <c r="AT2" s="50" t="s">
        <v>272</v>
      </c>
      <c r="AU2" s="69" t="s">
        <v>273</v>
      </c>
      <c r="AV2" s="69" t="s">
        <v>274</v>
      </c>
    </row>
    <row r="3" spans="1:125" ht="25.5" customHeight="1" thickBot="1" x14ac:dyDescent="0.25">
      <c r="A3" s="15" t="s">
        <v>0</v>
      </c>
      <c r="B3" s="8"/>
      <c r="C3" s="71" t="s">
        <v>81</v>
      </c>
      <c r="D3" s="71" t="s">
        <v>82</v>
      </c>
      <c r="E3" s="72" t="s">
        <v>83</v>
      </c>
      <c r="F3" s="71" t="s">
        <v>84</v>
      </c>
      <c r="G3" s="72" t="s">
        <v>85</v>
      </c>
      <c r="H3" s="72" t="s">
        <v>86</v>
      </c>
      <c r="I3" s="72" t="s">
        <v>87</v>
      </c>
      <c r="J3" s="72" t="s">
        <v>88</v>
      </c>
      <c r="K3" s="72" t="s">
        <v>89</v>
      </c>
      <c r="L3" s="72" t="s">
        <v>90</v>
      </c>
      <c r="M3" s="72" t="s">
        <v>91</v>
      </c>
      <c r="N3" s="72" t="s">
        <v>92</v>
      </c>
      <c r="O3" s="72" t="s">
        <v>93</v>
      </c>
      <c r="P3" s="72" t="s">
        <v>94</v>
      </c>
      <c r="Q3" s="72" t="s">
        <v>95</v>
      </c>
      <c r="R3" s="72" t="s">
        <v>96</v>
      </c>
      <c r="S3" s="72" t="s">
        <v>97</v>
      </c>
      <c r="T3" s="72" t="s">
        <v>98</v>
      </c>
      <c r="U3" s="72" t="s">
        <v>99</v>
      </c>
      <c r="V3" s="72" t="s">
        <v>100</v>
      </c>
      <c r="W3" s="72" t="s">
        <v>101</v>
      </c>
      <c r="X3" s="72" t="s">
        <v>102</v>
      </c>
      <c r="Y3" s="72" t="s">
        <v>103</v>
      </c>
      <c r="Z3" s="72" t="s">
        <v>104</v>
      </c>
      <c r="AA3" s="72" t="s">
        <v>105</v>
      </c>
      <c r="AB3" s="72" t="s">
        <v>106</v>
      </c>
      <c r="AC3" s="72" t="s">
        <v>107</v>
      </c>
      <c r="AD3" s="71" t="s">
        <v>108</v>
      </c>
      <c r="AE3" s="71" t="s">
        <v>109</v>
      </c>
      <c r="AF3" s="71" t="s">
        <v>110</v>
      </c>
      <c r="AG3" s="72" t="s">
        <v>111</v>
      </c>
      <c r="AH3" s="71" t="s">
        <v>112</v>
      </c>
      <c r="AI3" s="71" t="s">
        <v>113</v>
      </c>
      <c r="AJ3" s="71" t="s">
        <v>114</v>
      </c>
      <c r="AK3" s="72" t="s">
        <v>115</v>
      </c>
      <c r="AL3" s="72" t="s">
        <v>116</v>
      </c>
      <c r="AM3" s="72" t="s">
        <v>117</v>
      </c>
      <c r="AN3" s="72" t="s">
        <v>118</v>
      </c>
      <c r="AO3" s="71" t="s">
        <v>119</v>
      </c>
      <c r="AP3" s="72" t="s">
        <v>120</v>
      </c>
      <c r="AQ3" s="72" t="s">
        <v>121</v>
      </c>
      <c r="AR3" s="73" t="s">
        <v>122</v>
      </c>
      <c r="AS3" s="72" t="s">
        <v>123</v>
      </c>
      <c r="AT3" s="73" t="s">
        <v>124</v>
      </c>
      <c r="AU3" s="72">
        <v>9980</v>
      </c>
      <c r="AV3" s="72">
        <v>9990</v>
      </c>
    </row>
    <row r="4" spans="1:125" ht="15.75" x14ac:dyDescent="0.25">
      <c r="A4" s="51" t="s">
        <v>125</v>
      </c>
      <c r="B4" s="79"/>
    </row>
    <row r="5" spans="1:125" x14ac:dyDescent="0.2">
      <c r="A5" s="1" t="s">
        <v>9</v>
      </c>
      <c r="B5" s="29" t="s">
        <v>126</v>
      </c>
      <c r="C5" s="29">
        <v>1993552.0714556603</v>
      </c>
      <c r="D5" s="29">
        <v>0</v>
      </c>
      <c r="E5" s="29">
        <v>0</v>
      </c>
      <c r="F5" s="29">
        <v>0</v>
      </c>
      <c r="G5" s="29">
        <v>0</v>
      </c>
      <c r="H5" s="29">
        <v>0</v>
      </c>
      <c r="I5" s="29">
        <v>0</v>
      </c>
      <c r="J5" s="29">
        <v>0</v>
      </c>
      <c r="K5" s="29">
        <v>0</v>
      </c>
      <c r="L5" s="29">
        <v>0</v>
      </c>
      <c r="M5" s="29">
        <v>0</v>
      </c>
      <c r="N5" s="29">
        <v>0</v>
      </c>
      <c r="O5" s="29">
        <v>0</v>
      </c>
      <c r="P5" s="29">
        <v>0</v>
      </c>
      <c r="Q5" s="29">
        <v>0</v>
      </c>
      <c r="R5" s="29">
        <v>0</v>
      </c>
      <c r="S5" s="29">
        <v>0</v>
      </c>
      <c r="T5" s="29">
        <v>0</v>
      </c>
      <c r="U5" s="29">
        <v>0</v>
      </c>
      <c r="V5" s="29">
        <v>0</v>
      </c>
      <c r="W5" s="29">
        <v>0</v>
      </c>
      <c r="X5" s="29">
        <v>29840.000000000004</v>
      </c>
      <c r="Y5" s="29">
        <v>0</v>
      </c>
      <c r="Z5" s="29">
        <v>0</v>
      </c>
      <c r="AA5" s="29">
        <v>0</v>
      </c>
      <c r="AB5" s="29">
        <v>0</v>
      </c>
      <c r="AC5" s="29">
        <v>0</v>
      </c>
      <c r="AD5" s="29">
        <v>40054.876759117142</v>
      </c>
      <c r="AE5" s="29">
        <v>134603.38278959505</v>
      </c>
      <c r="AF5" s="29">
        <v>499034.00193769846</v>
      </c>
      <c r="AG5" s="29">
        <v>592362</v>
      </c>
      <c r="AH5" s="29">
        <v>0</v>
      </c>
      <c r="AI5" s="29">
        <v>0</v>
      </c>
      <c r="AJ5" s="29">
        <v>0</v>
      </c>
      <c r="AK5" s="29">
        <v>0</v>
      </c>
      <c r="AL5" s="29">
        <v>0</v>
      </c>
      <c r="AM5" s="29">
        <v>0</v>
      </c>
      <c r="AN5" s="29">
        <v>0</v>
      </c>
      <c r="AO5" s="29">
        <v>0</v>
      </c>
      <c r="AP5" s="29">
        <v>0</v>
      </c>
      <c r="AQ5" s="29">
        <v>0</v>
      </c>
      <c r="AR5" s="29">
        <v>0</v>
      </c>
      <c r="AS5" s="29">
        <v>0</v>
      </c>
      <c r="AT5" s="29">
        <v>0</v>
      </c>
      <c r="AU5" s="29">
        <v>0</v>
      </c>
      <c r="AV5" s="29">
        <v>0</v>
      </c>
      <c r="AW5" s="29"/>
      <c r="AX5" s="29"/>
      <c r="AY5" s="29"/>
      <c r="AZ5" s="29"/>
      <c r="BA5" s="29"/>
      <c r="BB5" s="29"/>
      <c r="BC5" s="29"/>
      <c r="BD5" s="29"/>
      <c r="BE5" s="29"/>
      <c r="BF5" s="29"/>
      <c r="BG5" s="29"/>
      <c r="BH5" s="29"/>
      <c r="BI5" s="29"/>
      <c r="BJ5" s="29"/>
      <c r="BK5" s="29"/>
      <c r="BL5" s="29"/>
      <c r="BM5" s="29"/>
      <c r="BN5" s="29"/>
      <c r="BO5" s="29"/>
      <c r="BP5" s="29"/>
      <c r="BQ5" s="29"/>
      <c r="BR5" s="29"/>
      <c r="BS5" s="29"/>
      <c r="BT5" s="29"/>
      <c r="BU5" s="29"/>
      <c r="BV5" s="29"/>
      <c r="BW5" s="29"/>
      <c r="BX5" s="29"/>
      <c r="BY5" s="29"/>
      <c r="BZ5" s="29"/>
      <c r="CA5" s="29"/>
      <c r="CB5" s="29"/>
      <c r="CC5" s="29"/>
      <c r="CD5" s="29"/>
      <c r="CE5" s="29"/>
      <c r="CF5" s="29"/>
      <c r="CG5" s="29"/>
      <c r="CH5" s="29"/>
      <c r="CI5" s="29"/>
      <c r="CJ5" s="29"/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29"/>
      <c r="DM5" s="29"/>
      <c r="DN5" s="29"/>
      <c r="DO5" s="29"/>
      <c r="DP5" s="29"/>
      <c r="DQ5" s="29"/>
    </row>
    <row r="6" spans="1:125" x14ac:dyDescent="0.2">
      <c r="A6" s="1" t="s">
        <v>10</v>
      </c>
      <c r="B6" s="29" t="s">
        <v>127</v>
      </c>
      <c r="C6" s="29">
        <v>0</v>
      </c>
      <c r="D6" s="29">
        <v>0</v>
      </c>
      <c r="E6" s="29">
        <v>0</v>
      </c>
      <c r="F6" s="29">
        <v>0</v>
      </c>
      <c r="G6" s="29">
        <v>0</v>
      </c>
      <c r="H6" s="29">
        <v>0</v>
      </c>
      <c r="I6" s="29">
        <v>0</v>
      </c>
      <c r="J6" s="29">
        <v>0</v>
      </c>
      <c r="K6" s="29">
        <v>0</v>
      </c>
      <c r="L6" s="29">
        <v>0</v>
      </c>
      <c r="M6" s="29">
        <v>78620.711705791837</v>
      </c>
      <c r="N6" s="29">
        <v>0</v>
      </c>
      <c r="O6" s="29">
        <v>0</v>
      </c>
      <c r="P6" s="29">
        <v>0</v>
      </c>
      <c r="Q6" s="29">
        <v>0</v>
      </c>
      <c r="R6" s="29">
        <v>0</v>
      </c>
      <c r="S6" s="29">
        <v>0</v>
      </c>
      <c r="T6" s="29">
        <v>0</v>
      </c>
      <c r="U6" s="29">
        <v>0</v>
      </c>
      <c r="V6" s="29">
        <v>0</v>
      </c>
      <c r="W6" s="29">
        <v>0</v>
      </c>
      <c r="X6" s="29">
        <v>6124.0000000000018</v>
      </c>
      <c r="Y6" s="29">
        <v>0</v>
      </c>
      <c r="Z6" s="29">
        <v>0</v>
      </c>
      <c r="AA6" s="29">
        <v>0</v>
      </c>
      <c r="AB6" s="29">
        <v>0</v>
      </c>
      <c r="AC6" s="29">
        <v>0</v>
      </c>
      <c r="AD6" s="29">
        <v>0</v>
      </c>
      <c r="AE6" s="29">
        <v>0</v>
      </c>
      <c r="AF6" s="29">
        <v>0</v>
      </c>
      <c r="AG6" s="29">
        <v>92185</v>
      </c>
      <c r="AH6" s="29">
        <v>0</v>
      </c>
      <c r="AI6" s="29">
        <v>0</v>
      </c>
      <c r="AJ6" s="29">
        <v>0</v>
      </c>
      <c r="AK6" s="29">
        <v>0</v>
      </c>
      <c r="AL6" s="29">
        <v>0</v>
      </c>
      <c r="AM6" s="29">
        <v>0</v>
      </c>
      <c r="AN6" s="29">
        <v>0</v>
      </c>
      <c r="AO6" s="29">
        <v>0</v>
      </c>
      <c r="AP6" s="29">
        <v>0</v>
      </c>
      <c r="AQ6" s="29">
        <v>0</v>
      </c>
      <c r="AR6" s="29">
        <v>0</v>
      </c>
      <c r="AS6" s="29">
        <v>0</v>
      </c>
      <c r="AT6" s="29">
        <v>0</v>
      </c>
      <c r="AU6" s="29">
        <v>0</v>
      </c>
      <c r="AV6" s="29">
        <v>0</v>
      </c>
      <c r="AX6" s="29"/>
      <c r="AY6" s="29"/>
      <c r="AZ6" s="29"/>
      <c r="BA6" s="29"/>
      <c r="BB6" s="29"/>
      <c r="BC6" s="29"/>
      <c r="BD6" s="29"/>
      <c r="BE6" s="29"/>
      <c r="BF6" s="29"/>
      <c r="BG6" s="29"/>
      <c r="BH6" s="29"/>
      <c r="BI6" s="29"/>
      <c r="BJ6" s="29"/>
      <c r="BK6" s="29"/>
      <c r="BL6" s="29"/>
      <c r="BM6" s="29"/>
      <c r="BN6" s="29"/>
      <c r="BO6" s="29"/>
      <c r="BP6" s="29"/>
      <c r="BQ6" s="29"/>
      <c r="BR6" s="29"/>
      <c r="BS6" s="29"/>
      <c r="BT6" s="29"/>
      <c r="BU6" s="29"/>
      <c r="BV6" s="29"/>
      <c r="BW6" s="29"/>
      <c r="BX6" s="29"/>
      <c r="BY6" s="29"/>
      <c r="BZ6" s="29"/>
      <c r="CA6" s="29"/>
      <c r="CB6" s="29"/>
      <c r="CC6" s="29"/>
      <c r="CD6" s="29"/>
      <c r="CE6" s="29"/>
      <c r="CF6" s="29"/>
      <c r="CG6" s="29"/>
      <c r="CH6" s="29"/>
      <c r="CI6" s="29"/>
      <c r="CJ6" s="29"/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</row>
    <row r="7" spans="1:125" x14ac:dyDescent="0.2">
      <c r="A7" s="1" t="s">
        <v>11</v>
      </c>
      <c r="B7" s="29" t="s">
        <v>128</v>
      </c>
      <c r="C7" s="29">
        <v>77757.139277355382</v>
      </c>
      <c r="D7" s="29">
        <v>0</v>
      </c>
      <c r="E7" s="29">
        <v>0</v>
      </c>
      <c r="F7" s="29">
        <v>0</v>
      </c>
      <c r="G7" s="29">
        <v>0</v>
      </c>
      <c r="H7" s="29">
        <v>0</v>
      </c>
      <c r="I7" s="29">
        <v>0</v>
      </c>
      <c r="J7" s="29">
        <v>0</v>
      </c>
      <c r="K7" s="29">
        <v>0</v>
      </c>
      <c r="L7" s="29">
        <v>0</v>
      </c>
      <c r="M7" s="29">
        <v>0</v>
      </c>
      <c r="N7" s="29">
        <v>0</v>
      </c>
      <c r="O7" s="29">
        <v>0</v>
      </c>
      <c r="P7" s="29">
        <v>0</v>
      </c>
      <c r="Q7" s="29">
        <v>0</v>
      </c>
      <c r="R7" s="29">
        <v>0</v>
      </c>
      <c r="S7" s="29">
        <v>0</v>
      </c>
      <c r="T7" s="29">
        <v>0</v>
      </c>
      <c r="U7" s="29">
        <v>0</v>
      </c>
      <c r="V7" s="29">
        <v>0</v>
      </c>
      <c r="W7" s="29">
        <v>0</v>
      </c>
      <c r="X7" s="29">
        <v>4532.0000000000009</v>
      </c>
      <c r="Y7" s="29">
        <v>0</v>
      </c>
      <c r="Z7" s="29">
        <v>0</v>
      </c>
      <c r="AA7" s="29">
        <v>0</v>
      </c>
      <c r="AB7" s="29">
        <v>0</v>
      </c>
      <c r="AC7" s="29">
        <v>0</v>
      </c>
      <c r="AD7" s="29">
        <v>0</v>
      </c>
      <c r="AE7" s="29">
        <v>0</v>
      </c>
      <c r="AF7" s="29">
        <v>20957.009626067298</v>
      </c>
      <c r="AG7" s="29">
        <v>0</v>
      </c>
      <c r="AH7" s="29">
        <v>0</v>
      </c>
      <c r="AI7" s="29">
        <v>0</v>
      </c>
      <c r="AJ7" s="29">
        <v>0</v>
      </c>
      <c r="AK7" s="29">
        <v>0</v>
      </c>
      <c r="AL7" s="29">
        <v>0</v>
      </c>
      <c r="AM7" s="29">
        <v>0</v>
      </c>
      <c r="AN7" s="29">
        <v>0</v>
      </c>
      <c r="AO7" s="29">
        <v>0</v>
      </c>
      <c r="AP7" s="29">
        <v>0</v>
      </c>
      <c r="AQ7" s="29">
        <v>0</v>
      </c>
      <c r="AR7" s="29">
        <v>0</v>
      </c>
      <c r="AS7" s="29">
        <v>0</v>
      </c>
      <c r="AT7" s="29">
        <v>0</v>
      </c>
      <c r="AU7" s="29">
        <v>0</v>
      </c>
      <c r="AV7" s="29">
        <v>0</v>
      </c>
      <c r="AX7" s="29"/>
      <c r="AY7" s="29"/>
      <c r="AZ7" s="29"/>
      <c r="BA7" s="29"/>
      <c r="BB7" s="29"/>
      <c r="BC7" s="29"/>
      <c r="BD7" s="29"/>
      <c r="BE7" s="29"/>
      <c r="BF7" s="29"/>
      <c r="BG7" s="29"/>
      <c r="BH7" s="29"/>
      <c r="BI7" s="29"/>
      <c r="BJ7" s="29"/>
      <c r="BK7" s="29"/>
      <c r="BL7" s="29"/>
      <c r="BM7" s="29"/>
      <c r="BN7" s="29"/>
      <c r="BO7" s="29"/>
      <c r="BP7" s="29"/>
      <c r="BQ7" s="29"/>
      <c r="BR7" s="29"/>
      <c r="BS7" s="29"/>
      <c r="BT7" s="29"/>
      <c r="BU7" s="29"/>
      <c r="BV7" s="29"/>
      <c r="BW7" s="29"/>
      <c r="BX7" s="29"/>
      <c r="BY7" s="29"/>
      <c r="BZ7" s="29"/>
      <c r="CA7" s="29"/>
      <c r="CB7" s="29"/>
      <c r="CC7" s="29"/>
      <c r="CD7" s="29"/>
      <c r="CE7" s="29"/>
      <c r="CF7" s="29"/>
      <c r="CG7" s="29"/>
      <c r="CH7" s="29"/>
      <c r="CI7" s="29"/>
      <c r="CJ7" s="29"/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</row>
    <row r="8" spans="1:125" x14ac:dyDescent="0.2">
      <c r="A8" s="1" t="s">
        <v>12</v>
      </c>
      <c r="B8" s="29" t="s">
        <v>129</v>
      </c>
      <c r="C8" s="29">
        <v>6640.8365934257135</v>
      </c>
      <c r="D8" s="29">
        <v>0</v>
      </c>
      <c r="E8" s="29">
        <v>0</v>
      </c>
      <c r="F8" s="29">
        <v>0</v>
      </c>
      <c r="G8" s="29">
        <v>0</v>
      </c>
      <c r="H8" s="29">
        <v>0</v>
      </c>
      <c r="I8" s="29">
        <v>0</v>
      </c>
      <c r="J8" s="29">
        <v>0</v>
      </c>
      <c r="K8" s="29">
        <v>346.55199740638432</v>
      </c>
      <c r="L8" s="29">
        <v>0</v>
      </c>
      <c r="M8" s="29">
        <v>0</v>
      </c>
      <c r="N8" s="29">
        <v>0</v>
      </c>
      <c r="O8" s="29">
        <v>0</v>
      </c>
      <c r="P8" s="29">
        <v>0</v>
      </c>
      <c r="Q8" s="29">
        <v>0</v>
      </c>
      <c r="R8" s="29">
        <v>0</v>
      </c>
      <c r="S8" s="29">
        <v>0</v>
      </c>
      <c r="T8" s="29">
        <v>0</v>
      </c>
      <c r="U8" s="29">
        <v>0</v>
      </c>
      <c r="V8" s="29">
        <v>0</v>
      </c>
      <c r="W8" s="29">
        <v>0</v>
      </c>
      <c r="X8" s="29">
        <v>24656.000000000007</v>
      </c>
      <c r="Y8" s="29">
        <v>0</v>
      </c>
      <c r="Z8" s="29">
        <v>0</v>
      </c>
      <c r="AA8" s="29">
        <v>1668.0000000000005</v>
      </c>
      <c r="AB8" s="29">
        <v>0</v>
      </c>
      <c r="AC8" s="29">
        <v>0</v>
      </c>
      <c r="AD8" s="29">
        <v>0</v>
      </c>
      <c r="AE8" s="29">
        <v>0</v>
      </c>
      <c r="AF8" s="29">
        <v>132542.3020405577</v>
      </c>
      <c r="AG8" s="29">
        <v>0</v>
      </c>
      <c r="AH8" s="29">
        <v>0</v>
      </c>
      <c r="AI8" s="29">
        <v>0</v>
      </c>
      <c r="AJ8" s="29">
        <v>0</v>
      </c>
      <c r="AK8" s="29">
        <v>0</v>
      </c>
      <c r="AL8" s="29">
        <v>0</v>
      </c>
      <c r="AM8" s="29">
        <v>0</v>
      </c>
      <c r="AN8" s="29">
        <v>0</v>
      </c>
      <c r="AO8" s="29">
        <v>0</v>
      </c>
      <c r="AP8" s="29">
        <v>0</v>
      </c>
      <c r="AQ8" s="29">
        <v>0</v>
      </c>
      <c r="AR8" s="29">
        <v>-4201</v>
      </c>
      <c r="AS8" s="29">
        <v>0</v>
      </c>
      <c r="AT8" s="29">
        <v>0</v>
      </c>
      <c r="AU8" s="29">
        <v>0</v>
      </c>
      <c r="AV8" s="29">
        <v>0</v>
      </c>
      <c r="AW8" s="29"/>
      <c r="AX8" s="29"/>
      <c r="AY8" s="29"/>
      <c r="AZ8" s="29"/>
      <c r="BA8" s="29"/>
      <c r="BB8" s="29"/>
      <c r="BC8" s="29"/>
      <c r="BD8" s="29"/>
      <c r="BE8" s="29"/>
      <c r="BF8" s="29"/>
      <c r="BG8" s="29"/>
      <c r="BH8" s="29"/>
      <c r="BI8" s="29"/>
      <c r="BJ8" s="29"/>
      <c r="BK8" s="29"/>
      <c r="BL8" s="29"/>
      <c r="BM8" s="29"/>
      <c r="BN8" s="29"/>
      <c r="BO8" s="29"/>
      <c r="BP8" s="29"/>
      <c r="BQ8" s="29"/>
      <c r="BR8" s="29"/>
      <c r="BS8" s="29"/>
      <c r="BT8" s="29"/>
      <c r="BU8" s="29"/>
      <c r="BV8" s="29"/>
      <c r="BW8" s="29"/>
      <c r="BX8" s="29"/>
      <c r="BY8" s="29"/>
      <c r="BZ8" s="29"/>
      <c r="CA8" s="29"/>
      <c r="CB8" s="29"/>
      <c r="CC8" s="29"/>
      <c r="CD8" s="29"/>
      <c r="CE8" s="29"/>
      <c r="CF8" s="29"/>
      <c r="CG8" s="29"/>
      <c r="CH8" s="29"/>
      <c r="CI8" s="29"/>
      <c r="CJ8" s="29"/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  <c r="DL8" s="29"/>
      <c r="DM8" s="29"/>
      <c r="DN8" s="29"/>
      <c r="DO8" s="29"/>
      <c r="DP8" s="29"/>
      <c r="DQ8" s="29"/>
    </row>
    <row r="9" spans="1:125" x14ac:dyDescent="0.2">
      <c r="A9" s="1" t="s">
        <v>13</v>
      </c>
      <c r="B9" s="29" t="s">
        <v>130</v>
      </c>
      <c r="C9" s="29">
        <v>21518914.106746268</v>
      </c>
      <c r="D9" s="29">
        <v>2219055.2734011877</v>
      </c>
      <c r="E9" s="29">
        <v>848214.19583677594</v>
      </c>
      <c r="F9" s="29">
        <v>64717.550508976827</v>
      </c>
      <c r="G9" s="29">
        <v>0</v>
      </c>
      <c r="H9" s="29">
        <v>0</v>
      </c>
      <c r="I9" s="29">
        <v>0</v>
      </c>
      <c r="J9" s="29">
        <v>0</v>
      </c>
      <c r="K9" s="29">
        <v>0</v>
      </c>
      <c r="L9" s="29">
        <v>0</v>
      </c>
      <c r="M9" s="29">
        <v>0</v>
      </c>
      <c r="N9" s="29">
        <v>0</v>
      </c>
      <c r="O9" s="29">
        <v>0</v>
      </c>
      <c r="P9" s="29">
        <v>0</v>
      </c>
      <c r="Q9" s="29">
        <v>258.40487078059277</v>
      </c>
      <c r="R9" s="29">
        <v>9.0662860406456255E-2</v>
      </c>
      <c r="S9" s="29">
        <v>12887.347135309608</v>
      </c>
      <c r="T9" s="29">
        <v>978.20503703098302</v>
      </c>
      <c r="U9" s="29">
        <v>0</v>
      </c>
      <c r="V9" s="29">
        <v>0</v>
      </c>
      <c r="W9" s="29">
        <v>0</v>
      </c>
      <c r="X9" s="29">
        <v>213304.00081248619</v>
      </c>
      <c r="Y9" s="29">
        <v>0</v>
      </c>
      <c r="Z9" s="29">
        <v>0</v>
      </c>
      <c r="AA9" s="29">
        <v>16155.000000000002</v>
      </c>
      <c r="AB9" s="29">
        <v>0</v>
      </c>
      <c r="AC9" s="29">
        <v>0</v>
      </c>
      <c r="AD9" s="29">
        <v>0</v>
      </c>
      <c r="AE9" s="29">
        <v>0</v>
      </c>
      <c r="AF9" s="29">
        <v>416537.74098159478</v>
      </c>
      <c r="AG9" s="29">
        <v>0</v>
      </c>
      <c r="AH9" s="29">
        <v>0</v>
      </c>
      <c r="AI9" s="29">
        <v>0</v>
      </c>
      <c r="AJ9" s="29">
        <v>0</v>
      </c>
      <c r="AK9" s="29">
        <v>0</v>
      </c>
      <c r="AL9" s="29">
        <v>0</v>
      </c>
      <c r="AM9" s="29">
        <v>0</v>
      </c>
      <c r="AN9" s="29">
        <v>0</v>
      </c>
      <c r="AO9" s="29">
        <v>0</v>
      </c>
      <c r="AP9" s="29">
        <v>0</v>
      </c>
      <c r="AQ9" s="29">
        <v>38123.166566784508</v>
      </c>
      <c r="AR9" s="29">
        <v>0</v>
      </c>
      <c r="AS9" s="29">
        <v>0</v>
      </c>
      <c r="AT9" s="29">
        <v>0</v>
      </c>
      <c r="AU9" s="29">
        <v>0</v>
      </c>
      <c r="AV9" s="29">
        <v>0</v>
      </c>
      <c r="AW9" s="29"/>
      <c r="AX9" s="29"/>
      <c r="AY9" s="29"/>
      <c r="AZ9" s="29"/>
      <c r="BA9" s="29"/>
      <c r="BB9" s="29"/>
      <c r="BC9" s="29"/>
      <c r="BD9" s="29"/>
      <c r="BE9" s="29"/>
      <c r="BF9" s="29"/>
      <c r="BG9" s="29"/>
      <c r="BH9" s="29"/>
      <c r="BI9" s="29"/>
      <c r="BJ9" s="29"/>
      <c r="BK9" s="29"/>
      <c r="BL9" s="29"/>
      <c r="BM9" s="29"/>
      <c r="BN9" s="29"/>
      <c r="BO9" s="29"/>
      <c r="BP9" s="29"/>
      <c r="BQ9" s="29"/>
      <c r="BR9" s="29"/>
      <c r="BS9" s="29"/>
      <c r="BT9" s="29"/>
      <c r="BU9" s="29"/>
      <c r="BV9" s="29"/>
      <c r="BW9" s="29"/>
      <c r="BX9" s="29"/>
      <c r="BY9" s="29"/>
      <c r="BZ9" s="29"/>
      <c r="CA9" s="29"/>
      <c r="CB9" s="29"/>
      <c r="CC9" s="29"/>
      <c r="CD9" s="29"/>
      <c r="CE9" s="29"/>
      <c r="CF9" s="29"/>
      <c r="CG9" s="29"/>
      <c r="CH9" s="29"/>
      <c r="CI9" s="29"/>
      <c r="CJ9" s="29"/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</row>
    <row r="10" spans="1:125" x14ac:dyDescent="0.2">
      <c r="A10" s="1" t="s">
        <v>14</v>
      </c>
      <c r="B10" s="29" t="s">
        <v>131</v>
      </c>
      <c r="C10" s="29">
        <v>0</v>
      </c>
      <c r="D10" s="29">
        <v>0</v>
      </c>
      <c r="E10" s="29">
        <v>0</v>
      </c>
      <c r="F10" s="29">
        <v>0</v>
      </c>
      <c r="G10" s="29">
        <v>563875.71899353934</v>
      </c>
      <c r="H10" s="29">
        <v>17280.793418069283</v>
      </c>
      <c r="I10" s="29">
        <v>0</v>
      </c>
      <c r="J10" s="29">
        <v>0</v>
      </c>
      <c r="K10" s="29">
        <v>112.26841965978983</v>
      </c>
      <c r="L10" s="29">
        <v>0</v>
      </c>
      <c r="M10" s="29">
        <v>0</v>
      </c>
      <c r="N10" s="29">
        <v>286189.48494980985</v>
      </c>
      <c r="O10" s="29">
        <v>193292.23326062609</v>
      </c>
      <c r="P10" s="29">
        <v>0</v>
      </c>
      <c r="Q10" s="29">
        <v>26.396804061277162</v>
      </c>
      <c r="R10" s="29">
        <v>46.067290254105224</v>
      </c>
      <c r="S10" s="29">
        <v>25589.605448359311</v>
      </c>
      <c r="T10" s="29">
        <v>2820.6476559376952</v>
      </c>
      <c r="U10" s="29">
        <v>0</v>
      </c>
      <c r="V10" s="29">
        <v>0</v>
      </c>
      <c r="W10" s="29">
        <v>0</v>
      </c>
      <c r="X10" s="29">
        <v>29701.000000000004</v>
      </c>
      <c r="Y10" s="29">
        <v>0</v>
      </c>
      <c r="Z10" s="29">
        <v>0</v>
      </c>
      <c r="AA10" s="29">
        <v>1365.0834423385829</v>
      </c>
      <c r="AB10" s="29">
        <v>0</v>
      </c>
      <c r="AC10" s="29">
        <v>0</v>
      </c>
      <c r="AD10" s="29">
        <v>0</v>
      </c>
      <c r="AE10" s="29">
        <v>51399.609384804542</v>
      </c>
      <c r="AF10" s="29">
        <v>26127.38282663541</v>
      </c>
      <c r="AG10" s="29">
        <v>0</v>
      </c>
      <c r="AH10" s="29">
        <v>0</v>
      </c>
      <c r="AI10" s="29">
        <v>0</v>
      </c>
      <c r="AJ10" s="29">
        <v>164.0847488858966</v>
      </c>
      <c r="AK10" s="29">
        <v>0</v>
      </c>
      <c r="AL10" s="29">
        <v>0</v>
      </c>
      <c r="AM10" s="29">
        <v>0</v>
      </c>
      <c r="AN10" s="29">
        <v>0</v>
      </c>
      <c r="AO10" s="29">
        <v>0</v>
      </c>
      <c r="AP10" s="29">
        <v>0</v>
      </c>
      <c r="AQ10" s="29">
        <v>5214.9012585605997</v>
      </c>
      <c r="AR10" s="29">
        <v>6181.5158908891326</v>
      </c>
      <c r="AS10" s="29">
        <v>0</v>
      </c>
      <c r="AT10" s="29">
        <v>0</v>
      </c>
      <c r="AU10" s="29">
        <v>0</v>
      </c>
      <c r="AV10" s="29">
        <v>0</v>
      </c>
      <c r="AW10" s="29"/>
      <c r="AX10" s="29"/>
      <c r="AY10" s="29"/>
      <c r="AZ10" s="29"/>
      <c r="BA10" s="29"/>
      <c r="BB10" s="29"/>
      <c r="BC10" s="29"/>
      <c r="BD10" s="29"/>
      <c r="BE10" s="29"/>
      <c r="BF10" s="29"/>
      <c r="BG10" s="29"/>
      <c r="BH10" s="29"/>
      <c r="BI10" s="29"/>
      <c r="BJ10" s="29"/>
      <c r="BK10" s="29"/>
      <c r="BL10" s="29"/>
      <c r="BM10" s="29"/>
      <c r="BN10" s="29"/>
      <c r="BO10" s="29"/>
      <c r="BP10" s="29"/>
      <c r="BQ10" s="29"/>
      <c r="BR10" s="29"/>
      <c r="BS10" s="29"/>
      <c r="BT10" s="29"/>
      <c r="BU10" s="29"/>
      <c r="BV10" s="29"/>
      <c r="BW10" s="29"/>
      <c r="BX10" s="29"/>
      <c r="BY10" s="29"/>
      <c r="BZ10" s="29"/>
      <c r="CA10" s="29"/>
      <c r="CB10" s="29"/>
      <c r="CC10" s="29"/>
      <c r="CD10" s="29"/>
      <c r="CE10" s="29"/>
      <c r="CF10" s="29"/>
      <c r="CG10" s="29"/>
      <c r="CH10" s="29"/>
      <c r="CI10" s="29"/>
      <c r="CJ10" s="29"/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</row>
    <row r="11" spans="1:125" x14ac:dyDescent="0.2">
      <c r="A11" s="1" t="s">
        <v>15</v>
      </c>
      <c r="B11" s="29" t="s">
        <v>132</v>
      </c>
      <c r="C11" s="29">
        <v>0</v>
      </c>
      <c r="D11" s="29">
        <v>0</v>
      </c>
      <c r="E11" s="29">
        <v>0</v>
      </c>
      <c r="F11" s="29">
        <v>0</v>
      </c>
      <c r="G11" s="29">
        <v>0</v>
      </c>
      <c r="H11" s="29">
        <v>986.83045459801883</v>
      </c>
      <c r="I11" s="29">
        <v>0</v>
      </c>
      <c r="J11" s="29">
        <v>0</v>
      </c>
      <c r="K11" s="29">
        <v>100370.47473338772</v>
      </c>
      <c r="L11" s="29">
        <v>0</v>
      </c>
      <c r="M11" s="29">
        <v>35188.67756344255</v>
      </c>
      <c r="N11" s="29">
        <v>41174.071152988581</v>
      </c>
      <c r="O11" s="29">
        <v>0</v>
      </c>
      <c r="P11" s="29">
        <v>0</v>
      </c>
      <c r="Q11" s="29">
        <v>5905.5732573955675</v>
      </c>
      <c r="R11" s="29">
        <v>14296.372104001135</v>
      </c>
      <c r="S11" s="29">
        <v>71.230460596068852</v>
      </c>
      <c r="T11" s="29">
        <v>0</v>
      </c>
      <c r="U11" s="29">
        <v>0</v>
      </c>
      <c r="V11" s="29">
        <v>0</v>
      </c>
      <c r="W11" s="29">
        <v>0</v>
      </c>
      <c r="X11" s="29">
        <v>22061.026287491448</v>
      </c>
      <c r="Y11" s="29">
        <v>0</v>
      </c>
      <c r="Z11" s="29">
        <v>0</v>
      </c>
      <c r="AA11" s="29">
        <v>1264.0000000000002</v>
      </c>
      <c r="AB11" s="29">
        <v>0</v>
      </c>
      <c r="AC11" s="29">
        <v>0</v>
      </c>
      <c r="AD11" s="29">
        <v>0</v>
      </c>
      <c r="AE11" s="29">
        <v>0</v>
      </c>
      <c r="AF11" s="29">
        <v>0</v>
      </c>
      <c r="AG11" s="29">
        <v>0</v>
      </c>
      <c r="AH11" s="29">
        <v>0</v>
      </c>
      <c r="AI11" s="29">
        <v>0</v>
      </c>
      <c r="AJ11" s="29">
        <v>27.02376974498323</v>
      </c>
      <c r="AK11" s="29">
        <v>0</v>
      </c>
      <c r="AL11" s="29">
        <v>0</v>
      </c>
      <c r="AM11" s="29">
        <v>0</v>
      </c>
      <c r="AN11" s="29">
        <v>0</v>
      </c>
      <c r="AO11" s="29">
        <v>0</v>
      </c>
      <c r="AP11" s="29">
        <v>0</v>
      </c>
      <c r="AQ11" s="29">
        <v>3.5040787554788091</v>
      </c>
      <c r="AR11" s="29">
        <v>0</v>
      </c>
      <c r="AS11" s="29">
        <v>0</v>
      </c>
      <c r="AT11" s="29">
        <v>0</v>
      </c>
      <c r="AU11" s="29">
        <v>0</v>
      </c>
      <c r="AV11" s="29">
        <v>0</v>
      </c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</row>
    <row r="12" spans="1:125" x14ac:dyDescent="0.2">
      <c r="A12" s="1" t="s">
        <v>16</v>
      </c>
      <c r="B12" s="29" t="s">
        <v>133</v>
      </c>
      <c r="C12" s="29">
        <v>0</v>
      </c>
      <c r="D12" s="29">
        <v>0</v>
      </c>
      <c r="E12" s="29">
        <v>0</v>
      </c>
      <c r="F12" s="29">
        <v>0</v>
      </c>
      <c r="G12" s="29">
        <v>0</v>
      </c>
      <c r="H12" s="29">
        <v>0</v>
      </c>
      <c r="I12" s="29">
        <v>0</v>
      </c>
      <c r="J12" s="29">
        <v>0</v>
      </c>
      <c r="K12" s="29">
        <v>3444.9476083053269</v>
      </c>
      <c r="L12" s="29">
        <v>0</v>
      </c>
      <c r="M12" s="29">
        <v>0</v>
      </c>
      <c r="N12" s="29">
        <v>24.487954536435304</v>
      </c>
      <c r="O12" s="29">
        <v>0</v>
      </c>
      <c r="P12" s="29">
        <v>0</v>
      </c>
      <c r="Q12" s="29">
        <v>32.73460333096186</v>
      </c>
      <c r="R12" s="29">
        <v>118.08959401557462</v>
      </c>
      <c r="S12" s="29">
        <v>25310.187440758695</v>
      </c>
      <c r="T12" s="29">
        <v>0</v>
      </c>
      <c r="U12" s="29">
        <v>0</v>
      </c>
      <c r="V12" s="29">
        <v>0</v>
      </c>
      <c r="W12" s="29">
        <v>0</v>
      </c>
      <c r="X12" s="29">
        <v>27343.295427919475</v>
      </c>
      <c r="Y12" s="29">
        <v>0</v>
      </c>
      <c r="Z12" s="29">
        <v>0</v>
      </c>
      <c r="AA12" s="29">
        <v>1648.0000000000005</v>
      </c>
      <c r="AB12" s="29">
        <v>0</v>
      </c>
      <c r="AC12" s="29">
        <v>0</v>
      </c>
      <c r="AD12" s="29">
        <v>0</v>
      </c>
      <c r="AE12" s="29">
        <v>1355.2908358261816</v>
      </c>
      <c r="AF12" s="29">
        <v>0</v>
      </c>
      <c r="AG12" s="29">
        <v>0</v>
      </c>
      <c r="AH12" s="29">
        <v>0</v>
      </c>
      <c r="AI12" s="29">
        <v>0</v>
      </c>
      <c r="AJ12" s="29">
        <v>14887.045443149005</v>
      </c>
      <c r="AK12" s="29">
        <v>0</v>
      </c>
      <c r="AL12" s="29">
        <v>0</v>
      </c>
      <c r="AM12" s="29">
        <v>0</v>
      </c>
      <c r="AN12" s="29">
        <v>0</v>
      </c>
      <c r="AO12" s="29">
        <v>0</v>
      </c>
      <c r="AP12" s="29">
        <v>0</v>
      </c>
      <c r="AQ12" s="29">
        <v>92800.882694633459</v>
      </c>
      <c r="AR12" s="29">
        <v>0</v>
      </c>
      <c r="AS12" s="29">
        <v>0</v>
      </c>
      <c r="AT12" s="29">
        <v>0</v>
      </c>
      <c r="AU12" s="29">
        <v>0</v>
      </c>
      <c r="AV12" s="29">
        <v>0</v>
      </c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</row>
    <row r="13" spans="1:125" x14ac:dyDescent="0.2">
      <c r="A13" s="1" t="s">
        <v>17</v>
      </c>
      <c r="B13" s="29" t="s">
        <v>134</v>
      </c>
      <c r="C13" s="29">
        <v>0</v>
      </c>
      <c r="D13" s="29">
        <v>0</v>
      </c>
      <c r="E13" s="29">
        <v>0</v>
      </c>
      <c r="F13" s="29">
        <v>0</v>
      </c>
      <c r="G13" s="29">
        <v>4610.0283118735915</v>
      </c>
      <c r="H13" s="29">
        <v>0</v>
      </c>
      <c r="I13" s="29">
        <v>0</v>
      </c>
      <c r="J13" s="29">
        <v>0</v>
      </c>
      <c r="K13" s="29">
        <v>0</v>
      </c>
      <c r="L13" s="29">
        <v>0</v>
      </c>
      <c r="M13" s="29">
        <v>0</v>
      </c>
      <c r="N13" s="29">
        <v>12126.587694172742</v>
      </c>
      <c r="O13" s="29">
        <v>1599.230100630266</v>
      </c>
      <c r="P13" s="29">
        <v>0</v>
      </c>
      <c r="Q13" s="29">
        <v>0</v>
      </c>
      <c r="R13" s="29">
        <v>1512.1297343376759</v>
      </c>
      <c r="S13" s="29">
        <v>1691.0671137702566</v>
      </c>
      <c r="T13" s="29">
        <v>0</v>
      </c>
      <c r="U13" s="29">
        <v>0</v>
      </c>
      <c r="V13" s="29">
        <v>0</v>
      </c>
      <c r="W13" s="29">
        <v>0</v>
      </c>
      <c r="X13" s="29">
        <v>34125</v>
      </c>
      <c r="Y13" s="29">
        <v>0</v>
      </c>
      <c r="Z13" s="29">
        <v>0</v>
      </c>
      <c r="AA13" s="29">
        <v>3186.7598131924078</v>
      </c>
      <c r="AB13" s="29">
        <v>0</v>
      </c>
      <c r="AC13" s="29">
        <v>0</v>
      </c>
      <c r="AD13" s="29">
        <v>0</v>
      </c>
      <c r="AE13" s="29">
        <v>830.4672604885568</v>
      </c>
      <c r="AF13" s="29">
        <v>0</v>
      </c>
      <c r="AG13" s="29">
        <v>3.4595427892187192</v>
      </c>
      <c r="AH13" s="29">
        <v>0</v>
      </c>
      <c r="AI13" s="29">
        <v>0</v>
      </c>
      <c r="AJ13" s="29">
        <v>20815.345557981866</v>
      </c>
      <c r="AK13" s="29">
        <v>0</v>
      </c>
      <c r="AL13" s="29">
        <v>0</v>
      </c>
      <c r="AM13" s="29">
        <v>0</v>
      </c>
      <c r="AN13" s="29">
        <v>0</v>
      </c>
      <c r="AO13" s="29">
        <v>0</v>
      </c>
      <c r="AP13" s="29">
        <v>0</v>
      </c>
      <c r="AQ13" s="29">
        <v>83.174859373198387</v>
      </c>
      <c r="AR13" s="29">
        <v>0</v>
      </c>
      <c r="AS13" s="29">
        <v>0</v>
      </c>
      <c r="AT13" s="29">
        <v>0</v>
      </c>
      <c r="AU13" s="29">
        <v>0</v>
      </c>
      <c r="AV13" s="29">
        <v>0</v>
      </c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</row>
    <row r="14" spans="1:125" x14ac:dyDescent="0.2">
      <c r="A14" s="1" t="s">
        <v>18</v>
      </c>
      <c r="B14" s="29" t="s">
        <v>135</v>
      </c>
      <c r="C14" s="29">
        <v>0</v>
      </c>
      <c r="D14" s="29">
        <v>0</v>
      </c>
      <c r="E14" s="29">
        <v>0</v>
      </c>
      <c r="F14" s="29">
        <v>0</v>
      </c>
      <c r="G14" s="29">
        <v>0</v>
      </c>
      <c r="H14" s="29">
        <v>0</v>
      </c>
      <c r="I14" s="29">
        <v>0</v>
      </c>
      <c r="J14" s="29">
        <v>0</v>
      </c>
      <c r="K14" s="29">
        <v>0</v>
      </c>
      <c r="L14" s="29">
        <v>0</v>
      </c>
      <c r="M14" s="29">
        <v>63868.34263613318</v>
      </c>
      <c r="N14" s="29">
        <v>0</v>
      </c>
      <c r="O14" s="29">
        <v>0</v>
      </c>
      <c r="P14" s="29">
        <v>0</v>
      </c>
      <c r="Q14" s="29">
        <v>0</v>
      </c>
      <c r="R14" s="29">
        <v>0</v>
      </c>
      <c r="S14" s="29">
        <v>0</v>
      </c>
      <c r="T14" s="29">
        <v>0</v>
      </c>
      <c r="U14" s="29">
        <v>0</v>
      </c>
      <c r="V14" s="29">
        <v>0</v>
      </c>
      <c r="W14" s="29">
        <v>0</v>
      </c>
      <c r="X14" s="29">
        <v>6433386.2605419299</v>
      </c>
      <c r="Y14" s="29">
        <v>0</v>
      </c>
      <c r="Z14" s="29">
        <v>0</v>
      </c>
      <c r="AA14" s="29">
        <v>567.00000000000011</v>
      </c>
      <c r="AB14" s="29">
        <v>0</v>
      </c>
      <c r="AC14" s="29">
        <v>0</v>
      </c>
      <c r="AD14" s="29">
        <v>0</v>
      </c>
      <c r="AE14" s="29">
        <v>0</v>
      </c>
      <c r="AF14" s="29">
        <v>0</v>
      </c>
      <c r="AG14" s="29">
        <v>0</v>
      </c>
      <c r="AH14" s="29">
        <v>0</v>
      </c>
      <c r="AI14" s="29">
        <v>0</v>
      </c>
      <c r="AJ14" s="29">
        <v>0</v>
      </c>
      <c r="AK14" s="29">
        <v>0</v>
      </c>
      <c r="AL14" s="29">
        <v>0</v>
      </c>
      <c r="AM14" s="29">
        <v>0</v>
      </c>
      <c r="AN14" s="29">
        <v>0</v>
      </c>
      <c r="AO14" s="29">
        <v>0</v>
      </c>
      <c r="AP14" s="29">
        <v>0</v>
      </c>
      <c r="AQ14" s="29">
        <v>0</v>
      </c>
      <c r="AR14" s="29">
        <v>0</v>
      </c>
      <c r="AS14" s="29">
        <v>0</v>
      </c>
      <c r="AT14" s="29">
        <v>0</v>
      </c>
      <c r="AU14" s="29">
        <v>0</v>
      </c>
      <c r="AV14" s="29">
        <v>0</v>
      </c>
      <c r="AW14" s="29"/>
      <c r="AX14" s="29"/>
      <c r="AY14" s="29"/>
      <c r="AZ14" s="29"/>
      <c r="BA14" s="29"/>
      <c r="BB14" s="29"/>
      <c r="BC14" s="29"/>
      <c r="BD14" s="29"/>
      <c r="BE14" s="29"/>
      <c r="BF14" s="29"/>
      <c r="BG14" s="29"/>
      <c r="BH14" s="29"/>
      <c r="BI14" s="29"/>
      <c r="BJ14" s="29"/>
      <c r="BK14" s="29"/>
      <c r="BL14" s="29"/>
      <c r="BM14" s="29"/>
      <c r="BN14" s="29"/>
      <c r="BO14" s="29"/>
      <c r="BP14" s="29"/>
      <c r="BQ14" s="29"/>
      <c r="BR14" s="29"/>
      <c r="BS14" s="29"/>
      <c r="BT14" s="29"/>
      <c r="BU14" s="29"/>
      <c r="BV14" s="29"/>
      <c r="BW14" s="29"/>
      <c r="BX14" s="29"/>
      <c r="BY14" s="29"/>
      <c r="BZ14" s="29"/>
      <c r="CA14" s="29"/>
      <c r="CB14" s="29"/>
      <c r="CC14" s="29"/>
      <c r="CD14" s="29"/>
      <c r="CE14" s="29"/>
      <c r="CF14" s="29"/>
      <c r="CG14" s="29"/>
      <c r="CH14" s="29"/>
      <c r="CI14" s="29"/>
      <c r="CJ14" s="29"/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</row>
    <row r="15" spans="1:125" x14ac:dyDescent="0.2">
      <c r="A15" s="1" t="s">
        <v>19</v>
      </c>
      <c r="B15" s="29" t="s">
        <v>136</v>
      </c>
      <c r="C15" s="29">
        <v>92393.423034045874</v>
      </c>
      <c r="D15" s="29">
        <v>26293.7319827143</v>
      </c>
      <c r="E15" s="29">
        <v>88.546527632158316</v>
      </c>
      <c r="F15" s="29">
        <v>0</v>
      </c>
      <c r="G15" s="29">
        <v>3.2089534082641618</v>
      </c>
      <c r="H15" s="29">
        <v>0</v>
      </c>
      <c r="I15" s="29">
        <v>0</v>
      </c>
      <c r="J15" s="29">
        <v>0</v>
      </c>
      <c r="K15" s="29">
        <v>140868.26675747245</v>
      </c>
      <c r="L15" s="29">
        <v>0</v>
      </c>
      <c r="M15" s="29">
        <v>0</v>
      </c>
      <c r="N15" s="29">
        <v>40.908777405924823</v>
      </c>
      <c r="O15" s="29">
        <v>7.604430630705715</v>
      </c>
      <c r="P15" s="29">
        <v>98.422641521596034</v>
      </c>
      <c r="Q15" s="29">
        <v>596.13040681161954</v>
      </c>
      <c r="R15" s="29">
        <v>8.057950179791634</v>
      </c>
      <c r="S15" s="29">
        <v>35923.712962072175</v>
      </c>
      <c r="T15" s="29">
        <v>10094.366211907218</v>
      </c>
      <c r="U15" s="29">
        <v>0</v>
      </c>
      <c r="V15" s="29">
        <v>0</v>
      </c>
      <c r="W15" s="29">
        <v>0</v>
      </c>
      <c r="X15" s="29">
        <v>67865.501254787436</v>
      </c>
      <c r="Y15" s="29">
        <v>0</v>
      </c>
      <c r="Z15" s="29">
        <v>0</v>
      </c>
      <c r="AA15" s="29">
        <v>8796.0000000000018</v>
      </c>
      <c r="AB15" s="29">
        <v>0</v>
      </c>
      <c r="AC15" s="29">
        <v>0</v>
      </c>
      <c r="AD15" s="29">
        <v>0.89188113316094841</v>
      </c>
      <c r="AE15" s="29">
        <v>294.93671545554645</v>
      </c>
      <c r="AF15" s="29">
        <v>640.46248316619142</v>
      </c>
      <c r="AG15" s="29">
        <v>0</v>
      </c>
      <c r="AH15" s="29">
        <v>0</v>
      </c>
      <c r="AI15" s="29">
        <v>0</v>
      </c>
      <c r="AJ15" s="29">
        <v>433.99904279021251</v>
      </c>
      <c r="AK15" s="29">
        <v>0</v>
      </c>
      <c r="AL15" s="29">
        <v>0</v>
      </c>
      <c r="AM15" s="29">
        <v>0</v>
      </c>
      <c r="AN15" s="29">
        <v>0</v>
      </c>
      <c r="AO15" s="29">
        <v>0</v>
      </c>
      <c r="AP15" s="29">
        <v>0</v>
      </c>
      <c r="AQ15" s="29">
        <v>343285.29970459081</v>
      </c>
      <c r="AR15" s="29">
        <v>1.0152155390428925</v>
      </c>
      <c r="AS15" s="29">
        <v>0</v>
      </c>
      <c r="AT15" s="29">
        <v>0</v>
      </c>
      <c r="AU15" s="29">
        <v>0</v>
      </c>
      <c r="AV15" s="29">
        <v>0</v>
      </c>
      <c r="AW15" s="29"/>
      <c r="AX15" s="29"/>
      <c r="AY15" s="29"/>
      <c r="AZ15" s="29"/>
      <c r="BA15" s="29"/>
      <c r="BB15" s="29"/>
      <c r="BC15" s="29"/>
      <c r="BD15" s="29"/>
      <c r="BE15" s="29"/>
      <c r="BF15" s="29"/>
      <c r="BG15" s="29"/>
      <c r="BH15" s="29"/>
      <c r="BI15" s="29"/>
      <c r="BJ15" s="29"/>
      <c r="BK15" s="29"/>
      <c r="BL15" s="29"/>
      <c r="BM15" s="29"/>
      <c r="BN15" s="29"/>
      <c r="BO15" s="29"/>
      <c r="BP15" s="29"/>
      <c r="BQ15" s="29"/>
      <c r="BR15" s="29"/>
      <c r="BS15" s="29"/>
      <c r="BT15" s="29"/>
      <c r="BU15" s="29"/>
      <c r="BV15" s="29"/>
      <c r="BW15" s="29"/>
      <c r="BX15" s="29"/>
      <c r="BY15" s="29"/>
      <c r="BZ15" s="29"/>
      <c r="CA15" s="29"/>
      <c r="CB15" s="29"/>
      <c r="CC15" s="29"/>
      <c r="CD15" s="29"/>
      <c r="CE15" s="29"/>
      <c r="CF15" s="29"/>
      <c r="CG15" s="29"/>
      <c r="CH15" s="29"/>
      <c r="CI15" s="29"/>
      <c r="CJ15" s="29"/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</row>
    <row r="16" spans="1:125" x14ac:dyDescent="0.2">
      <c r="A16" s="1" t="s">
        <v>20</v>
      </c>
      <c r="B16" s="29" t="s">
        <v>137</v>
      </c>
      <c r="C16" s="29">
        <v>6316.3051102612772</v>
      </c>
      <c r="D16" s="29">
        <v>6927.8114408125739</v>
      </c>
      <c r="E16" s="29">
        <v>0</v>
      </c>
      <c r="F16" s="29">
        <v>0</v>
      </c>
      <c r="G16" s="29">
        <v>7.342536906050732E-3</v>
      </c>
      <c r="H16" s="29">
        <v>0</v>
      </c>
      <c r="I16" s="29">
        <v>0</v>
      </c>
      <c r="J16" s="29">
        <v>0</v>
      </c>
      <c r="K16" s="29">
        <v>0</v>
      </c>
      <c r="L16" s="29">
        <v>0</v>
      </c>
      <c r="M16" s="29">
        <v>0</v>
      </c>
      <c r="N16" s="29">
        <v>21.708696300991488</v>
      </c>
      <c r="O16" s="29">
        <v>1.3461317661093007E-2</v>
      </c>
      <c r="P16" s="29">
        <v>0</v>
      </c>
      <c r="Q16" s="29">
        <v>722.68686868686825</v>
      </c>
      <c r="R16" s="29">
        <v>13.684865837857378</v>
      </c>
      <c r="S16" s="29">
        <v>13.200887046227416</v>
      </c>
      <c r="T16" s="29">
        <v>217896.50799709032</v>
      </c>
      <c r="U16" s="29">
        <v>0</v>
      </c>
      <c r="V16" s="29">
        <v>0</v>
      </c>
      <c r="W16" s="29">
        <v>0</v>
      </c>
      <c r="X16" s="29">
        <v>77602.000000000029</v>
      </c>
      <c r="Y16" s="29">
        <v>0</v>
      </c>
      <c r="Z16" s="29">
        <v>0</v>
      </c>
      <c r="AA16" s="29">
        <v>30448.089396347601</v>
      </c>
      <c r="AB16" s="29">
        <v>0</v>
      </c>
      <c r="AC16" s="29">
        <v>0</v>
      </c>
      <c r="AD16" s="29">
        <v>0</v>
      </c>
      <c r="AE16" s="29">
        <v>0</v>
      </c>
      <c r="AF16" s="29">
        <v>304.6758684112213</v>
      </c>
      <c r="AG16" s="29">
        <v>0</v>
      </c>
      <c r="AH16" s="29">
        <v>0</v>
      </c>
      <c r="AI16" s="29">
        <v>0</v>
      </c>
      <c r="AJ16" s="29">
        <v>0.65185410977050384</v>
      </c>
      <c r="AK16" s="29">
        <v>0</v>
      </c>
      <c r="AL16" s="29">
        <v>0</v>
      </c>
      <c r="AM16" s="29">
        <v>0</v>
      </c>
      <c r="AN16" s="29">
        <v>0</v>
      </c>
      <c r="AO16" s="29">
        <v>0</v>
      </c>
      <c r="AP16" s="29">
        <v>0</v>
      </c>
      <c r="AQ16" s="29">
        <v>6581.4127507978565</v>
      </c>
      <c r="AR16" s="29">
        <v>0</v>
      </c>
      <c r="AS16" s="29">
        <v>0</v>
      </c>
      <c r="AT16" s="29">
        <v>0</v>
      </c>
      <c r="AU16" s="29">
        <v>0</v>
      </c>
      <c r="AV16" s="29">
        <v>0</v>
      </c>
      <c r="AW16" s="29"/>
      <c r="AX16" s="29"/>
      <c r="AY16" s="29"/>
      <c r="AZ16" s="29"/>
      <c r="BA16" s="29"/>
      <c r="BB16" s="29"/>
      <c r="BC16" s="29"/>
      <c r="BD16" s="29"/>
      <c r="BE16" s="29"/>
      <c r="BF16" s="29"/>
      <c r="BG16" s="29"/>
      <c r="BH16" s="29"/>
      <c r="BI16" s="29"/>
      <c r="BJ16" s="29"/>
      <c r="BK16" s="29"/>
      <c r="BL16" s="29"/>
      <c r="BM16" s="29"/>
      <c r="BN16" s="29"/>
      <c r="BO16" s="29"/>
      <c r="BP16" s="29"/>
      <c r="BQ16" s="29"/>
      <c r="BR16" s="29"/>
      <c r="BS16" s="29"/>
      <c r="BT16" s="29"/>
      <c r="BU16" s="29"/>
      <c r="BV16" s="29"/>
      <c r="BW16" s="29"/>
      <c r="BX16" s="29"/>
      <c r="BY16" s="29"/>
      <c r="BZ16" s="29"/>
      <c r="CA16" s="29"/>
      <c r="CB16" s="29"/>
      <c r="CC16" s="29"/>
      <c r="CD16" s="29"/>
      <c r="CE16" s="29"/>
      <c r="CF16" s="29"/>
      <c r="CG16" s="29"/>
      <c r="CH16" s="29"/>
      <c r="CI16" s="29"/>
      <c r="CJ16" s="29"/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</row>
    <row r="17" spans="1:121" x14ac:dyDescent="0.2">
      <c r="A17" s="1" t="s">
        <v>21</v>
      </c>
      <c r="B17" s="29" t="s">
        <v>138</v>
      </c>
      <c r="C17" s="29">
        <v>0</v>
      </c>
      <c r="D17" s="29">
        <v>0</v>
      </c>
      <c r="E17" s="29">
        <v>0</v>
      </c>
      <c r="F17" s="29">
        <v>0</v>
      </c>
      <c r="G17" s="29">
        <v>1016.3242253772225</v>
      </c>
      <c r="H17" s="29">
        <v>0</v>
      </c>
      <c r="I17" s="29">
        <v>0</v>
      </c>
      <c r="J17" s="29">
        <v>0</v>
      </c>
      <c r="K17" s="29">
        <v>61441.661757240385</v>
      </c>
      <c r="L17" s="29">
        <v>0</v>
      </c>
      <c r="M17" s="29">
        <v>0</v>
      </c>
      <c r="N17" s="29">
        <v>58592.820892458323</v>
      </c>
      <c r="O17" s="29">
        <v>13080.29455266353</v>
      </c>
      <c r="P17" s="29">
        <v>0</v>
      </c>
      <c r="Q17" s="29">
        <v>70818.956255699057</v>
      </c>
      <c r="R17" s="29">
        <v>51251.765510304103</v>
      </c>
      <c r="S17" s="29">
        <v>16494.664918163839</v>
      </c>
      <c r="T17" s="29">
        <v>3144.0487834863925</v>
      </c>
      <c r="U17" s="29">
        <v>0</v>
      </c>
      <c r="V17" s="29">
        <v>0</v>
      </c>
      <c r="W17" s="29">
        <v>63.235427583478682</v>
      </c>
      <c r="X17" s="29">
        <v>68563.802580385716</v>
      </c>
      <c r="Y17" s="29">
        <v>0</v>
      </c>
      <c r="Z17" s="29">
        <v>0</v>
      </c>
      <c r="AA17" s="29">
        <v>6161.0744872460164</v>
      </c>
      <c r="AB17" s="29">
        <v>0</v>
      </c>
      <c r="AC17" s="29">
        <v>0</v>
      </c>
      <c r="AD17" s="29">
        <v>175.89181100144037</v>
      </c>
      <c r="AE17" s="29">
        <v>4362.0201022300416</v>
      </c>
      <c r="AF17" s="29">
        <v>0</v>
      </c>
      <c r="AG17" s="29">
        <v>2.5859312421489475</v>
      </c>
      <c r="AH17" s="29">
        <v>0.69043823614855759</v>
      </c>
      <c r="AI17" s="29">
        <v>0</v>
      </c>
      <c r="AJ17" s="29">
        <v>11256.494196790411</v>
      </c>
      <c r="AK17" s="29">
        <v>0</v>
      </c>
      <c r="AL17" s="29">
        <v>0</v>
      </c>
      <c r="AM17" s="29">
        <v>0</v>
      </c>
      <c r="AN17" s="29">
        <v>0</v>
      </c>
      <c r="AO17" s="29">
        <v>0</v>
      </c>
      <c r="AP17" s="29">
        <v>0</v>
      </c>
      <c r="AQ17" s="29">
        <v>0</v>
      </c>
      <c r="AR17" s="29">
        <v>3737.7768844020065</v>
      </c>
      <c r="AS17" s="29">
        <v>0</v>
      </c>
      <c r="AT17" s="29">
        <v>0</v>
      </c>
      <c r="AU17" s="29">
        <v>0</v>
      </c>
      <c r="AV17" s="29">
        <v>0</v>
      </c>
      <c r="AW17" s="29"/>
      <c r="AX17" s="29"/>
      <c r="AY17" s="29"/>
      <c r="AZ17" s="29"/>
      <c r="BA17" s="29"/>
      <c r="BB17" s="29"/>
      <c r="BC17" s="29"/>
      <c r="BD17" s="29"/>
      <c r="BE17" s="29"/>
      <c r="BF17" s="29"/>
      <c r="BG17" s="29"/>
      <c r="BH17" s="29"/>
      <c r="BI17" s="29"/>
      <c r="BJ17" s="29"/>
      <c r="BK17" s="29"/>
      <c r="BL17" s="29"/>
      <c r="BM17" s="29"/>
      <c r="BN17" s="29"/>
      <c r="BO17" s="29"/>
      <c r="BP17" s="29"/>
      <c r="BQ17" s="29"/>
      <c r="BR17" s="29"/>
      <c r="BS17" s="29"/>
      <c r="BT17" s="29"/>
      <c r="BU17" s="29"/>
      <c r="BV17" s="29"/>
      <c r="BW17" s="29"/>
      <c r="BX17" s="29"/>
      <c r="BY17" s="29"/>
      <c r="BZ17" s="29"/>
      <c r="CA17" s="29"/>
      <c r="CB17" s="29"/>
      <c r="CC17" s="29"/>
      <c r="CD17" s="29"/>
      <c r="CE17" s="29"/>
      <c r="CF17" s="29"/>
      <c r="CG17" s="29"/>
      <c r="CH17" s="29"/>
      <c r="CI17" s="29"/>
      <c r="CJ17" s="29"/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</row>
    <row r="18" spans="1:121" x14ac:dyDescent="0.2">
      <c r="A18" s="1" t="s">
        <v>22</v>
      </c>
      <c r="B18" s="29" t="s">
        <v>139</v>
      </c>
      <c r="C18" s="29">
        <v>0</v>
      </c>
      <c r="D18" s="29">
        <v>0</v>
      </c>
      <c r="E18" s="29">
        <v>0</v>
      </c>
      <c r="F18" s="29">
        <v>0</v>
      </c>
      <c r="G18" s="29">
        <v>0</v>
      </c>
      <c r="H18" s="29">
        <v>0</v>
      </c>
      <c r="I18" s="29">
        <v>0</v>
      </c>
      <c r="J18" s="29">
        <v>0</v>
      </c>
      <c r="K18" s="29">
        <v>887742.82979579433</v>
      </c>
      <c r="L18" s="29">
        <v>0</v>
      </c>
      <c r="M18" s="29">
        <v>0</v>
      </c>
      <c r="N18" s="29">
        <v>6811.0190817653183</v>
      </c>
      <c r="O18" s="29">
        <v>0</v>
      </c>
      <c r="P18" s="29">
        <v>0</v>
      </c>
      <c r="Q18" s="29">
        <v>18351.09213500885</v>
      </c>
      <c r="R18" s="29">
        <v>2184.3920599777921</v>
      </c>
      <c r="S18" s="29">
        <v>53.971402851678469</v>
      </c>
      <c r="T18" s="29">
        <v>0</v>
      </c>
      <c r="U18" s="29">
        <v>0</v>
      </c>
      <c r="V18" s="29">
        <v>0</v>
      </c>
      <c r="W18" s="29">
        <v>0</v>
      </c>
      <c r="X18" s="29">
        <v>56910.502457345698</v>
      </c>
      <c r="Y18" s="29">
        <v>0</v>
      </c>
      <c r="Z18" s="29">
        <v>0</v>
      </c>
      <c r="AA18" s="29">
        <v>2383.0000000000009</v>
      </c>
      <c r="AB18" s="29">
        <v>0</v>
      </c>
      <c r="AC18" s="29">
        <v>0</v>
      </c>
      <c r="AD18" s="29">
        <v>0</v>
      </c>
      <c r="AE18" s="29">
        <v>0</v>
      </c>
      <c r="AF18" s="29">
        <v>11301.31338659707</v>
      </c>
      <c r="AG18" s="29">
        <v>0</v>
      </c>
      <c r="AH18" s="29">
        <v>0</v>
      </c>
      <c r="AI18" s="29">
        <v>0</v>
      </c>
      <c r="AJ18" s="29">
        <v>43.860035608816595</v>
      </c>
      <c r="AK18" s="29">
        <v>0</v>
      </c>
      <c r="AL18" s="29">
        <v>0</v>
      </c>
      <c r="AM18" s="29">
        <v>0</v>
      </c>
      <c r="AN18" s="29">
        <v>0</v>
      </c>
      <c r="AO18" s="29">
        <v>0</v>
      </c>
      <c r="AP18" s="29">
        <v>0</v>
      </c>
      <c r="AQ18" s="29">
        <v>0</v>
      </c>
      <c r="AR18" s="29">
        <v>3479.8819038716215</v>
      </c>
      <c r="AS18" s="29">
        <v>0</v>
      </c>
      <c r="AT18" s="29">
        <v>0</v>
      </c>
      <c r="AU18" s="29">
        <v>0</v>
      </c>
      <c r="AV18" s="29">
        <v>0</v>
      </c>
      <c r="AW18" s="29"/>
      <c r="AX18" s="29"/>
      <c r="AY18" s="29"/>
      <c r="AZ18" s="29"/>
      <c r="BA18" s="29"/>
      <c r="BB18" s="29"/>
      <c r="BC18" s="29"/>
      <c r="BD18" s="29"/>
      <c r="BE18" s="29"/>
      <c r="BF18" s="29"/>
      <c r="BG18" s="29"/>
      <c r="BH18" s="29"/>
      <c r="BI18" s="29"/>
      <c r="BJ18" s="29"/>
      <c r="BK18" s="29"/>
      <c r="BL18" s="29"/>
      <c r="BM18" s="29"/>
      <c r="BN18" s="29"/>
      <c r="BO18" s="29"/>
      <c r="BP18" s="29"/>
      <c r="BQ18" s="29"/>
      <c r="BR18" s="29"/>
      <c r="BS18" s="29"/>
      <c r="BT18" s="29"/>
      <c r="BU18" s="29"/>
      <c r="BV18" s="29"/>
      <c r="BW18" s="29"/>
      <c r="BX18" s="29"/>
      <c r="BY18" s="29"/>
      <c r="BZ18" s="29"/>
      <c r="CA18" s="29"/>
      <c r="CB18" s="29"/>
      <c r="CC18" s="29"/>
      <c r="CD18" s="29"/>
      <c r="CE18" s="29"/>
      <c r="CF18" s="29"/>
      <c r="CG18" s="29"/>
      <c r="CH18" s="29"/>
      <c r="CI18" s="29"/>
      <c r="CJ18" s="29"/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</row>
    <row r="19" spans="1:121" x14ac:dyDescent="0.2">
      <c r="A19" s="1" t="s">
        <v>23</v>
      </c>
      <c r="B19" s="29" t="s">
        <v>140</v>
      </c>
      <c r="C19" s="29">
        <v>0</v>
      </c>
      <c r="D19" s="29">
        <v>0</v>
      </c>
      <c r="E19" s="29">
        <v>0</v>
      </c>
      <c r="F19" s="29">
        <v>0</v>
      </c>
      <c r="G19" s="29">
        <v>0</v>
      </c>
      <c r="H19" s="29">
        <v>0</v>
      </c>
      <c r="I19" s="29">
        <v>0</v>
      </c>
      <c r="J19" s="29">
        <v>0</v>
      </c>
      <c r="K19" s="29">
        <v>8027.304833703166</v>
      </c>
      <c r="L19" s="29">
        <v>0</v>
      </c>
      <c r="M19" s="29">
        <v>0</v>
      </c>
      <c r="N19" s="29">
        <v>1988.3602682541446</v>
      </c>
      <c r="O19" s="29">
        <v>0</v>
      </c>
      <c r="P19" s="29">
        <v>6.2189597959650813</v>
      </c>
      <c r="Q19" s="29">
        <v>6.4557835184652177</v>
      </c>
      <c r="R19" s="29">
        <v>2114.6213725188913</v>
      </c>
      <c r="S19" s="29">
        <v>2214.551398084152</v>
      </c>
      <c r="T19" s="29">
        <v>0</v>
      </c>
      <c r="U19" s="29">
        <v>0</v>
      </c>
      <c r="V19" s="29">
        <v>0</v>
      </c>
      <c r="W19" s="29">
        <v>0</v>
      </c>
      <c r="X19" s="29">
        <v>18733.210931393303</v>
      </c>
      <c r="Y19" s="29">
        <v>0</v>
      </c>
      <c r="Z19" s="29">
        <v>0</v>
      </c>
      <c r="AA19" s="29">
        <v>946.00000000000023</v>
      </c>
      <c r="AB19" s="29">
        <v>0</v>
      </c>
      <c r="AC19" s="29">
        <v>0</v>
      </c>
      <c r="AD19" s="29">
        <v>634.88874683866823</v>
      </c>
      <c r="AE19" s="29">
        <v>194.71142369263839</v>
      </c>
      <c r="AF19" s="29">
        <v>0</v>
      </c>
      <c r="AG19" s="29">
        <v>0</v>
      </c>
      <c r="AH19" s="29">
        <v>0</v>
      </c>
      <c r="AI19" s="29">
        <v>0</v>
      </c>
      <c r="AJ19" s="29">
        <v>1643.2185325590933</v>
      </c>
      <c r="AK19" s="29">
        <v>0</v>
      </c>
      <c r="AL19" s="29">
        <v>0</v>
      </c>
      <c r="AM19" s="29">
        <v>0</v>
      </c>
      <c r="AN19" s="29">
        <v>0</v>
      </c>
      <c r="AO19" s="29">
        <v>0</v>
      </c>
      <c r="AP19" s="29">
        <v>0</v>
      </c>
      <c r="AQ19" s="29">
        <v>0</v>
      </c>
      <c r="AR19" s="29">
        <v>74.725261758229919</v>
      </c>
      <c r="AS19" s="29">
        <v>0</v>
      </c>
      <c r="AT19" s="29">
        <v>0</v>
      </c>
      <c r="AU19" s="29">
        <v>0</v>
      </c>
      <c r="AV19" s="29">
        <v>0</v>
      </c>
      <c r="AW19" s="29"/>
      <c r="AX19" s="29"/>
      <c r="AY19" s="29"/>
      <c r="AZ19" s="29"/>
      <c r="BA19" s="29"/>
      <c r="BB19" s="29"/>
      <c r="BC19" s="29"/>
      <c r="BD19" s="29"/>
      <c r="BE19" s="29"/>
      <c r="BF19" s="29"/>
      <c r="BG19" s="29"/>
      <c r="BH19" s="29"/>
      <c r="BI19" s="29"/>
      <c r="BJ19" s="29"/>
      <c r="BK19" s="29"/>
      <c r="BL19" s="29"/>
      <c r="BM19" s="29"/>
      <c r="BN19" s="29"/>
      <c r="BO19" s="29"/>
      <c r="BP19" s="29"/>
      <c r="BQ19" s="29"/>
      <c r="BR19" s="29"/>
      <c r="BS19" s="29"/>
      <c r="BT19" s="29"/>
      <c r="BU19" s="29"/>
      <c r="BV19" s="29"/>
      <c r="BW19" s="29"/>
      <c r="BX19" s="29"/>
      <c r="BY19" s="29"/>
      <c r="BZ19" s="29"/>
      <c r="CA19" s="29"/>
      <c r="CB19" s="29"/>
      <c r="CC19" s="29"/>
      <c r="CD19" s="29"/>
      <c r="CE19" s="29"/>
      <c r="CF19" s="29"/>
      <c r="CG19" s="29"/>
      <c r="CH19" s="29"/>
      <c r="CI19" s="29"/>
      <c r="CJ19" s="29"/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</row>
    <row r="20" spans="1:121" x14ac:dyDescent="0.2">
      <c r="A20" s="1" t="s">
        <v>24</v>
      </c>
      <c r="B20" s="29" t="s">
        <v>141</v>
      </c>
      <c r="C20" s="29">
        <v>0</v>
      </c>
      <c r="D20" s="29">
        <v>0</v>
      </c>
      <c r="E20" s="29">
        <v>0</v>
      </c>
      <c r="F20" s="29">
        <v>0</v>
      </c>
      <c r="G20" s="29">
        <v>6615.1237674403528</v>
      </c>
      <c r="H20" s="29">
        <v>0</v>
      </c>
      <c r="I20" s="29">
        <v>0</v>
      </c>
      <c r="J20" s="29">
        <v>0</v>
      </c>
      <c r="K20" s="29">
        <v>35758.289776920588</v>
      </c>
      <c r="L20" s="29">
        <v>0</v>
      </c>
      <c r="M20" s="29">
        <v>0</v>
      </c>
      <c r="N20" s="29">
        <v>17801.280215337731</v>
      </c>
      <c r="O20" s="29">
        <v>1639.4777204422355</v>
      </c>
      <c r="P20" s="29">
        <v>588.72734364237704</v>
      </c>
      <c r="Q20" s="29">
        <v>38850.937092081156</v>
      </c>
      <c r="R20" s="29">
        <v>30866.809608204996</v>
      </c>
      <c r="S20" s="29">
        <v>18250.348277472836</v>
      </c>
      <c r="T20" s="29">
        <v>31.479475870215705</v>
      </c>
      <c r="U20" s="29">
        <v>0</v>
      </c>
      <c r="V20" s="29">
        <v>0</v>
      </c>
      <c r="W20" s="29">
        <v>0</v>
      </c>
      <c r="X20" s="29">
        <v>136150.84894326428</v>
      </c>
      <c r="Y20" s="29">
        <v>0</v>
      </c>
      <c r="Z20" s="29">
        <v>0</v>
      </c>
      <c r="AA20" s="29">
        <v>4985.5446559737265</v>
      </c>
      <c r="AB20" s="29">
        <v>0</v>
      </c>
      <c r="AC20" s="29">
        <v>0</v>
      </c>
      <c r="AD20" s="29">
        <v>286.48485236676839</v>
      </c>
      <c r="AE20" s="29">
        <v>6272.9735111369355</v>
      </c>
      <c r="AF20" s="29">
        <v>0</v>
      </c>
      <c r="AG20" s="29">
        <v>6.2397120644549489</v>
      </c>
      <c r="AH20" s="29">
        <v>0</v>
      </c>
      <c r="AI20" s="29">
        <v>0</v>
      </c>
      <c r="AJ20" s="29">
        <v>191.83443861301589</v>
      </c>
      <c r="AK20" s="29">
        <v>0</v>
      </c>
      <c r="AL20" s="29">
        <v>0</v>
      </c>
      <c r="AM20" s="29">
        <v>0</v>
      </c>
      <c r="AN20" s="29">
        <v>0</v>
      </c>
      <c r="AO20" s="29">
        <v>0</v>
      </c>
      <c r="AP20" s="29">
        <v>0</v>
      </c>
      <c r="AQ20" s="29">
        <v>0</v>
      </c>
      <c r="AR20" s="29">
        <v>-53459.955708615249</v>
      </c>
      <c r="AS20" s="29">
        <v>0</v>
      </c>
      <c r="AT20" s="29">
        <v>0</v>
      </c>
      <c r="AU20" s="29">
        <v>0</v>
      </c>
      <c r="AV20" s="29">
        <v>0</v>
      </c>
      <c r="AW20" s="29"/>
      <c r="AX20" s="29"/>
      <c r="AY20" s="29"/>
      <c r="AZ20" s="29"/>
      <c r="BA20" s="29"/>
      <c r="BB20" s="29"/>
      <c r="BC20" s="29"/>
      <c r="BD20" s="29"/>
      <c r="BE20" s="29"/>
      <c r="BF20" s="29"/>
      <c r="BG20" s="29"/>
      <c r="BH20" s="29"/>
      <c r="BI20" s="29"/>
      <c r="BJ20" s="29"/>
      <c r="BK20" s="29"/>
      <c r="BL20" s="29"/>
      <c r="BM20" s="29"/>
      <c r="BN20" s="29"/>
      <c r="BO20" s="29"/>
      <c r="BP20" s="29"/>
      <c r="BQ20" s="29"/>
      <c r="BR20" s="29"/>
      <c r="BS20" s="29"/>
      <c r="BT20" s="29"/>
      <c r="BU20" s="29"/>
      <c r="BV20" s="29"/>
      <c r="BW20" s="29"/>
      <c r="BX20" s="29"/>
      <c r="BY20" s="29"/>
      <c r="BZ20" s="29"/>
      <c r="CA20" s="29"/>
      <c r="CB20" s="29"/>
      <c r="CC20" s="29"/>
      <c r="CD20" s="29"/>
      <c r="CE20" s="29"/>
      <c r="CF20" s="29"/>
      <c r="CG20" s="29"/>
      <c r="CH20" s="29"/>
      <c r="CI20" s="29"/>
      <c r="CJ20" s="29"/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</row>
    <row r="21" spans="1:121" x14ac:dyDescent="0.2">
      <c r="A21" s="1" t="s">
        <v>25</v>
      </c>
      <c r="B21" s="29" t="s">
        <v>142</v>
      </c>
      <c r="C21" s="29">
        <v>0</v>
      </c>
      <c r="D21" s="29">
        <v>0</v>
      </c>
      <c r="E21" s="29">
        <v>0</v>
      </c>
      <c r="F21" s="29">
        <v>0</v>
      </c>
      <c r="G21" s="29">
        <v>0.89336732512419148</v>
      </c>
      <c r="H21" s="29">
        <v>0</v>
      </c>
      <c r="I21" s="29">
        <v>0</v>
      </c>
      <c r="J21" s="29">
        <v>0</v>
      </c>
      <c r="K21" s="29">
        <v>1958.2150505602463</v>
      </c>
      <c r="L21" s="29">
        <v>0</v>
      </c>
      <c r="M21" s="29">
        <v>0</v>
      </c>
      <c r="N21" s="29">
        <v>1826.1620169485304</v>
      </c>
      <c r="O21" s="29">
        <v>154.47367259656249</v>
      </c>
      <c r="P21" s="29">
        <v>594.18802099328354</v>
      </c>
      <c r="Q21" s="29">
        <v>0</v>
      </c>
      <c r="R21" s="29">
        <v>1056.2161655292828</v>
      </c>
      <c r="S21" s="29">
        <v>153.665197183522</v>
      </c>
      <c r="T21" s="29">
        <v>233153.70639090255</v>
      </c>
      <c r="U21" s="29">
        <v>0</v>
      </c>
      <c r="V21" s="29">
        <v>0</v>
      </c>
      <c r="W21" s="29">
        <v>0</v>
      </c>
      <c r="X21" s="29">
        <v>84313.508290775324</v>
      </c>
      <c r="Y21" s="29">
        <v>0</v>
      </c>
      <c r="Z21" s="29">
        <v>0</v>
      </c>
      <c r="AA21" s="29">
        <v>830339.23700024374</v>
      </c>
      <c r="AB21" s="29">
        <v>0</v>
      </c>
      <c r="AC21" s="29">
        <v>0</v>
      </c>
      <c r="AD21" s="29">
        <v>46372.69647475591</v>
      </c>
      <c r="AE21" s="29">
        <v>783.76377417147205</v>
      </c>
      <c r="AF21" s="29">
        <v>0</v>
      </c>
      <c r="AG21" s="29">
        <v>5009.2703148267165</v>
      </c>
      <c r="AH21" s="29">
        <v>14.626731769371577</v>
      </c>
      <c r="AI21" s="29">
        <v>0</v>
      </c>
      <c r="AJ21" s="29">
        <v>166.83851758802334</v>
      </c>
      <c r="AK21" s="29">
        <v>0</v>
      </c>
      <c r="AL21" s="29">
        <v>0</v>
      </c>
      <c r="AM21" s="29">
        <v>0</v>
      </c>
      <c r="AN21" s="29">
        <v>0</v>
      </c>
      <c r="AO21" s="29">
        <v>0</v>
      </c>
      <c r="AP21" s="29">
        <v>0</v>
      </c>
      <c r="AQ21" s="29">
        <v>128.31915302543445</v>
      </c>
      <c r="AR21" s="29">
        <v>13983.959540603941</v>
      </c>
      <c r="AS21" s="29">
        <v>0</v>
      </c>
      <c r="AT21" s="29">
        <v>0</v>
      </c>
      <c r="AU21" s="29">
        <v>0</v>
      </c>
      <c r="AV21" s="29">
        <v>0</v>
      </c>
      <c r="AW21" s="29"/>
      <c r="AX21" s="29"/>
      <c r="AY21" s="29"/>
      <c r="AZ21" s="29"/>
      <c r="BA21" s="29"/>
      <c r="BB21" s="29"/>
      <c r="BC21" s="29"/>
      <c r="BD21" s="29"/>
      <c r="BE21" s="29"/>
      <c r="BF21" s="29"/>
      <c r="BG21" s="29"/>
      <c r="BH21" s="29"/>
      <c r="BI21" s="29"/>
      <c r="BJ21" s="29"/>
      <c r="BK21" s="29"/>
      <c r="BL21" s="29"/>
      <c r="BM21" s="29"/>
      <c r="BN21" s="29"/>
      <c r="BO21" s="29"/>
      <c r="BP21" s="29"/>
      <c r="BQ21" s="29"/>
      <c r="BR21" s="29"/>
      <c r="BS21" s="29"/>
      <c r="BT21" s="29"/>
      <c r="BU21" s="29"/>
      <c r="BV21" s="29"/>
      <c r="BW21" s="29"/>
      <c r="BX21" s="29"/>
      <c r="BY21" s="29"/>
      <c r="BZ21" s="29"/>
      <c r="CA21" s="29"/>
      <c r="CB21" s="29"/>
      <c r="CC21" s="29"/>
      <c r="CD21" s="29"/>
      <c r="CE21" s="29"/>
      <c r="CF21" s="29"/>
      <c r="CG21" s="29"/>
      <c r="CH21" s="29"/>
      <c r="CI21" s="29"/>
      <c r="CJ21" s="29"/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</row>
    <row r="22" spans="1:121" x14ac:dyDescent="0.2">
      <c r="A22" s="1" t="s">
        <v>26</v>
      </c>
      <c r="B22" s="29" t="s">
        <v>143</v>
      </c>
      <c r="C22" s="29">
        <v>0</v>
      </c>
      <c r="D22" s="29">
        <v>0</v>
      </c>
      <c r="E22" s="29">
        <v>0</v>
      </c>
      <c r="F22" s="29">
        <v>0</v>
      </c>
      <c r="G22" s="29">
        <v>439.82633427759339</v>
      </c>
      <c r="H22" s="29">
        <v>0</v>
      </c>
      <c r="I22" s="29">
        <v>0</v>
      </c>
      <c r="J22" s="29">
        <v>0</v>
      </c>
      <c r="K22" s="29">
        <v>2043.2832563594313</v>
      </c>
      <c r="L22" s="29">
        <v>0</v>
      </c>
      <c r="M22" s="29">
        <v>0</v>
      </c>
      <c r="N22" s="29">
        <v>344421.22244830505</v>
      </c>
      <c r="O22" s="29">
        <v>0</v>
      </c>
      <c r="P22" s="29">
        <v>92817.623349812522</v>
      </c>
      <c r="Q22" s="29">
        <v>0</v>
      </c>
      <c r="R22" s="29">
        <v>25985.467441650675</v>
      </c>
      <c r="S22" s="29">
        <v>169.05999562809114</v>
      </c>
      <c r="T22" s="29">
        <v>123.23800978191984</v>
      </c>
      <c r="U22" s="29">
        <v>0</v>
      </c>
      <c r="V22" s="29">
        <v>0</v>
      </c>
      <c r="W22" s="29">
        <v>0</v>
      </c>
      <c r="X22" s="29">
        <v>55344.611565349376</v>
      </c>
      <c r="Y22" s="29">
        <v>0</v>
      </c>
      <c r="Z22" s="29">
        <v>0</v>
      </c>
      <c r="AA22" s="29">
        <v>4459.3955249962528</v>
      </c>
      <c r="AB22" s="29">
        <v>0</v>
      </c>
      <c r="AC22" s="29">
        <v>0</v>
      </c>
      <c r="AD22" s="29">
        <v>35.468736539099751</v>
      </c>
      <c r="AE22" s="29">
        <v>556.71589709691455</v>
      </c>
      <c r="AF22" s="29">
        <v>0</v>
      </c>
      <c r="AG22" s="29">
        <v>3.8927555657915081</v>
      </c>
      <c r="AH22" s="29">
        <v>0</v>
      </c>
      <c r="AI22" s="29">
        <v>0</v>
      </c>
      <c r="AJ22" s="29">
        <v>0</v>
      </c>
      <c r="AK22" s="29">
        <v>0</v>
      </c>
      <c r="AL22" s="29">
        <v>0</v>
      </c>
      <c r="AM22" s="29">
        <v>0</v>
      </c>
      <c r="AN22" s="29">
        <v>0</v>
      </c>
      <c r="AO22" s="29">
        <v>0</v>
      </c>
      <c r="AP22" s="29">
        <v>0</v>
      </c>
      <c r="AQ22" s="29">
        <v>0</v>
      </c>
      <c r="AR22" s="29">
        <v>13.664609616042044</v>
      </c>
      <c r="AS22" s="29">
        <v>0</v>
      </c>
      <c r="AT22" s="29">
        <v>0</v>
      </c>
      <c r="AU22" s="29">
        <v>0</v>
      </c>
      <c r="AV22" s="29">
        <v>0</v>
      </c>
      <c r="AW22" s="29"/>
      <c r="AX22" s="29"/>
      <c r="AY22" s="29"/>
      <c r="AZ22" s="29"/>
      <c r="BA22" s="29"/>
      <c r="BB22" s="29"/>
      <c r="BC22" s="29"/>
      <c r="BD22" s="29"/>
      <c r="BE22" s="29"/>
      <c r="BF22" s="29"/>
      <c r="BG22" s="29"/>
      <c r="BH22" s="29"/>
      <c r="BI22" s="29"/>
      <c r="BJ22" s="29"/>
      <c r="BK22" s="29"/>
      <c r="BL22" s="29"/>
      <c r="BM22" s="29"/>
      <c r="BN22" s="29"/>
      <c r="BO22" s="29"/>
      <c r="BP22" s="29"/>
      <c r="BQ22" s="29"/>
      <c r="BR22" s="29"/>
      <c r="BS22" s="29"/>
      <c r="BT22" s="29"/>
      <c r="BU22" s="29"/>
      <c r="BV22" s="29"/>
      <c r="BW22" s="29"/>
      <c r="BX22" s="29"/>
      <c r="BY22" s="29"/>
      <c r="BZ22" s="29"/>
      <c r="CA22" s="29"/>
      <c r="CB22" s="29"/>
      <c r="CC22" s="29"/>
      <c r="CD22" s="29"/>
      <c r="CE22" s="29"/>
      <c r="CF22" s="29"/>
      <c r="CG22" s="29"/>
      <c r="CH22" s="29"/>
      <c r="CI22" s="29"/>
      <c r="CJ22" s="29"/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</row>
    <row r="23" spans="1:121" x14ac:dyDescent="0.2">
      <c r="A23" s="1" t="s">
        <v>27</v>
      </c>
      <c r="B23" s="29" t="s">
        <v>144</v>
      </c>
      <c r="C23" s="29">
        <v>0</v>
      </c>
      <c r="D23" s="29">
        <v>0</v>
      </c>
      <c r="E23" s="29">
        <v>0</v>
      </c>
      <c r="F23" s="29">
        <v>0</v>
      </c>
      <c r="G23" s="29">
        <v>215.81170471789326</v>
      </c>
      <c r="H23" s="29">
        <v>0</v>
      </c>
      <c r="I23" s="29">
        <v>0</v>
      </c>
      <c r="J23" s="29">
        <v>0</v>
      </c>
      <c r="K23" s="29">
        <v>40719.378503376014</v>
      </c>
      <c r="L23" s="29">
        <v>0</v>
      </c>
      <c r="M23" s="29">
        <v>0</v>
      </c>
      <c r="N23" s="29">
        <v>2273.9746277882105</v>
      </c>
      <c r="O23" s="29">
        <v>785.00272313173809</v>
      </c>
      <c r="P23" s="29">
        <v>95191.445552991165</v>
      </c>
      <c r="Q23" s="29">
        <v>9192.8359583801321</v>
      </c>
      <c r="R23" s="29">
        <v>46212.12385139853</v>
      </c>
      <c r="S23" s="29">
        <v>4605.6186104013068</v>
      </c>
      <c r="T23" s="29">
        <v>3.4745932723411723</v>
      </c>
      <c r="U23" s="29">
        <v>0</v>
      </c>
      <c r="V23" s="29">
        <v>0</v>
      </c>
      <c r="W23" s="29">
        <v>0.46411322997048571</v>
      </c>
      <c r="X23" s="29">
        <v>229976.62693753783</v>
      </c>
      <c r="Y23" s="29">
        <v>0</v>
      </c>
      <c r="Z23" s="29">
        <v>0</v>
      </c>
      <c r="AA23" s="29">
        <v>35553.582632663863</v>
      </c>
      <c r="AB23" s="29">
        <v>0</v>
      </c>
      <c r="AC23" s="29">
        <v>0</v>
      </c>
      <c r="AD23" s="29">
        <v>3200.2454107431986</v>
      </c>
      <c r="AE23" s="29">
        <v>853.9998125385614</v>
      </c>
      <c r="AF23" s="29">
        <v>0</v>
      </c>
      <c r="AG23" s="29">
        <v>147.80870902672962</v>
      </c>
      <c r="AH23" s="29">
        <v>0</v>
      </c>
      <c r="AI23" s="29">
        <v>0</v>
      </c>
      <c r="AJ23" s="29">
        <v>929.6327715308928</v>
      </c>
      <c r="AK23" s="29">
        <v>0</v>
      </c>
      <c r="AL23" s="29">
        <v>0</v>
      </c>
      <c r="AM23" s="29">
        <v>0</v>
      </c>
      <c r="AN23" s="29">
        <v>0</v>
      </c>
      <c r="AO23" s="29">
        <v>0</v>
      </c>
      <c r="AP23" s="29">
        <v>0</v>
      </c>
      <c r="AQ23" s="29">
        <v>3439.2552107906527</v>
      </c>
      <c r="AR23" s="29">
        <v>61.710024752586406</v>
      </c>
      <c r="AS23" s="29">
        <v>0</v>
      </c>
      <c r="AT23" s="29">
        <v>0</v>
      </c>
      <c r="AU23" s="29">
        <v>0</v>
      </c>
      <c r="AV23" s="29">
        <v>0</v>
      </c>
      <c r="AW23" s="29"/>
      <c r="AX23" s="29"/>
      <c r="AY23" s="29"/>
      <c r="AZ23" s="29"/>
      <c r="BA23" s="29"/>
      <c r="BB23" s="29"/>
      <c r="BC23" s="29"/>
      <c r="BD23" s="29"/>
      <c r="BE23" s="29"/>
      <c r="BF23" s="29"/>
      <c r="BG23" s="29"/>
      <c r="BH23" s="29"/>
      <c r="BI23" s="29"/>
      <c r="BJ23" s="29"/>
      <c r="BK23" s="29"/>
      <c r="BL23" s="29"/>
      <c r="BM23" s="29"/>
      <c r="BN23" s="29"/>
      <c r="BO23" s="29"/>
      <c r="BP23" s="29"/>
      <c r="BQ23" s="29"/>
      <c r="BR23" s="29"/>
      <c r="BS23" s="29"/>
      <c r="BT23" s="29"/>
      <c r="BU23" s="29"/>
      <c r="BV23" s="29"/>
      <c r="BW23" s="29"/>
      <c r="BX23" s="29"/>
      <c r="BY23" s="29"/>
      <c r="BZ23" s="29"/>
      <c r="CA23" s="29"/>
      <c r="CB23" s="29"/>
      <c r="CC23" s="29"/>
      <c r="CD23" s="29"/>
      <c r="CE23" s="29"/>
      <c r="CF23" s="29"/>
      <c r="CG23" s="29"/>
      <c r="CH23" s="29"/>
      <c r="CI23" s="29"/>
      <c r="CJ23" s="29"/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</row>
    <row r="24" spans="1:121" x14ac:dyDescent="0.2">
      <c r="A24" s="1" t="s">
        <v>28</v>
      </c>
      <c r="B24" s="29" t="s">
        <v>145</v>
      </c>
      <c r="C24" s="29">
        <v>0</v>
      </c>
      <c r="D24" s="29">
        <v>0</v>
      </c>
      <c r="E24" s="29">
        <v>0</v>
      </c>
      <c r="F24" s="29">
        <v>0</v>
      </c>
      <c r="G24" s="29">
        <v>7.1787435403360078</v>
      </c>
      <c r="H24" s="29">
        <v>0</v>
      </c>
      <c r="I24" s="29">
        <v>0</v>
      </c>
      <c r="J24" s="29">
        <v>0</v>
      </c>
      <c r="K24" s="29">
        <v>1.5884567005117238</v>
      </c>
      <c r="L24" s="29">
        <v>0</v>
      </c>
      <c r="M24" s="29">
        <v>0</v>
      </c>
      <c r="N24" s="29">
        <v>22456.098044785133</v>
      </c>
      <c r="O24" s="29">
        <v>2.6538966697763429</v>
      </c>
      <c r="P24" s="29">
        <v>0</v>
      </c>
      <c r="Q24" s="29">
        <v>0</v>
      </c>
      <c r="R24" s="29">
        <v>0</v>
      </c>
      <c r="S24" s="29">
        <v>5.4277538192504622E-3</v>
      </c>
      <c r="T24" s="29">
        <v>0</v>
      </c>
      <c r="U24" s="29">
        <v>0</v>
      </c>
      <c r="V24" s="29">
        <v>0</v>
      </c>
      <c r="W24" s="29">
        <v>0</v>
      </c>
      <c r="X24" s="29">
        <v>39820.570039464583</v>
      </c>
      <c r="Y24" s="29">
        <v>0</v>
      </c>
      <c r="Z24" s="29">
        <v>0</v>
      </c>
      <c r="AA24" s="29">
        <v>480.00000000000006</v>
      </c>
      <c r="AB24" s="29">
        <v>0</v>
      </c>
      <c r="AC24" s="29">
        <v>0</v>
      </c>
      <c r="AD24" s="29">
        <v>56304.185679795184</v>
      </c>
      <c r="AE24" s="29">
        <v>0</v>
      </c>
      <c r="AF24" s="29">
        <v>0</v>
      </c>
      <c r="AG24" s="29">
        <v>0</v>
      </c>
      <c r="AH24" s="29">
        <v>2.139192946160377E-2</v>
      </c>
      <c r="AI24" s="29">
        <v>0</v>
      </c>
      <c r="AJ24" s="29">
        <v>0</v>
      </c>
      <c r="AK24" s="29">
        <v>0</v>
      </c>
      <c r="AL24" s="29">
        <v>0</v>
      </c>
      <c r="AM24" s="29">
        <v>0</v>
      </c>
      <c r="AN24" s="29">
        <v>0</v>
      </c>
      <c r="AO24" s="29">
        <v>0</v>
      </c>
      <c r="AP24" s="29">
        <v>0</v>
      </c>
      <c r="AQ24" s="29">
        <v>0</v>
      </c>
      <c r="AR24" s="29">
        <v>0</v>
      </c>
      <c r="AS24" s="29">
        <v>0</v>
      </c>
      <c r="AT24" s="29">
        <v>0</v>
      </c>
      <c r="AU24" s="29">
        <v>0</v>
      </c>
      <c r="AV24" s="29">
        <v>0</v>
      </c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29"/>
      <c r="BJ24" s="29"/>
      <c r="BK24" s="29"/>
      <c r="BL24" s="29"/>
      <c r="BM24" s="29"/>
      <c r="BN24" s="29"/>
      <c r="BO24" s="29"/>
      <c r="BP24" s="29"/>
      <c r="BQ24" s="29"/>
      <c r="BR24" s="29"/>
      <c r="BS24" s="29"/>
      <c r="BT24" s="29"/>
      <c r="BU24" s="29"/>
      <c r="BV24" s="29"/>
      <c r="BW24" s="29"/>
      <c r="BX24" s="29"/>
      <c r="BY24" s="29"/>
      <c r="BZ24" s="29"/>
      <c r="CA24" s="29"/>
      <c r="CB24" s="29"/>
      <c r="CC24" s="29"/>
      <c r="CD24" s="29"/>
      <c r="CE24" s="29"/>
      <c r="CF24" s="29"/>
      <c r="CG24" s="29"/>
      <c r="CH24" s="29"/>
      <c r="CI24" s="29"/>
      <c r="CJ24" s="29"/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</row>
    <row r="25" spans="1:121" x14ac:dyDescent="0.2">
      <c r="A25" s="1" t="s">
        <v>29</v>
      </c>
      <c r="B25" s="29" t="s">
        <v>146</v>
      </c>
      <c r="C25" s="29">
        <v>0</v>
      </c>
      <c r="D25" s="29">
        <v>0</v>
      </c>
      <c r="E25" s="29">
        <v>0</v>
      </c>
      <c r="F25" s="29">
        <v>0</v>
      </c>
      <c r="G25" s="29">
        <v>1275.1053852568755</v>
      </c>
      <c r="H25" s="29">
        <v>0</v>
      </c>
      <c r="I25" s="29">
        <v>0</v>
      </c>
      <c r="J25" s="29">
        <v>0</v>
      </c>
      <c r="K25" s="29">
        <v>34.773866745739809</v>
      </c>
      <c r="L25" s="29">
        <v>0</v>
      </c>
      <c r="M25" s="29">
        <v>0</v>
      </c>
      <c r="N25" s="29">
        <v>168.46581264422241</v>
      </c>
      <c r="O25" s="29">
        <v>0</v>
      </c>
      <c r="P25" s="29">
        <v>0</v>
      </c>
      <c r="Q25" s="29">
        <v>0</v>
      </c>
      <c r="R25" s="29">
        <v>3907.5897406148201</v>
      </c>
      <c r="S25" s="29">
        <v>2.4303585581983774E-3</v>
      </c>
      <c r="T25" s="29">
        <v>48616.834922672409</v>
      </c>
      <c r="U25" s="29">
        <v>0</v>
      </c>
      <c r="V25" s="29">
        <v>0</v>
      </c>
      <c r="W25" s="29">
        <v>48972.413717046467</v>
      </c>
      <c r="X25" s="29">
        <v>6781.893353571455</v>
      </c>
      <c r="Y25" s="29">
        <v>0</v>
      </c>
      <c r="Z25" s="29">
        <v>0</v>
      </c>
      <c r="AA25" s="29">
        <v>784.27041898112725</v>
      </c>
      <c r="AB25" s="29">
        <v>0</v>
      </c>
      <c r="AC25" s="29">
        <v>0</v>
      </c>
      <c r="AD25" s="29">
        <v>362249.41374427493</v>
      </c>
      <c r="AE25" s="29">
        <v>1166.5804336451411</v>
      </c>
      <c r="AF25" s="29">
        <v>0</v>
      </c>
      <c r="AG25" s="29">
        <v>0</v>
      </c>
      <c r="AH25" s="29">
        <v>0</v>
      </c>
      <c r="AI25" s="29">
        <v>0</v>
      </c>
      <c r="AJ25" s="29">
        <v>0</v>
      </c>
      <c r="AK25" s="29">
        <v>0</v>
      </c>
      <c r="AL25" s="29">
        <v>0</v>
      </c>
      <c r="AM25" s="29">
        <v>0</v>
      </c>
      <c r="AN25" s="29">
        <v>0</v>
      </c>
      <c r="AO25" s="29">
        <v>0</v>
      </c>
      <c r="AP25" s="29">
        <v>0</v>
      </c>
      <c r="AQ25" s="29">
        <v>0</v>
      </c>
      <c r="AR25" s="29">
        <v>30306.764764497253</v>
      </c>
      <c r="AS25" s="29">
        <v>0</v>
      </c>
      <c r="AT25" s="29">
        <v>0</v>
      </c>
      <c r="AU25" s="29">
        <v>0</v>
      </c>
      <c r="AV25" s="29">
        <v>0</v>
      </c>
      <c r="AW25" s="29"/>
      <c r="AX25" s="29"/>
      <c r="AY25" s="29"/>
      <c r="AZ25" s="29"/>
      <c r="BA25" s="29"/>
      <c r="BB25" s="29"/>
      <c r="BC25" s="29"/>
      <c r="BD25" s="29"/>
      <c r="BE25" s="29"/>
      <c r="BF25" s="29"/>
      <c r="BG25" s="29"/>
      <c r="BH25" s="29"/>
      <c r="BI25" s="29"/>
      <c r="BJ25" s="29"/>
      <c r="BK25" s="29"/>
      <c r="BL25" s="29"/>
      <c r="BM25" s="29"/>
      <c r="BN25" s="29"/>
      <c r="BO25" s="29"/>
      <c r="BP25" s="29"/>
      <c r="BQ25" s="29"/>
      <c r="BR25" s="29"/>
      <c r="BS25" s="29"/>
      <c r="BT25" s="29"/>
      <c r="BU25" s="29"/>
      <c r="BV25" s="29"/>
      <c r="BW25" s="29"/>
      <c r="BX25" s="29"/>
      <c r="BY25" s="29"/>
      <c r="BZ25" s="29"/>
      <c r="CA25" s="29"/>
      <c r="CB25" s="29"/>
      <c r="CC25" s="29"/>
      <c r="CD25" s="29"/>
      <c r="CE25" s="29"/>
      <c r="CF25" s="29"/>
      <c r="CG25" s="29"/>
      <c r="CH25" s="29"/>
      <c r="CI25" s="29"/>
      <c r="CJ25" s="29"/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</row>
    <row r="26" spans="1:121" x14ac:dyDescent="0.2">
      <c r="A26" s="1" t="s">
        <v>30</v>
      </c>
      <c r="B26" s="29" t="s">
        <v>147</v>
      </c>
      <c r="C26" s="29">
        <v>0</v>
      </c>
      <c r="D26" s="29">
        <v>0</v>
      </c>
      <c r="E26" s="29">
        <v>0</v>
      </c>
      <c r="F26" s="29">
        <v>0</v>
      </c>
      <c r="G26" s="29">
        <v>802.31370298559364</v>
      </c>
      <c r="H26" s="29">
        <v>3390.6482286188343</v>
      </c>
      <c r="I26" s="29">
        <v>0</v>
      </c>
      <c r="J26" s="29">
        <v>0</v>
      </c>
      <c r="K26" s="29">
        <v>1354.0157214871476</v>
      </c>
      <c r="L26" s="29">
        <v>0</v>
      </c>
      <c r="M26" s="29">
        <v>0</v>
      </c>
      <c r="N26" s="29">
        <v>1095406.5871176284</v>
      </c>
      <c r="O26" s="29">
        <v>142679.50607341557</v>
      </c>
      <c r="P26" s="29">
        <v>245.66297009657873</v>
      </c>
      <c r="Q26" s="29">
        <v>62187.490279603604</v>
      </c>
      <c r="R26" s="29">
        <v>3091.9260698230619</v>
      </c>
      <c r="S26" s="29">
        <v>48670.115765554139</v>
      </c>
      <c r="T26" s="29">
        <v>140653.92446973524</v>
      </c>
      <c r="U26" s="29">
        <v>68105.562087413564</v>
      </c>
      <c r="V26" s="29">
        <v>0</v>
      </c>
      <c r="W26" s="29">
        <v>0</v>
      </c>
      <c r="X26" s="29">
        <v>118270.61017121995</v>
      </c>
      <c r="Y26" s="29">
        <v>0</v>
      </c>
      <c r="Z26" s="29">
        <v>0</v>
      </c>
      <c r="AA26" s="29">
        <v>14934.661915830395</v>
      </c>
      <c r="AB26" s="29">
        <v>0</v>
      </c>
      <c r="AC26" s="29">
        <v>0</v>
      </c>
      <c r="AD26" s="29">
        <v>613.91639972563291</v>
      </c>
      <c r="AE26" s="29">
        <v>1046187.4912906504</v>
      </c>
      <c r="AF26" s="29">
        <v>0</v>
      </c>
      <c r="AG26" s="29">
        <v>3582</v>
      </c>
      <c r="AH26" s="29">
        <v>28172.470959284416</v>
      </c>
      <c r="AI26" s="29">
        <v>0</v>
      </c>
      <c r="AJ26" s="29">
        <v>41.176289114111455</v>
      </c>
      <c r="AK26" s="29">
        <v>0</v>
      </c>
      <c r="AL26" s="29">
        <v>0</v>
      </c>
      <c r="AM26" s="29">
        <v>0</v>
      </c>
      <c r="AN26" s="29">
        <v>0</v>
      </c>
      <c r="AO26" s="29">
        <v>0</v>
      </c>
      <c r="AP26" s="29">
        <v>0</v>
      </c>
      <c r="AQ26" s="29">
        <v>18742.854511016925</v>
      </c>
      <c r="AR26" s="29">
        <v>96813.411423848767</v>
      </c>
      <c r="AS26" s="29">
        <v>0</v>
      </c>
      <c r="AT26" s="29">
        <v>0</v>
      </c>
      <c r="AU26" s="29">
        <v>0</v>
      </c>
      <c r="AV26" s="29">
        <v>0</v>
      </c>
      <c r="AW26" s="29"/>
      <c r="AX26" s="29"/>
      <c r="AY26" s="29"/>
      <c r="AZ26" s="29"/>
      <c r="BA26" s="29"/>
      <c r="BB26" s="29"/>
      <c r="BC26" s="29"/>
      <c r="BD26" s="29"/>
      <c r="BE26" s="29"/>
      <c r="BF26" s="29"/>
      <c r="BG26" s="29"/>
      <c r="BH26" s="29"/>
      <c r="BI26" s="29"/>
      <c r="BJ26" s="29"/>
      <c r="BK26" s="29"/>
      <c r="BL26" s="29"/>
      <c r="BM26" s="29"/>
      <c r="BN26" s="29"/>
      <c r="BO26" s="29"/>
      <c r="BP26" s="29"/>
      <c r="BQ26" s="29"/>
      <c r="BR26" s="29"/>
      <c r="BS26" s="29"/>
      <c r="BT26" s="29"/>
      <c r="BU26" s="29"/>
      <c r="BV26" s="29"/>
      <c r="BW26" s="29"/>
      <c r="BX26" s="29"/>
      <c r="BY26" s="29"/>
      <c r="BZ26" s="29"/>
      <c r="CA26" s="29"/>
      <c r="CB26" s="29"/>
      <c r="CC26" s="29"/>
      <c r="CD26" s="29"/>
      <c r="CE26" s="29"/>
      <c r="CF26" s="29"/>
      <c r="CG26" s="29"/>
      <c r="CH26" s="29"/>
      <c r="CI26" s="29"/>
      <c r="CJ26" s="29"/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</row>
    <row r="27" spans="1:121" x14ac:dyDescent="0.2">
      <c r="A27" s="1" t="s">
        <v>31</v>
      </c>
      <c r="B27" s="29" t="s">
        <v>148</v>
      </c>
      <c r="C27" s="29">
        <v>0</v>
      </c>
      <c r="D27" s="29">
        <v>0</v>
      </c>
      <c r="E27" s="29">
        <v>0</v>
      </c>
      <c r="F27" s="29">
        <v>0</v>
      </c>
      <c r="G27" s="29">
        <v>0</v>
      </c>
      <c r="H27" s="29">
        <v>0</v>
      </c>
      <c r="I27" s="29">
        <v>0</v>
      </c>
      <c r="J27" s="29">
        <v>0</v>
      </c>
      <c r="K27" s="29">
        <v>0.39580676814291582</v>
      </c>
      <c r="L27" s="29">
        <v>0</v>
      </c>
      <c r="M27" s="29">
        <v>0</v>
      </c>
      <c r="N27" s="29">
        <v>2.7882324472178808</v>
      </c>
      <c r="O27" s="29">
        <v>0</v>
      </c>
      <c r="P27" s="29">
        <v>0</v>
      </c>
      <c r="Q27" s="29">
        <v>1.8914646911583799</v>
      </c>
      <c r="R27" s="29">
        <v>2.0541372119592944</v>
      </c>
      <c r="S27" s="29">
        <v>0.18972620064322721</v>
      </c>
      <c r="T27" s="29">
        <v>0</v>
      </c>
      <c r="U27" s="29">
        <v>0</v>
      </c>
      <c r="V27" s="29">
        <v>0</v>
      </c>
      <c r="W27" s="29">
        <v>0</v>
      </c>
      <c r="X27" s="29">
        <v>37649.000000000007</v>
      </c>
      <c r="Y27" s="29">
        <v>0</v>
      </c>
      <c r="Z27" s="29">
        <v>0</v>
      </c>
      <c r="AA27" s="29">
        <v>1664.0000000000002</v>
      </c>
      <c r="AB27" s="29">
        <v>0</v>
      </c>
      <c r="AC27" s="29">
        <v>0</v>
      </c>
      <c r="AD27" s="29">
        <v>8000.2610049717978</v>
      </c>
      <c r="AE27" s="29">
        <v>1474.2542402738279</v>
      </c>
      <c r="AF27" s="29">
        <v>0</v>
      </c>
      <c r="AG27" s="29">
        <v>0</v>
      </c>
      <c r="AH27" s="29">
        <v>0</v>
      </c>
      <c r="AI27" s="29">
        <v>0</v>
      </c>
      <c r="AJ27" s="29">
        <v>0</v>
      </c>
      <c r="AK27" s="29">
        <v>0</v>
      </c>
      <c r="AL27" s="29">
        <v>0</v>
      </c>
      <c r="AM27" s="29">
        <v>0</v>
      </c>
      <c r="AN27" s="29">
        <v>0</v>
      </c>
      <c r="AO27" s="29">
        <v>0</v>
      </c>
      <c r="AP27" s="29">
        <v>0</v>
      </c>
      <c r="AQ27" s="29">
        <v>0</v>
      </c>
      <c r="AR27" s="29">
        <v>0</v>
      </c>
      <c r="AS27" s="29">
        <v>0</v>
      </c>
      <c r="AT27" s="29">
        <v>0</v>
      </c>
      <c r="AU27" s="29">
        <v>0</v>
      </c>
      <c r="AV27" s="29">
        <v>0</v>
      </c>
      <c r="AW27" s="29"/>
      <c r="AX27" s="29"/>
      <c r="AY27" s="29"/>
      <c r="AZ27" s="29"/>
      <c r="BA27" s="29"/>
      <c r="BB27" s="29"/>
      <c r="BC27" s="29"/>
      <c r="BD27" s="29"/>
      <c r="BE27" s="29"/>
      <c r="BF27" s="29"/>
      <c r="BG27" s="29"/>
      <c r="BH27" s="29"/>
      <c r="BI27" s="29"/>
      <c r="BJ27" s="29"/>
      <c r="BK27" s="29"/>
      <c r="BL27" s="29"/>
      <c r="BM27" s="29"/>
      <c r="BN27" s="29"/>
      <c r="BO27" s="29"/>
      <c r="BP27" s="29"/>
      <c r="BQ27" s="29"/>
      <c r="BR27" s="29"/>
      <c r="BS27" s="29"/>
      <c r="BT27" s="29"/>
      <c r="BU27" s="29"/>
      <c r="BV27" s="29"/>
      <c r="BW27" s="29"/>
      <c r="BX27" s="29"/>
      <c r="BY27" s="29"/>
      <c r="BZ27" s="29"/>
      <c r="CA27" s="29"/>
      <c r="CB27" s="29"/>
      <c r="CC27" s="29"/>
      <c r="CD27" s="29"/>
      <c r="CE27" s="29"/>
      <c r="CF27" s="29"/>
      <c r="CG27" s="29"/>
      <c r="CH27" s="29"/>
      <c r="CI27" s="29"/>
      <c r="CJ27" s="29"/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</row>
    <row r="28" spans="1:121" x14ac:dyDescent="0.2">
      <c r="A28" s="1" t="s">
        <v>32</v>
      </c>
      <c r="B28" s="29" t="s">
        <v>149</v>
      </c>
      <c r="C28" s="29">
        <v>0</v>
      </c>
      <c r="D28" s="29">
        <v>0</v>
      </c>
      <c r="E28" s="29">
        <v>0</v>
      </c>
      <c r="F28" s="29">
        <v>0</v>
      </c>
      <c r="G28" s="29">
        <v>0</v>
      </c>
      <c r="H28" s="29">
        <v>0</v>
      </c>
      <c r="I28" s="29">
        <v>0</v>
      </c>
      <c r="J28" s="29">
        <v>0</v>
      </c>
      <c r="K28" s="29">
        <v>0</v>
      </c>
      <c r="L28" s="29">
        <v>0</v>
      </c>
      <c r="M28" s="29">
        <v>20559159.347725015</v>
      </c>
      <c r="N28" s="29">
        <v>0</v>
      </c>
      <c r="O28" s="29">
        <v>0</v>
      </c>
      <c r="P28" s="29">
        <v>0</v>
      </c>
      <c r="Q28" s="29">
        <v>0</v>
      </c>
      <c r="R28" s="29">
        <v>0</v>
      </c>
      <c r="S28" s="29">
        <v>0</v>
      </c>
      <c r="T28" s="29">
        <v>0</v>
      </c>
      <c r="U28" s="29">
        <v>0</v>
      </c>
      <c r="V28" s="29">
        <v>0</v>
      </c>
      <c r="W28" s="29">
        <v>0</v>
      </c>
      <c r="X28" s="29">
        <v>43260.000000000007</v>
      </c>
      <c r="Y28" s="29">
        <v>0</v>
      </c>
      <c r="Z28" s="29">
        <v>0</v>
      </c>
      <c r="AA28" s="29">
        <v>9985.0000000000018</v>
      </c>
      <c r="AB28" s="29">
        <v>0</v>
      </c>
      <c r="AC28" s="29">
        <v>0</v>
      </c>
      <c r="AD28" s="29">
        <v>0</v>
      </c>
      <c r="AE28" s="29">
        <v>0</v>
      </c>
      <c r="AF28" s="29">
        <v>0</v>
      </c>
      <c r="AG28" s="29">
        <v>0</v>
      </c>
      <c r="AH28" s="29">
        <v>0</v>
      </c>
      <c r="AI28" s="29">
        <v>0</v>
      </c>
      <c r="AJ28" s="29">
        <v>0</v>
      </c>
      <c r="AK28" s="29">
        <v>0</v>
      </c>
      <c r="AL28" s="29">
        <v>0</v>
      </c>
      <c r="AM28" s="29">
        <v>0</v>
      </c>
      <c r="AN28" s="29">
        <v>0</v>
      </c>
      <c r="AO28" s="29">
        <v>0</v>
      </c>
      <c r="AP28" s="29">
        <v>0</v>
      </c>
      <c r="AQ28" s="29">
        <v>0</v>
      </c>
      <c r="AR28" s="29">
        <v>0</v>
      </c>
      <c r="AS28" s="29">
        <v>0</v>
      </c>
      <c r="AT28" s="29">
        <v>0</v>
      </c>
      <c r="AU28" s="29">
        <v>0</v>
      </c>
      <c r="AV28" s="29">
        <v>0</v>
      </c>
      <c r="AW28" s="29"/>
      <c r="AX28" s="29"/>
      <c r="AY28" s="29"/>
      <c r="AZ28" s="29"/>
      <c r="BA28" s="29"/>
      <c r="BB28" s="29"/>
      <c r="BC28" s="29"/>
      <c r="BD28" s="29"/>
      <c r="BE28" s="29"/>
      <c r="BF28" s="29"/>
      <c r="BG28" s="29"/>
      <c r="BH28" s="29"/>
      <c r="BI28" s="29"/>
      <c r="BJ28" s="29"/>
      <c r="BK28" s="29"/>
      <c r="BL28" s="29"/>
      <c r="BM28" s="29"/>
      <c r="BN28" s="29"/>
      <c r="BO28" s="29"/>
      <c r="BP28" s="29"/>
      <c r="BQ28" s="29"/>
      <c r="BR28" s="29"/>
      <c r="BS28" s="29"/>
      <c r="BT28" s="29"/>
      <c r="BU28" s="29"/>
      <c r="BV28" s="29"/>
      <c r="BW28" s="29"/>
      <c r="BX28" s="29"/>
      <c r="BY28" s="29"/>
      <c r="BZ28" s="29"/>
      <c r="CA28" s="29"/>
      <c r="CB28" s="29"/>
      <c r="CC28" s="29"/>
      <c r="CD28" s="29"/>
      <c r="CE28" s="29"/>
      <c r="CF28" s="29"/>
      <c r="CG28" s="29"/>
      <c r="CH28" s="29"/>
      <c r="CI28" s="29"/>
      <c r="CJ28" s="29"/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</row>
    <row r="29" spans="1:121" x14ac:dyDescent="0.2">
      <c r="A29" s="1" t="s">
        <v>33</v>
      </c>
      <c r="B29" s="29" t="s">
        <v>150</v>
      </c>
      <c r="C29" s="29">
        <v>0</v>
      </c>
      <c r="D29" s="29">
        <v>0</v>
      </c>
      <c r="E29" s="29">
        <v>0</v>
      </c>
      <c r="F29" s="29">
        <v>0</v>
      </c>
      <c r="G29" s="29">
        <v>0</v>
      </c>
      <c r="H29" s="29">
        <v>0</v>
      </c>
      <c r="I29" s="29">
        <v>0</v>
      </c>
      <c r="J29" s="29">
        <v>0</v>
      </c>
      <c r="K29" s="29">
        <v>0</v>
      </c>
      <c r="L29" s="29">
        <v>3391795</v>
      </c>
      <c r="M29" s="29">
        <v>0</v>
      </c>
      <c r="N29" s="29">
        <v>0</v>
      </c>
      <c r="O29" s="29">
        <v>0</v>
      </c>
      <c r="P29" s="29">
        <v>0</v>
      </c>
      <c r="Q29" s="29">
        <v>0</v>
      </c>
      <c r="R29" s="29">
        <v>0</v>
      </c>
      <c r="S29" s="29">
        <v>0</v>
      </c>
      <c r="T29" s="29">
        <v>0</v>
      </c>
      <c r="U29" s="29">
        <v>0</v>
      </c>
      <c r="V29" s="29">
        <v>0</v>
      </c>
      <c r="W29" s="29">
        <v>0</v>
      </c>
      <c r="X29" s="29">
        <v>610.00000000000023</v>
      </c>
      <c r="Y29" s="29">
        <v>0</v>
      </c>
      <c r="Z29" s="29">
        <v>0</v>
      </c>
      <c r="AA29" s="29">
        <v>975.00000000000023</v>
      </c>
      <c r="AB29" s="29">
        <v>0</v>
      </c>
      <c r="AC29" s="29">
        <v>0</v>
      </c>
      <c r="AD29" s="29">
        <v>0</v>
      </c>
      <c r="AE29" s="29">
        <v>0</v>
      </c>
      <c r="AF29" s="29">
        <v>0</v>
      </c>
      <c r="AG29" s="29">
        <v>0</v>
      </c>
      <c r="AH29" s="29">
        <v>0</v>
      </c>
      <c r="AI29" s="29">
        <v>0</v>
      </c>
      <c r="AJ29" s="29">
        <v>0</v>
      </c>
      <c r="AK29" s="29">
        <v>0</v>
      </c>
      <c r="AL29" s="29">
        <v>0</v>
      </c>
      <c r="AM29" s="29">
        <v>0</v>
      </c>
      <c r="AN29" s="29">
        <v>0</v>
      </c>
      <c r="AO29" s="29">
        <v>0</v>
      </c>
      <c r="AP29" s="29">
        <v>0</v>
      </c>
      <c r="AQ29" s="29">
        <v>0</v>
      </c>
      <c r="AR29" s="29">
        <v>0</v>
      </c>
      <c r="AS29" s="29">
        <v>0</v>
      </c>
      <c r="AT29" s="29">
        <v>0</v>
      </c>
      <c r="AU29" s="29">
        <v>0</v>
      </c>
      <c r="AV29" s="29">
        <v>0</v>
      </c>
      <c r="AW29" s="29"/>
      <c r="AX29" s="29"/>
      <c r="AY29" s="29"/>
      <c r="AZ29" s="29"/>
      <c r="BA29" s="29"/>
      <c r="BB29" s="29"/>
      <c r="BC29" s="29"/>
      <c r="BD29" s="29"/>
      <c r="BE29" s="29"/>
      <c r="BF29" s="29"/>
      <c r="BG29" s="29"/>
      <c r="BH29" s="29"/>
      <c r="BI29" s="29"/>
      <c r="BJ29" s="29"/>
      <c r="BK29" s="29"/>
      <c r="BL29" s="29"/>
      <c r="BM29" s="29"/>
      <c r="BN29" s="29"/>
      <c r="BO29" s="29"/>
      <c r="BP29" s="29"/>
      <c r="BQ29" s="29"/>
      <c r="BR29" s="29"/>
      <c r="BS29" s="29"/>
      <c r="BT29" s="29"/>
      <c r="BU29" s="29"/>
      <c r="BV29" s="29"/>
      <c r="BW29" s="29"/>
      <c r="BX29" s="29"/>
      <c r="BY29" s="29"/>
      <c r="BZ29" s="29"/>
      <c r="CA29" s="29"/>
      <c r="CB29" s="29"/>
      <c r="CC29" s="29"/>
      <c r="CD29" s="29"/>
      <c r="CE29" s="29"/>
      <c r="CF29" s="29"/>
      <c r="CG29" s="29"/>
      <c r="CH29" s="29"/>
      <c r="CI29" s="29"/>
      <c r="CJ29" s="29"/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</row>
    <row r="30" spans="1:121" x14ac:dyDescent="0.2">
      <c r="A30" s="1" t="s">
        <v>34</v>
      </c>
      <c r="B30" s="29" t="s">
        <v>151</v>
      </c>
      <c r="C30" s="29">
        <v>0</v>
      </c>
      <c r="D30" s="29">
        <v>0</v>
      </c>
      <c r="E30" s="29">
        <v>0</v>
      </c>
      <c r="F30" s="29">
        <v>0</v>
      </c>
      <c r="G30" s="29">
        <v>0</v>
      </c>
      <c r="H30" s="29">
        <v>0</v>
      </c>
      <c r="I30" s="29">
        <v>0</v>
      </c>
      <c r="J30" s="29">
        <v>0</v>
      </c>
      <c r="K30" s="29">
        <v>0</v>
      </c>
      <c r="L30" s="29">
        <v>11631487.647543631</v>
      </c>
      <c r="M30" s="29">
        <v>1933551.2961030968</v>
      </c>
      <c r="N30" s="29">
        <v>0</v>
      </c>
      <c r="O30" s="29">
        <v>0</v>
      </c>
      <c r="P30" s="29">
        <v>0</v>
      </c>
      <c r="Q30" s="29">
        <v>0</v>
      </c>
      <c r="R30" s="29">
        <v>0</v>
      </c>
      <c r="S30" s="29">
        <v>0</v>
      </c>
      <c r="T30" s="29">
        <v>0</v>
      </c>
      <c r="U30" s="29">
        <v>0</v>
      </c>
      <c r="V30" s="29">
        <v>0</v>
      </c>
      <c r="W30" s="29">
        <v>0</v>
      </c>
      <c r="X30" s="29">
        <v>26366.000000000007</v>
      </c>
      <c r="Y30" s="29">
        <v>0</v>
      </c>
      <c r="Z30" s="29">
        <v>0</v>
      </c>
      <c r="AA30" s="29">
        <v>6484.0000000000009</v>
      </c>
      <c r="AB30" s="29">
        <v>0</v>
      </c>
      <c r="AC30" s="29">
        <v>0</v>
      </c>
      <c r="AD30" s="29">
        <v>0</v>
      </c>
      <c r="AE30" s="29">
        <v>0</v>
      </c>
      <c r="AF30" s="29">
        <v>0</v>
      </c>
      <c r="AG30" s="29">
        <v>0</v>
      </c>
      <c r="AH30" s="29">
        <v>0</v>
      </c>
      <c r="AI30" s="29">
        <v>0</v>
      </c>
      <c r="AJ30" s="29">
        <v>0</v>
      </c>
      <c r="AK30" s="29">
        <v>0</v>
      </c>
      <c r="AL30" s="29">
        <v>0</v>
      </c>
      <c r="AM30" s="29">
        <v>0</v>
      </c>
      <c r="AN30" s="29">
        <v>0</v>
      </c>
      <c r="AO30" s="29">
        <v>0</v>
      </c>
      <c r="AP30" s="29">
        <v>0</v>
      </c>
      <c r="AQ30" s="29">
        <v>0</v>
      </c>
      <c r="AR30" s="29">
        <v>0</v>
      </c>
      <c r="AS30" s="29">
        <v>0</v>
      </c>
      <c r="AT30" s="29">
        <v>0</v>
      </c>
      <c r="AU30" s="29">
        <v>0</v>
      </c>
      <c r="AV30" s="29">
        <v>0</v>
      </c>
      <c r="AW30" s="29"/>
      <c r="AX30" s="29"/>
      <c r="AY30" s="29"/>
      <c r="AZ30" s="29"/>
      <c r="BA30" s="29"/>
      <c r="BB30" s="29"/>
      <c r="BC30" s="29"/>
      <c r="BD30" s="29"/>
      <c r="BE30" s="29"/>
      <c r="BF30" s="29"/>
      <c r="BG30" s="29"/>
      <c r="BH30" s="29"/>
      <c r="BI30" s="29"/>
      <c r="BJ30" s="29"/>
      <c r="BK30" s="29"/>
      <c r="BL30" s="29"/>
      <c r="BM30" s="29"/>
      <c r="BN30" s="29"/>
      <c r="BO30" s="29"/>
      <c r="BP30" s="29"/>
      <c r="BQ30" s="29"/>
      <c r="BR30" s="29"/>
      <c r="BS30" s="29"/>
      <c r="BT30" s="29"/>
      <c r="BU30" s="29"/>
      <c r="BV30" s="29"/>
      <c r="BW30" s="29"/>
      <c r="BX30" s="29"/>
      <c r="BY30" s="29"/>
      <c r="BZ30" s="29"/>
      <c r="CA30" s="29"/>
      <c r="CB30" s="29"/>
      <c r="CC30" s="29"/>
      <c r="CD30" s="29"/>
      <c r="CE30" s="29"/>
      <c r="CF30" s="29"/>
      <c r="CG30" s="29"/>
      <c r="CH30" s="29"/>
      <c r="CI30" s="29"/>
      <c r="CJ30" s="29"/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</row>
    <row r="31" spans="1:121" x14ac:dyDescent="0.2">
      <c r="A31" s="1" t="s">
        <v>35</v>
      </c>
      <c r="B31" s="29" t="s">
        <v>152</v>
      </c>
      <c r="C31" s="29">
        <v>0</v>
      </c>
      <c r="D31" s="29">
        <v>0</v>
      </c>
      <c r="E31" s="29">
        <v>0</v>
      </c>
      <c r="F31" s="29">
        <v>0</v>
      </c>
      <c r="G31" s="29">
        <v>0</v>
      </c>
      <c r="H31" s="29">
        <v>0</v>
      </c>
      <c r="I31" s="29">
        <v>0</v>
      </c>
      <c r="J31" s="29">
        <v>0</v>
      </c>
      <c r="K31" s="29">
        <v>2677328.0604411094</v>
      </c>
      <c r="L31" s="29">
        <v>0</v>
      </c>
      <c r="M31" s="29">
        <v>0</v>
      </c>
      <c r="N31" s="29">
        <v>0</v>
      </c>
      <c r="O31" s="29">
        <v>0</v>
      </c>
      <c r="P31" s="29">
        <v>0</v>
      </c>
      <c r="Q31" s="29">
        <v>0</v>
      </c>
      <c r="R31" s="29">
        <v>0</v>
      </c>
      <c r="S31" s="29">
        <v>0</v>
      </c>
      <c r="T31" s="29">
        <v>0</v>
      </c>
      <c r="U31" s="29">
        <v>0</v>
      </c>
      <c r="V31" s="29">
        <v>0</v>
      </c>
      <c r="W31" s="29">
        <v>0</v>
      </c>
      <c r="X31" s="29">
        <v>520603.00000000012</v>
      </c>
      <c r="Y31" s="29">
        <v>0</v>
      </c>
      <c r="Z31" s="29">
        <v>0</v>
      </c>
      <c r="AA31" s="29">
        <v>0</v>
      </c>
      <c r="AB31" s="29">
        <v>0</v>
      </c>
      <c r="AC31" s="29">
        <v>0</v>
      </c>
      <c r="AD31" s="29">
        <v>0</v>
      </c>
      <c r="AE31" s="29">
        <v>0</v>
      </c>
      <c r="AF31" s="29">
        <v>0</v>
      </c>
      <c r="AG31" s="29">
        <v>0</v>
      </c>
      <c r="AH31" s="29">
        <v>0</v>
      </c>
      <c r="AI31" s="29">
        <v>0</v>
      </c>
      <c r="AJ31" s="29">
        <v>0</v>
      </c>
      <c r="AK31" s="29">
        <v>0</v>
      </c>
      <c r="AL31" s="29">
        <v>0</v>
      </c>
      <c r="AM31" s="29">
        <v>0</v>
      </c>
      <c r="AN31" s="29">
        <v>0</v>
      </c>
      <c r="AO31" s="29">
        <v>0</v>
      </c>
      <c r="AP31" s="29">
        <v>0</v>
      </c>
      <c r="AQ31" s="29">
        <v>0</v>
      </c>
      <c r="AR31" s="29">
        <v>0</v>
      </c>
      <c r="AS31" s="29">
        <v>0</v>
      </c>
      <c r="AT31" s="29">
        <v>0</v>
      </c>
      <c r="AU31" s="29">
        <v>0</v>
      </c>
      <c r="AV31" s="29">
        <v>0</v>
      </c>
      <c r="AW31" s="29"/>
      <c r="AX31" s="29"/>
      <c r="AY31" s="29"/>
      <c r="AZ31" s="29"/>
      <c r="BA31" s="29"/>
      <c r="BB31" s="29"/>
      <c r="BC31" s="29"/>
      <c r="BD31" s="29"/>
      <c r="BE31" s="29"/>
      <c r="BF31" s="29"/>
      <c r="BG31" s="29"/>
      <c r="BH31" s="29"/>
      <c r="BI31" s="29"/>
      <c r="BJ31" s="29"/>
      <c r="BK31" s="29"/>
      <c r="BL31" s="29"/>
      <c r="BM31" s="29"/>
      <c r="BN31" s="29"/>
      <c r="BO31" s="29"/>
      <c r="BP31" s="29"/>
      <c r="BQ31" s="29"/>
      <c r="BR31" s="29"/>
      <c r="BS31" s="29"/>
      <c r="BT31" s="29"/>
      <c r="BU31" s="29"/>
      <c r="BV31" s="29"/>
      <c r="BW31" s="29"/>
      <c r="BX31" s="29"/>
      <c r="BY31" s="29"/>
      <c r="BZ31" s="29"/>
      <c r="CA31" s="29"/>
      <c r="CB31" s="29"/>
      <c r="CC31" s="29"/>
      <c r="CD31" s="29"/>
      <c r="CE31" s="29"/>
      <c r="CF31" s="29"/>
      <c r="CG31" s="29"/>
      <c r="CH31" s="29"/>
      <c r="CI31" s="29"/>
      <c r="CJ31" s="29"/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</row>
    <row r="32" spans="1:121" x14ac:dyDescent="0.2">
      <c r="A32" s="1" t="s">
        <v>36</v>
      </c>
      <c r="B32" s="29" t="s">
        <v>153</v>
      </c>
      <c r="C32" s="29">
        <v>0</v>
      </c>
      <c r="D32" s="29">
        <v>0</v>
      </c>
      <c r="E32" s="29">
        <v>0</v>
      </c>
      <c r="F32" s="29">
        <v>0</v>
      </c>
      <c r="G32" s="29">
        <v>50437.620329096237</v>
      </c>
      <c r="H32" s="29">
        <v>0</v>
      </c>
      <c r="I32" s="29">
        <v>0</v>
      </c>
      <c r="J32" s="29">
        <v>0</v>
      </c>
      <c r="K32" s="29">
        <v>195878.43072001185</v>
      </c>
      <c r="L32" s="29">
        <v>0</v>
      </c>
      <c r="M32" s="29">
        <v>15664.968865063556</v>
      </c>
      <c r="N32" s="29">
        <v>163292.90213516308</v>
      </c>
      <c r="O32" s="29">
        <v>47730.244777103348</v>
      </c>
      <c r="P32" s="29">
        <v>0</v>
      </c>
      <c r="Q32" s="29">
        <v>120192.75802019186</v>
      </c>
      <c r="R32" s="29">
        <v>224608.32445699754</v>
      </c>
      <c r="S32" s="29">
        <v>340004.01634989481</v>
      </c>
      <c r="T32" s="29">
        <v>13230.929041447514</v>
      </c>
      <c r="U32" s="29">
        <v>0</v>
      </c>
      <c r="V32" s="29">
        <v>0</v>
      </c>
      <c r="W32" s="29">
        <v>7725691.2018837938</v>
      </c>
      <c r="X32" s="29">
        <v>13728869.459836738</v>
      </c>
      <c r="Y32" s="29">
        <v>0</v>
      </c>
      <c r="Z32" s="29">
        <v>0</v>
      </c>
      <c r="AA32" s="29">
        <v>381400.79451959429</v>
      </c>
      <c r="AB32" s="29">
        <v>0</v>
      </c>
      <c r="AC32" s="29">
        <v>0</v>
      </c>
      <c r="AD32" s="29">
        <v>434062.41762683413</v>
      </c>
      <c r="AE32" s="29">
        <v>481160.37720269011</v>
      </c>
      <c r="AF32" s="29">
        <v>11108.777188888225</v>
      </c>
      <c r="AG32" s="29">
        <v>0</v>
      </c>
      <c r="AH32" s="29">
        <v>72380.942657342224</v>
      </c>
      <c r="AI32" s="29">
        <v>0</v>
      </c>
      <c r="AJ32" s="29">
        <v>157407.21848523058</v>
      </c>
      <c r="AK32" s="29">
        <v>0</v>
      </c>
      <c r="AL32" s="29">
        <v>0</v>
      </c>
      <c r="AM32" s="29">
        <v>0</v>
      </c>
      <c r="AN32" s="29">
        <v>0</v>
      </c>
      <c r="AO32" s="29">
        <v>0</v>
      </c>
      <c r="AP32" s="29">
        <v>0</v>
      </c>
      <c r="AQ32" s="29">
        <v>43086.660656225053</v>
      </c>
      <c r="AR32" s="29">
        <v>48527.136470923608</v>
      </c>
      <c r="AS32" s="29">
        <v>0</v>
      </c>
      <c r="AT32" s="29">
        <v>0</v>
      </c>
      <c r="AU32" s="29">
        <v>0</v>
      </c>
      <c r="AV32" s="29">
        <v>0</v>
      </c>
      <c r="AW32" s="29"/>
      <c r="AX32" s="29"/>
      <c r="AY32" s="29"/>
      <c r="AZ32" s="29"/>
      <c r="BA32" s="29"/>
      <c r="BB32" s="29"/>
      <c r="BC32" s="29"/>
      <c r="BD32" s="29"/>
      <c r="BE32" s="29"/>
      <c r="BF32" s="29"/>
      <c r="BG32" s="29"/>
      <c r="BH32" s="29"/>
      <c r="BI32" s="29"/>
      <c r="BJ32" s="29"/>
      <c r="BK32" s="29"/>
      <c r="BL32" s="29"/>
      <c r="BM32" s="29"/>
      <c r="BN32" s="29"/>
      <c r="BO32" s="29"/>
      <c r="BP32" s="29"/>
      <c r="BQ32" s="29"/>
      <c r="BR32" s="29"/>
      <c r="BS32" s="29"/>
      <c r="BT32" s="29"/>
      <c r="BU32" s="29"/>
      <c r="BV32" s="29"/>
      <c r="BW32" s="29"/>
      <c r="BX32" s="29"/>
      <c r="BY32" s="29"/>
      <c r="BZ32" s="29"/>
      <c r="CA32" s="29"/>
      <c r="CB32" s="29"/>
      <c r="CC32" s="29"/>
      <c r="CD32" s="29"/>
      <c r="CE32" s="29"/>
      <c r="CF32" s="29"/>
      <c r="CG32" s="29"/>
      <c r="CH32" s="29"/>
      <c r="CI32" s="29"/>
      <c r="CJ32" s="29"/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</row>
    <row r="33" spans="1:121" x14ac:dyDescent="0.2">
      <c r="A33" s="1" t="s">
        <v>37</v>
      </c>
      <c r="B33" s="29" t="s">
        <v>154</v>
      </c>
      <c r="C33" s="29">
        <v>8800006</v>
      </c>
      <c r="D33" s="29">
        <v>1569198</v>
      </c>
      <c r="E33" s="29">
        <v>1755719</v>
      </c>
      <c r="F33" s="29">
        <v>2654378</v>
      </c>
      <c r="G33" s="29">
        <v>3951252</v>
      </c>
      <c r="H33" s="29">
        <v>491452</v>
      </c>
      <c r="I33" s="29">
        <v>0</v>
      </c>
      <c r="J33" s="29">
        <v>0</v>
      </c>
      <c r="K33" s="29">
        <v>874859</v>
      </c>
      <c r="L33" s="29">
        <v>0</v>
      </c>
      <c r="M33" s="29">
        <v>1554780</v>
      </c>
      <c r="N33" s="29">
        <v>1996752.1415430491</v>
      </c>
      <c r="O33" s="29">
        <v>309812</v>
      </c>
      <c r="P33" s="29">
        <v>642196</v>
      </c>
      <c r="Q33" s="29">
        <v>846282</v>
      </c>
      <c r="R33" s="29">
        <v>662034</v>
      </c>
      <c r="S33" s="29">
        <v>742235</v>
      </c>
      <c r="T33" s="29">
        <v>2191762</v>
      </c>
      <c r="U33" s="29">
        <v>0</v>
      </c>
      <c r="V33" s="29">
        <v>0</v>
      </c>
      <c r="W33" s="29">
        <v>213730</v>
      </c>
      <c r="X33" s="29">
        <v>3356304.2307318812</v>
      </c>
      <c r="Y33" s="29">
        <v>0</v>
      </c>
      <c r="Z33" s="29">
        <v>0</v>
      </c>
      <c r="AA33" s="29">
        <v>3194880</v>
      </c>
      <c r="AB33" s="29">
        <v>455226</v>
      </c>
      <c r="AC33" s="29">
        <v>0</v>
      </c>
      <c r="AD33" s="29">
        <v>583395.98396360525</v>
      </c>
      <c r="AE33" s="29">
        <v>1168248</v>
      </c>
      <c r="AF33" s="29">
        <v>997494</v>
      </c>
      <c r="AG33" s="29">
        <v>3461</v>
      </c>
      <c r="AH33" s="29">
        <v>229041</v>
      </c>
      <c r="AI33" s="29">
        <v>0</v>
      </c>
      <c r="AJ33" s="29">
        <v>305992</v>
      </c>
      <c r="AK33" s="29">
        <v>0</v>
      </c>
      <c r="AL33" s="29">
        <v>0</v>
      </c>
      <c r="AM33" s="29">
        <v>0</v>
      </c>
      <c r="AN33" s="29">
        <v>0</v>
      </c>
      <c r="AO33" s="29">
        <v>0</v>
      </c>
      <c r="AP33" s="29">
        <v>0</v>
      </c>
      <c r="AQ33" s="29">
        <v>2585217</v>
      </c>
      <c r="AR33" s="29">
        <v>948913</v>
      </c>
      <c r="AS33" s="29">
        <v>0</v>
      </c>
      <c r="AT33" s="29">
        <v>0</v>
      </c>
      <c r="AU33" s="29">
        <v>0</v>
      </c>
      <c r="AV33" s="29">
        <v>0</v>
      </c>
      <c r="AW33" s="29"/>
      <c r="AX33" s="29"/>
      <c r="AY33" s="29"/>
      <c r="AZ33" s="29"/>
      <c r="BA33" s="29"/>
      <c r="BB33" s="29"/>
      <c r="BC33" s="29"/>
      <c r="BD33" s="29"/>
      <c r="BE33" s="29"/>
      <c r="BF33" s="29"/>
      <c r="BG33" s="29"/>
      <c r="BH33" s="29"/>
      <c r="BI33" s="29"/>
      <c r="BJ33" s="29"/>
      <c r="BK33" s="29"/>
      <c r="BL33" s="29"/>
      <c r="BM33" s="29"/>
      <c r="BN33" s="29"/>
      <c r="BO33" s="29"/>
      <c r="BP33" s="29"/>
      <c r="BQ33" s="29"/>
      <c r="BR33" s="29"/>
      <c r="BS33" s="29"/>
      <c r="BT33" s="29"/>
      <c r="BU33" s="29"/>
      <c r="BV33" s="29"/>
      <c r="BW33" s="29"/>
      <c r="BX33" s="29"/>
      <c r="BY33" s="29"/>
      <c r="BZ33" s="29"/>
      <c r="CA33" s="29"/>
      <c r="CB33" s="29"/>
      <c r="CC33" s="29"/>
      <c r="CD33" s="29"/>
      <c r="CE33" s="29"/>
      <c r="CF33" s="29"/>
      <c r="CG33" s="29"/>
      <c r="CH33" s="29"/>
      <c r="CI33" s="29"/>
      <c r="CJ33" s="29"/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</row>
    <row r="34" spans="1:121" x14ac:dyDescent="0.2">
      <c r="A34" s="1" t="s">
        <v>38</v>
      </c>
      <c r="B34" s="29" t="s">
        <v>155</v>
      </c>
      <c r="C34" s="29">
        <v>21242312</v>
      </c>
      <c r="D34" s="29">
        <v>2677393</v>
      </c>
      <c r="E34" s="29">
        <v>3575464</v>
      </c>
      <c r="F34" s="29">
        <v>2080034</v>
      </c>
      <c r="G34" s="29">
        <v>12762055.379670903</v>
      </c>
      <c r="H34" s="29">
        <v>2958412</v>
      </c>
      <c r="I34" s="29">
        <v>0</v>
      </c>
      <c r="J34" s="29">
        <v>0</v>
      </c>
      <c r="K34" s="29">
        <v>504144.56927998806</v>
      </c>
      <c r="L34" s="29">
        <v>0</v>
      </c>
      <c r="M34" s="29">
        <v>86867.031134936435</v>
      </c>
      <c r="N34" s="29">
        <v>5964308.0978648365</v>
      </c>
      <c r="O34" s="29">
        <v>2110036.7552228966</v>
      </c>
      <c r="P34" s="29">
        <v>1381141</v>
      </c>
      <c r="Q34" s="29">
        <v>1868810.2419798081</v>
      </c>
      <c r="R34" s="29">
        <v>1887963.6755430026</v>
      </c>
      <c r="S34" s="29">
        <v>1215632.9836501051</v>
      </c>
      <c r="T34" s="29">
        <v>3238005.0709585529</v>
      </c>
      <c r="U34" s="29">
        <v>0</v>
      </c>
      <c r="V34" s="29">
        <v>0</v>
      </c>
      <c r="W34" s="29">
        <v>194742.79811620619</v>
      </c>
      <c r="X34" s="29">
        <v>1382928.2849773308</v>
      </c>
      <c r="Y34" s="29">
        <v>0</v>
      </c>
      <c r="Z34" s="29">
        <v>0</v>
      </c>
      <c r="AA34" s="29">
        <v>1041341.2054804056</v>
      </c>
      <c r="AB34" s="29">
        <v>446034</v>
      </c>
      <c r="AC34" s="29">
        <v>0</v>
      </c>
      <c r="AD34" s="29">
        <v>376784.59840956063</v>
      </c>
      <c r="AE34" s="29">
        <v>2508407.6227973104</v>
      </c>
      <c r="AF34" s="29">
        <v>2875244.2228111122</v>
      </c>
      <c r="AG34" s="29">
        <v>16519</v>
      </c>
      <c r="AH34" s="29">
        <v>690103.0573426577</v>
      </c>
      <c r="AI34" s="29">
        <v>0</v>
      </c>
      <c r="AJ34" s="29">
        <v>1995111.7815147694</v>
      </c>
      <c r="AK34" s="29">
        <v>0</v>
      </c>
      <c r="AL34" s="29">
        <v>0</v>
      </c>
      <c r="AM34" s="29">
        <v>0</v>
      </c>
      <c r="AN34" s="29">
        <v>0</v>
      </c>
      <c r="AO34" s="29">
        <v>0</v>
      </c>
      <c r="AP34" s="29">
        <v>0</v>
      </c>
      <c r="AQ34" s="29">
        <v>2304559.3393437751</v>
      </c>
      <c r="AR34" s="29">
        <v>1820259.8635290766</v>
      </c>
      <c r="AS34" s="29">
        <v>0</v>
      </c>
      <c r="AT34" s="29">
        <v>0</v>
      </c>
      <c r="AU34" s="29">
        <v>0</v>
      </c>
      <c r="AV34" s="29">
        <v>0</v>
      </c>
      <c r="AW34" s="29"/>
      <c r="AX34" s="29"/>
      <c r="AY34" s="29"/>
      <c r="AZ34" s="29"/>
      <c r="BA34" s="29"/>
      <c r="BB34" s="29"/>
      <c r="BC34" s="29"/>
      <c r="BD34" s="29"/>
      <c r="BE34" s="29"/>
      <c r="BF34" s="29"/>
      <c r="BG34" s="29"/>
      <c r="BH34" s="29"/>
      <c r="BI34" s="29"/>
      <c r="BJ34" s="29"/>
      <c r="BK34" s="29"/>
      <c r="BL34" s="29"/>
      <c r="BM34" s="29"/>
      <c r="BN34" s="29"/>
      <c r="BO34" s="29"/>
      <c r="BP34" s="29"/>
      <c r="BQ34" s="29"/>
      <c r="BR34" s="29"/>
      <c r="BS34" s="29"/>
      <c r="BT34" s="29"/>
      <c r="BU34" s="29"/>
      <c r="BV34" s="29"/>
      <c r="BW34" s="29"/>
      <c r="BX34" s="29"/>
      <c r="BY34" s="29"/>
      <c r="BZ34" s="29"/>
      <c r="CA34" s="29"/>
      <c r="CB34" s="29"/>
      <c r="CC34" s="29"/>
      <c r="CD34" s="29"/>
      <c r="CE34" s="29"/>
      <c r="CF34" s="29"/>
      <c r="CG34" s="29"/>
      <c r="CH34" s="29"/>
      <c r="CI34" s="29"/>
      <c r="CJ34" s="29"/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</row>
    <row r="35" spans="1:121" x14ac:dyDescent="0.2">
      <c r="A35" s="1" t="s">
        <v>39</v>
      </c>
      <c r="B35" s="29" t="s">
        <v>156</v>
      </c>
      <c r="C35" s="29">
        <v>0</v>
      </c>
      <c r="D35" s="29">
        <v>0</v>
      </c>
      <c r="E35" s="29">
        <v>0</v>
      </c>
      <c r="F35" s="29">
        <v>0</v>
      </c>
      <c r="G35" s="29">
        <v>0</v>
      </c>
      <c r="H35" s="29">
        <v>0</v>
      </c>
      <c r="I35" s="29">
        <v>0</v>
      </c>
      <c r="J35" s="29">
        <v>0</v>
      </c>
      <c r="K35" s="29">
        <v>0</v>
      </c>
      <c r="L35" s="29">
        <v>0</v>
      </c>
      <c r="M35" s="29">
        <v>0</v>
      </c>
      <c r="N35" s="29">
        <v>0</v>
      </c>
      <c r="O35" s="29">
        <v>0</v>
      </c>
      <c r="P35" s="29">
        <v>0</v>
      </c>
      <c r="Q35" s="29">
        <v>0</v>
      </c>
      <c r="R35" s="29">
        <v>0</v>
      </c>
      <c r="S35" s="29">
        <v>0</v>
      </c>
      <c r="T35" s="29">
        <v>0</v>
      </c>
      <c r="U35" s="29">
        <v>0</v>
      </c>
      <c r="V35" s="29">
        <v>0</v>
      </c>
      <c r="W35" s="29">
        <v>0</v>
      </c>
      <c r="X35" s="29">
        <v>93105.000000000015</v>
      </c>
      <c r="Y35" s="29">
        <v>13514720.220876399</v>
      </c>
      <c r="Z35" s="29">
        <v>228434.53887144584</v>
      </c>
      <c r="AA35" s="29">
        <v>5535.0000000000018</v>
      </c>
      <c r="AB35" s="29">
        <v>0</v>
      </c>
      <c r="AC35" s="29">
        <v>0</v>
      </c>
      <c r="AD35" s="29">
        <v>0</v>
      </c>
      <c r="AE35" s="29">
        <v>0</v>
      </c>
      <c r="AF35" s="29">
        <v>0</v>
      </c>
      <c r="AG35" s="29">
        <v>0</v>
      </c>
      <c r="AH35" s="29">
        <v>0</v>
      </c>
      <c r="AI35" s="29">
        <v>0</v>
      </c>
      <c r="AJ35" s="29">
        <v>0</v>
      </c>
      <c r="AK35" s="29">
        <v>0</v>
      </c>
      <c r="AL35" s="29">
        <v>0</v>
      </c>
      <c r="AM35" s="29">
        <v>0</v>
      </c>
      <c r="AN35" s="29">
        <v>0</v>
      </c>
      <c r="AO35" s="29">
        <v>0</v>
      </c>
      <c r="AP35" s="29">
        <v>0</v>
      </c>
      <c r="AQ35" s="29">
        <v>0</v>
      </c>
      <c r="AR35" s="29">
        <v>0</v>
      </c>
      <c r="AS35" s="29">
        <v>0</v>
      </c>
      <c r="AT35" s="29">
        <v>0</v>
      </c>
      <c r="AU35" s="29">
        <v>0</v>
      </c>
      <c r="AV35" s="29">
        <v>0</v>
      </c>
      <c r="AW35" s="29"/>
      <c r="AX35" s="29"/>
      <c r="AY35" s="29"/>
      <c r="AZ35" s="29"/>
      <c r="BA35" s="29"/>
      <c r="BB35" s="29"/>
      <c r="BC35" s="29"/>
      <c r="BD35" s="29"/>
      <c r="BE35" s="29"/>
      <c r="BF35" s="29"/>
      <c r="BG35" s="29"/>
      <c r="BH35" s="29"/>
      <c r="BI35" s="29"/>
      <c r="BJ35" s="29"/>
      <c r="BK35" s="29"/>
      <c r="BL35" s="29"/>
      <c r="BM35" s="29"/>
      <c r="BN35" s="29"/>
      <c r="BO35" s="29"/>
      <c r="BP35" s="29"/>
      <c r="BQ35" s="29"/>
      <c r="BR35" s="29"/>
      <c r="BS35" s="29"/>
      <c r="BT35" s="29"/>
      <c r="BU35" s="29"/>
      <c r="BV35" s="29"/>
      <c r="BW35" s="29"/>
      <c r="BX35" s="29"/>
      <c r="BY35" s="29"/>
      <c r="BZ35" s="29"/>
      <c r="CA35" s="29"/>
      <c r="CB35" s="29"/>
      <c r="CC35" s="29"/>
      <c r="CD35" s="29"/>
      <c r="CE35" s="29"/>
      <c r="CF35" s="29"/>
      <c r="CG35" s="29"/>
      <c r="CH35" s="29"/>
      <c r="CI35" s="29"/>
      <c r="CJ35" s="29"/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</row>
    <row r="36" spans="1:121" x14ac:dyDescent="0.2">
      <c r="A36" s="1" t="s">
        <v>40</v>
      </c>
      <c r="B36" s="29" t="s">
        <v>157</v>
      </c>
      <c r="C36" s="29">
        <v>0</v>
      </c>
      <c r="D36" s="29">
        <v>0</v>
      </c>
      <c r="E36" s="29">
        <v>0</v>
      </c>
      <c r="F36" s="29">
        <v>0</v>
      </c>
      <c r="G36" s="29">
        <v>0</v>
      </c>
      <c r="H36" s="29">
        <v>0</v>
      </c>
      <c r="I36" s="29">
        <v>0</v>
      </c>
      <c r="J36" s="29">
        <v>0</v>
      </c>
      <c r="K36" s="29">
        <v>0</v>
      </c>
      <c r="L36" s="29">
        <v>0</v>
      </c>
      <c r="M36" s="29">
        <v>0</v>
      </c>
      <c r="N36" s="29">
        <v>0</v>
      </c>
      <c r="O36" s="29">
        <v>0</v>
      </c>
      <c r="P36" s="29">
        <v>0</v>
      </c>
      <c r="Q36" s="29">
        <v>0</v>
      </c>
      <c r="R36" s="29">
        <v>0</v>
      </c>
      <c r="S36" s="29">
        <v>0</v>
      </c>
      <c r="T36" s="29">
        <v>0</v>
      </c>
      <c r="U36" s="29">
        <v>0</v>
      </c>
      <c r="V36" s="29">
        <v>0</v>
      </c>
      <c r="W36" s="29">
        <v>0</v>
      </c>
      <c r="X36" s="29">
        <v>49432.000000000015</v>
      </c>
      <c r="Y36" s="29">
        <v>1886487.0361116473</v>
      </c>
      <c r="Z36" s="29">
        <v>28615.71344330283</v>
      </c>
      <c r="AA36" s="29">
        <v>9045.0000000000018</v>
      </c>
      <c r="AB36" s="29">
        <v>0</v>
      </c>
      <c r="AC36" s="29">
        <v>0</v>
      </c>
      <c r="AD36" s="29">
        <v>0</v>
      </c>
      <c r="AE36" s="29">
        <v>0</v>
      </c>
      <c r="AF36" s="29">
        <v>0</v>
      </c>
      <c r="AG36" s="29">
        <v>0</v>
      </c>
      <c r="AH36" s="29">
        <v>0</v>
      </c>
      <c r="AI36" s="29">
        <v>0</v>
      </c>
      <c r="AJ36" s="29">
        <v>0</v>
      </c>
      <c r="AK36" s="29">
        <v>0</v>
      </c>
      <c r="AL36" s="29">
        <v>0</v>
      </c>
      <c r="AM36" s="29">
        <v>0</v>
      </c>
      <c r="AN36" s="29">
        <v>0</v>
      </c>
      <c r="AO36" s="29">
        <v>0</v>
      </c>
      <c r="AP36" s="29">
        <v>0</v>
      </c>
      <c r="AQ36" s="29">
        <v>0</v>
      </c>
      <c r="AR36" s="29">
        <v>0</v>
      </c>
      <c r="AS36" s="29">
        <v>0</v>
      </c>
      <c r="AT36" s="29">
        <v>0</v>
      </c>
      <c r="AU36" s="29">
        <v>0</v>
      </c>
      <c r="AV36" s="29">
        <v>0</v>
      </c>
      <c r="AW36" s="29"/>
      <c r="AX36" s="29"/>
      <c r="AY36" s="29"/>
      <c r="AZ36" s="29"/>
      <c r="BA36" s="29"/>
      <c r="BB36" s="29"/>
      <c r="BC36" s="29"/>
      <c r="BD36" s="29"/>
      <c r="BE36" s="29"/>
      <c r="BF36" s="29"/>
      <c r="BG36" s="29"/>
      <c r="BH36" s="29"/>
      <c r="BI36" s="29"/>
      <c r="BJ36" s="29"/>
      <c r="BK36" s="29"/>
      <c r="BL36" s="29"/>
      <c r="BM36" s="29"/>
      <c r="BN36" s="29"/>
      <c r="BO36" s="29"/>
      <c r="BP36" s="29"/>
      <c r="BQ36" s="29"/>
      <c r="BR36" s="29"/>
      <c r="BS36" s="29"/>
      <c r="BT36" s="29"/>
      <c r="BU36" s="29"/>
      <c r="BV36" s="29"/>
      <c r="BW36" s="29"/>
      <c r="BX36" s="29"/>
      <c r="BY36" s="29"/>
      <c r="BZ36" s="29"/>
      <c r="CA36" s="29"/>
      <c r="CB36" s="29"/>
      <c r="CC36" s="29"/>
      <c r="CD36" s="29"/>
      <c r="CE36" s="29"/>
      <c r="CF36" s="29"/>
      <c r="CG36" s="29"/>
      <c r="CH36" s="29"/>
      <c r="CI36" s="29"/>
      <c r="CJ36" s="29"/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</row>
    <row r="37" spans="1:121" x14ac:dyDescent="0.2">
      <c r="A37" s="1" t="s">
        <v>41</v>
      </c>
      <c r="B37" s="29" t="s">
        <v>158</v>
      </c>
      <c r="C37" s="29">
        <v>0</v>
      </c>
      <c r="D37" s="29">
        <v>0</v>
      </c>
      <c r="E37" s="29">
        <v>0</v>
      </c>
      <c r="F37" s="29">
        <v>0</v>
      </c>
      <c r="G37" s="29">
        <v>0</v>
      </c>
      <c r="H37" s="29">
        <v>0</v>
      </c>
      <c r="I37" s="29">
        <v>0</v>
      </c>
      <c r="J37" s="29">
        <v>0</v>
      </c>
      <c r="K37" s="29">
        <v>0</v>
      </c>
      <c r="L37" s="29">
        <v>0</v>
      </c>
      <c r="M37" s="29">
        <v>0</v>
      </c>
      <c r="N37" s="29">
        <v>0</v>
      </c>
      <c r="O37" s="29">
        <v>0</v>
      </c>
      <c r="P37" s="29">
        <v>0</v>
      </c>
      <c r="Q37" s="29">
        <v>0</v>
      </c>
      <c r="R37" s="29">
        <v>0</v>
      </c>
      <c r="S37" s="29">
        <v>0</v>
      </c>
      <c r="T37" s="29">
        <v>0</v>
      </c>
      <c r="U37" s="29">
        <v>0</v>
      </c>
      <c r="V37" s="29">
        <v>0</v>
      </c>
      <c r="W37" s="29">
        <v>0</v>
      </c>
      <c r="X37" s="29">
        <v>6944.0000000000009</v>
      </c>
      <c r="Y37" s="29">
        <v>121828.99644893351</v>
      </c>
      <c r="Z37" s="29">
        <v>21630.374288097242</v>
      </c>
      <c r="AA37" s="29">
        <v>1827.0000000000002</v>
      </c>
      <c r="AB37" s="29">
        <v>0</v>
      </c>
      <c r="AC37" s="29">
        <v>0</v>
      </c>
      <c r="AD37" s="29">
        <v>0</v>
      </c>
      <c r="AE37" s="29">
        <v>0</v>
      </c>
      <c r="AF37" s="29">
        <v>0</v>
      </c>
      <c r="AG37" s="29">
        <v>0</v>
      </c>
      <c r="AH37" s="29">
        <v>0</v>
      </c>
      <c r="AI37" s="29">
        <v>0</v>
      </c>
      <c r="AJ37" s="29">
        <v>0</v>
      </c>
      <c r="AK37" s="29">
        <v>0</v>
      </c>
      <c r="AL37" s="29">
        <v>0</v>
      </c>
      <c r="AM37" s="29">
        <v>0</v>
      </c>
      <c r="AN37" s="29">
        <v>0</v>
      </c>
      <c r="AO37" s="29">
        <v>0</v>
      </c>
      <c r="AP37" s="29">
        <v>0</v>
      </c>
      <c r="AQ37" s="29">
        <v>0</v>
      </c>
      <c r="AR37" s="29">
        <v>0</v>
      </c>
      <c r="AS37" s="29">
        <v>0</v>
      </c>
      <c r="AT37" s="29">
        <v>0</v>
      </c>
      <c r="AU37" s="29">
        <v>0</v>
      </c>
      <c r="AV37" s="29">
        <v>0</v>
      </c>
      <c r="AW37" s="29"/>
      <c r="AX37" s="29"/>
      <c r="AY37" s="29"/>
      <c r="AZ37" s="29"/>
      <c r="BA37" s="29"/>
      <c r="BB37" s="29"/>
      <c r="BC37" s="29"/>
      <c r="BD37" s="29"/>
      <c r="BE37" s="29"/>
      <c r="BF37" s="29"/>
      <c r="BG37" s="29"/>
      <c r="BH37" s="29"/>
      <c r="BI37" s="29"/>
      <c r="BJ37" s="29"/>
      <c r="BK37" s="29"/>
      <c r="BL37" s="29"/>
      <c r="BM37" s="29"/>
      <c r="BN37" s="29"/>
      <c r="BO37" s="29"/>
      <c r="BP37" s="29"/>
      <c r="BQ37" s="29"/>
      <c r="BR37" s="29"/>
      <c r="BS37" s="29"/>
      <c r="BT37" s="29"/>
      <c r="BU37" s="29"/>
      <c r="BV37" s="29"/>
      <c r="BW37" s="29"/>
      <c r="BX37" s="29"/>
      <c r="BY37" s="29"/>
      <c r="BZ37" s="29"/>
      <c r="CA37" s="29"/>
      <c r="CB37" s="29"/>
      <c r="CC37" s="29"/>
      <c r="CD37" s="29"/>
      <c r="CE37" s="29"/>
      <c r="CF37" s="29"/>
      <c r="CG37" s="29"/>
      <c r="CH37" s="29"/>
      <c r="CI37" s="29"/>
      <c r="CJ37" s="29"/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</row>
    <row r="38" spans="1:121" x14ac:dyDescent="0.2">
      <c r="A38" s="1" t="s">
        <v>42</v>
      </c>
      <c r="B38" s="29" t="s">
        <v>159</v>
      </c>
      <c r="C38" s="29">
        <v>0</v>
      </c>
      <c r="D38" s="29">
        <v>0</v>
      </c>
      <c r="E38" s="29">
        <v>0</v>
      </c>
      <c r="F38" s="29">
        <v>0</v>
      </c>
      <c r="G38" s="29">
        <v>0</v>
      </c>
      <c r="H38" s="29">
        <v>0</v>
      </c>
      <c r="I38" s="29">
        <v>0</v>
      </c>
      <c r="J38" s="29">
        <v>0</v>
      </c>
      <c r="K38" s="29">
        <v>0</v>
      </c>
      <c r="L38" s="29">
        <v>0</v>
      </c>
      <c r="M38" s="29">
        <v>0</v>
      </c>
      <c r="N38" s="29">
        <v>0</v>
      </c>
      <c r="O38" s="29">
        <v>0</v>
      </c>
      <c r="P38" s="29">
        <v>0</v>
      </c>
      <c r="Q38" s="29">
        <v>0</v>
      </c>
      <c r="R38" s="29">
        <v>0</v>
      </c>
      <c r="S38" s="29">
        <v>0</v>
      </c>
      <c r="T38" s="29">
        <v>0</v>
      </c>
      <c r="U38" s="29">
        <v>0</v>
      </c>
      <c r="V38" s="29">
        <v>0</v>
      </c>
      <c r="W38" s="29">
        <v>0</v>
      </c>
      <c r="X38" s="29">
        <v>2626077</v>
      </c>
      <c r="Y38" s="29">
        <v>2632.8868295031093</v>
      </c>
      <c r="Z38" s="29">
        <v>31539.88682950311</v>
      </c>
      <c r="AA38" s="29">
        <v>12832.000000000002</v>
      </c>
      <c r="AB38" s="29">
        <v>0</v>
      </c>
      <c r="AC38" s="29">
        <v>0</v>
      </c>
      <c r="AD38" s="29">
        <v>0</v>
      </c>
      <c r="AE38" s="29">
        <v>0</v>
      </c>
      <c r="AF38" s="29">
        <v>0</v>
      </c>
      <c r="AG38" s="29">
        <v>8021.2529451077398</v>
      </c>
      <c r="AH38" s="29">
        <v>0</v>
      </c>
      <c r="AI38" s="29">
        <v>0</v>
      </c>
      <c r="AJ38" s="29">
        <v>0</v>
      </c>
      <c r="AK38" s="29">
        <v>0</v>
      </c>
      <c r="AL38" s="29">
        <v>0</v>
      </c>
      <c r="AM38" s="29">
        <v>0</v>
      </c>
      <c r="AN38" s="29">
        <v>0</v>
      </c>
      <c r="AO38" s="29">
        <v>0</v>
      </c>
      <c r="AP38" s="29">
        <v>0</v>
      </c>
      <c r="AQ38" s="29">
        <v>0</v>
      </c>
      <c r="AR38" s="29">
        <v>0</v>
      </c>
      <c r="AS38" s="29">
        <v>0</v>
      </c>
      <c r="AT38" s="29">
        <v>0</v>
      </c>
      <c r="AU38" s="29">
        <v>0</v>
      </c>
      <c r="AV38" s="29">
        <v>0</v>
      </c>
      <c r="AW38" s="29"/>
      <c r="AX38" s="29"/>
      <c r="AY38" s="29"/>
      <c r="AZ38" s="29"/>
      <c r="BA38" s="29"/>
      <c r="BB38" s="29"/>
      <c r="BC38" s="29"/>
      <c r="BD38" s="29"/>
      <c r="BE38" s="29"/>
      <c r="BF38" s="29"/>
      <c r="BG38" s="29"/>
      <c r="BH38" s="29"/>
      <c r="BI38" s="29"/>
      <c r="BJ38" s="29"/>
      <c r="BK38" s="29"/>
      <c r="BL38" s="29"/>
      <c r="BM38" s="29"/>
      <c r="BN38" s="29"/>
      <c r="BO38" s="29"/>
      <c r="BP38" s="29"/>
      <c r="BQ38" s="29"/>
      <c r="BR38" s="29"/>
      <c r="BS38" s="29"/>
      <c r="BT38" s="29"/>
      <c r="BU38" s="29"/>
      <c r="BV38" s="29"/>
      <c r="BW38" s="29"/>
      <c r="BX38" s="29"/>
      <c r="BY38" s="29"/>
      <c r="BZ38" s="29"/>
      <c r="CA38" s="29"/>
      <c r="CB38" s="29"/>
      <c r="CC38" s="29"/>
      <c r="CD38" s="29"/>
      <c r="CE38" s="29"/>
      <c r="CF38" s="29"/>
      <c r="CG38" s="29"/>
      <c r="CH38" s="29"/>
      <c r="CI38" s="29"/>
      <c r="CJ38" s="29"/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</row>
    <row r="39" spans="1:121" x14ac:dyDescent="0.2">
      <c r="A39" s="1" t="s">
        <v>43</v>
      </c>
      <c r="B39" s="29" t="s">
        <v>160</v>
      </c>
      <c r="C39" s="29">
        <v>0</v>
      </c>
      <c r="D39" s="29">
        <v>0</v>
      </c>
      <c r="E39" s="29">
        <v>0</v>
      </c>
      <c r="F39" s="29">
        <v>0</v>
      </c>
      <c r="G39" s="29">
        <v>0</v>
      </c>
      <c r="H39" s="29">
        <v>0</v>
      </c>
      <c r="I39" s="29">
        <v>0</v>
      </c>
      <c r="J39" s="29">
        <v>0</v>
      </c>
      <c r="K39" s="29">
        <v>0</v>
      </c>
      <c r="L39" s="29">
        <v>0</v>
      </c>
      <c r="M39" s="29">
        <v>0</v>
      </c>
      <c r="N39" s="29">
        <v>0</v>
      </c>
      <c r="O39" s="29">
        <v>0</v>
      </c>
      <c r="P39" s="29">
        <v>0</v>
      </c>
      <c r="Q39" s="29">
        <v>0</v>
      </c>
      <c r="R39" s="29">
        <v>0</v>
      </c>
      <c r="S39" s="29">
        <v>0</v>
      </c>
      <c r="T39" s="29">
        <v>0</v>
      </c>
      <c r="U39" s="29">
        <v>0</v>
      </c>
      <c r="V39" s="29">
        <v>0</v>
      </c>
      <c r="W39" s="29">
        <v>0</v>
      </c>
      <c r="X39" s="29">
        <v>32255.000000000007</v>
      </c>
      <c r="Y39" s="29">
        <v>0</v>
      </c>
      <c r="Z39" s="29">
        <v>256429.58547424432</v>
      </c>
      <c r="AA39" s="29">
        <v>5928.0000000000018</v>
      </c>
      <c r="AB39" s="29">
        <v>0</v>
      </c>
      <c r="AC39" s="29">
        <v>0</v>
      </c>
      <c r="AD39" s="29">
        <v>0</v>
      </c>
      <c r="AE39" s="29">
        <v>0</v>
      </c>
      <c r="AF39" s="29">
        <v>0</v>
      </c>
      <c r="AG39" s="29">
        <v>0</v>
      </c>
      <c r="AH39" s="29">
        <v>0</v>
      </c>
      <c r="AI39" s="29">
        <v>0</v>
      </c>
      <c r="AJ39" s="29">
        <v>0</v>
      </c>
      <c r="AK39" s="29">
        <v>0</v>
      </c>
      <c r="AL39" s="29">
        <v>0</v>
      </c>
      <c r="AM39" s="29">
        <v>0</v>
      </c>
      <c r="AN39" s="29">
        <v>0</v>
      </c>
      <c r="AO39" s="29">
        <v>0</v>
      </c>
      <c r="AP39" s="29">
        <v>0</v>
      </c>
      <c r="AQ39" s="29">
        <v>0</v>
      </c>
      <c r="AR39" s="29">
        <v>0</v>
      </c>
      <c r="AS39" s="29">
        <v>0</v>
      </c>
      <c r="AT39" s="29">
        <v>0</v>
      </c>
      <c r="AU39" s="29">
        <v>0</v>
      </c>
      <c r="AV39" s="29">
        <v>0</v>
      </c>
      <c r="AW39" s="29"/>
      <c r="AX39" s="29"/>
      <c r="AY39" s="29"/>
      <c r="AZ39" s="29"/>
      <c r="BA39" s="29"/>
      <c r="BB39" s="29"/>
      <c r="BC39" s="29"/>
      <c r="BD39" s="29"/>
      <c r="BE39" s="29"/>
      <c r="BF39" s="29"/>
      <c r="BG39" s="29"/>
      <c r="BH39" s="29"/>
      <c r="BI39" s="29"/>
      <c r="BJ39" s="29"/>
      <c r="BK39" s="29"/>
      <c r="BL39" s="29"/>
      <c r="BM39" s="29"/>
      <c r="BN39" s="29"/>
      <c r="BO39" s="29"/>
      <c r="BP39" s="29"/>
      <c r="BQ39" s="29"/>
      <c r="BR39" s="29"/>
      <c r="BS39" s="29"/>
      <c r="BT39" s="29"/>
      <c r="BU39" s="29"/>
      <c r="BV39" s="29"/>
      <c r="BW39" s="29"/>
      <c r="BX39" s="29"/>
      <c r="BY39" s="29"/>
      <c r="BZ39" s="29"/>
      <c r="CA39" s="29"/>
      <c r="CB39" s="29"/>
      <c r="CC39" s="29"/>
      <c r="CD39" s="29"/>
      <c r="CE39" s="29"/>
      <c r="CF39" s="29"/>
      <c r="CG39" s="29"/>
      <c r="CH39" s="29"/>
      <c r="CI39" s="29"/>
      <c r="CJ39" s="29"/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</row>
    <row r="40" spans="1:121" x14ac:dyDescent="0.2">
      <c r="A40" s="1" t="s">
        <v>44</v>
      </c>
      <c r="B40" s="29" t="s">
        <v>161</v>
      </c>
      <c r="C40" s="29">
        <v>0</v>
      </c>
      <c r="D40" s="29">
        <v>0</v>
      </c>
      <c r="E40" s="29">
        <v>0</v>
      </c>
      <c r="F40" s="29">
        <v>0</v>
      </c>
      <c r="G40" s="29">
        <v>0</v>
      </c>
      <c r="H40" s="29">
        <v>0</v>
      </c>
      <c r="I40" s="29">
        <v>0</v>
      </c>
      <c r="J40" s="29">
        <v>0</v>
      </c>
      <c r="K40" s="29">
        <v>0</v>
      </c>
      <c r="L40" s="29">
        <v>0</v>
      </c>
      <c r="M40" s="29">
        <v>0</v>
      </c>
      <c r="N40" s="29">
        <v>0</v>
      </c>
      <c r="O40" s="29">
        <v>0</v>
      </c>
      <c r="P40" s="29">
        <v>0</v>
      </c>
      <c r="Q40" s="29">
        <v>0</v>
      </c>
      <c r="R40" s="29">
        <v>0</v>
      </c>
      <c r="S40" s="29">
        <v>0</v>
      </c>
      <c r="T40" s="29">
        <v>0</v>
      </c>
      <c r="U40" s="29">
        <v>0</v>
      </c>
      <c r="V40" s="29">
        <v>0</v>
      </c>
      <c r="W40" s="29">
        <v>0</v>
      </c>
      <c r="X40" s="29">
        <v>76625.000000000015</v>
      </c>
      <c r="Y40" s="29">
        <v>0</v>
      </c>
      <c r="Z40" s="29">
        <v>0</v>
      </c>
      <c r="AA40" s="29">
        <v>6552.0000000000009</v>
      </c>
      <c r="AB40" s="29">
        <v>0</v>
      </c>
      <c r="AC40" s="29">
        <v>0</v>
      </c>
      <c r="AD40" s="29">
        <v>0</v>
      </c>
      <c r="AE40" s="29">
        <v>0</v>
      </c>
      <c r="AF40" s="29">
        <v>0</v>
      </c>
      <c r="AG40" s="29">
        <v>0</v>
      </c>
      <c r="AH40" s="29">
        <v>0</v>
      </c>
      <c r="AI40" s="29">
        <v>0</v>
      </c>
      <c r="AJ40" s="29">
        <v>0</v>
      </c>
      <c r="AK40" s="29">
        <v>0</v>
      </c>
      <c r="AL40" s="29">
        <v>0</v>
      </c>
      <c r="AM40" s="29">
        <v>34869385</v>
      </c>
      <c r="AN40" s="29">
        <v>6034866</v>
      </c>
      <c r="AO40" s="29">
        <v>0</v>
      </c>
      <c r="AP40" s="29">
        <v>0</v>
      </c>
      <c r="AQ40" s="29">
        <v>0</v>
      </c>
      <c r="AR40" s="29">
        <v>0</v>
      </c>
      <c r="AS40" s="29">
        <v>0</v>
      </c>
      <c r="AT40" s="29">
        <v>0</v>
      </c>
      <c r="AU40" s="29">
        <v>0</v>
      </c>
      <c r="AV40" s="29">
        <v>0</v>
      </c>
      <c r="AW40" s="29"/>
      <c r="AX40" s="29"/>
      <c r="AY40" s="29"/>
      <c r="AZ40" s="29"/>
      <c r="BA40" s="29"/>
      <c r="BB40" s="29"/>
      <c r="BC40" s="29"/>
      <c r="BD40" s="29"/>
      <c r="BE40" s="29"/>
      <c r="BF40" s="29"/>
      <c r="BG40" s="29"/>
      <c r="BH40" s="29"/>
      <c r="BI40" s="29"/>
      <c r="BJ40" s="29"/>
      <c r="BK40" s="29"/>
      <c r="BL40" s="29"/>
      <c r="BM40" s="29"/>
      <c r="BN40" s="29"/>
      <c r="BO40" s="29"/>
      <c r="BP40" s="29"/>
      <c r="BQ40" s="29"/>
      <c r="BR40" s="29"/>
      <c r="BS40" s="29"/>
      <c r="BT40" s="29"/>
      <c r="BU40" s="29"/>
      <c r="BV40" s="29"/>
      <c r="BW40" s="29"/>
      <c r="BX40" s="29"/>
      <c r="BY40" s="29"/>
      <c r="BZ40" s="29"/>
      <c r="CA40" s="29"/>
      <c r="CB40" s="29"/>
      <c r="CC40" s="29"/>
      <c r="CD40" s="29"/>
      <c r="CE40" s="29"/>
      <c r="CF40" s="29"/>
      <c r="CG40" s="29"/>
      <c r="CH40" s="29"/>
      <c r="CI40" s="29"/>
      <c r="CJ40" s="29"/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</row>
    <row r="41" spans="1:121" x14ac:dyDescent="0.2">
      <c r="A41" s="1" t="s">
        <v>45</v>
      </c>
      <c r="B41" s="29" t="s">
        <v>162</v>
      </c>
      <c r="C41" s="29">
        <v>0</v>
      </c>
      <c r="D41" s="29">
        <v>0</v>
      </c>
      <c r="E41" s="29">
        <v>0</v>
      </c>
      <c r="F41" s="29">
        <v>0</v>
      </c>
      <c r="G41" s="29">
        <v>0</v>
      </c>
      <c r="H41" s="29">
        <v>0</v>
      </c>
      <c r="I41" s="29">
        <v>0</v>
      </c>
      <c r="J41" s="29">
        <v>0</v>
      </c>
      <c r="K41" s="29">
        <v>0</v>
      </c>
      <c r="L41" s="29">
        <v>0</v>
      </c>
      <c r="M41" s="29">
        <v>0</v>
      </c>
      <c r="N41" s="29">
        <v>0</v>
      </c>
      <c r="O41" s="29">
        <v>0</v>
      </c>
      <c r="P41" s="29">
        <v>0</v>
      </c>
      <c r="Q41" s="29">
        <v>0</v>
      </c>
      <c r="R41" s="29">
        <v>0</v>
      </c>
      <c r="S41" s="29">
        <v>0</v>
      </c>
      <c r="T41" s="29">
        <v>0</v>
      </c>
      <c r="U41" s="29">
        <v>0</v>
      </c>
      <c r="V41" s="29">
        <v>0</v>
      </c>
      <c r="W41" s="29">
        <v>0</v>
      </c>
      <c r="X41" s="29">
        <v>62451.000000000015</v>
      </c>
      <c r="Y41" s="29">
        <v>0</v>
      </c>
      <c r="Z41" s="29">
        <v>0</v>
      </c>
      <c r="AA41" s="29">
        <v>38736.000000000007</v>
      </c>
      <c r="AB41" s="29">
        <v>395380.06033859239</v>
      </c>
      <c r="AC41" s="29">
        <v>9969.2871703475339</v>
      </c>
      <c r="AD41" s="29">
        <v>0</v>
      </c>
      <c r="AE41" s="29">
        <v>246504.38612558617</v>
      </c>
      <c r="AF41" s="29">
        <v>0</v>
      </c>
      <c r="AG41" s="29">
        <v>0</v>
      </c>
      <c r="AH41" s="29">
        <v>0</v>
      </c>
      <c r="AI41" s="29">
        <v>0</v>
      </c>
      <c r="AJ41" s="29">
        <v>4793348.8264553612</v>
      </c>
      <c r="AK41" s="29">
        <v>0</v>
      </c>
      <c r="AL41" s="29">
        <v>0</v>
      </c>
      <c r="AM41" s="29">
        <v>0</v>
      </c>
      <c r="AN41" s="29">
        <v>0</v>
      </c>
      <c r="AO41" s="29">
        <v>0</v>
      </c>
      <c r="AP41" s="29">
        <v>0</v>
      </c>
      <c r="AQ41" s="29">
        <v>0</v>
      </c>
      <c r="AR41" s="29">
        <v>0</v>
      </c>
      <c r="AS41" s="29">
        <v>0</v>
      </c>
      <c r="AT41" s="29">
        <v>190116</v>
      </c>
      <c r="AU41" s="29">
        <v>0</v>
      </c>
      <c r="AV41" s="29">
        <v>0</v>
      </c>
      <c r="AW41" s="29"/>
      <c r="AX41" s="29"/>
      <c r="AY41" s="29"/>
      <c r="AZ41" s="29"/>
      <c r="BA41" s="29"/>
      <c r="BB41" s="29"/>
      <c r="BC41" s="29"/>
      <c r="BD41" s="29"/>
      <c r="BE41" s="29"/>
      <c r="BF41" s="29"/>
      <c r="BG41" s="29"/>
      <c r="BH41" s="29"/>
      <c r="BI41" s="29"/>
      <c r="BJ41" s="29"/>
      <c r="BK41" s="29"/>
      <c r="BL41" s="29"/>
      <c r="BM41" s="29"/>
      <c r="BN41" s="29"/>
      <c r="BO41" s="29"/>
      <c r="BP41" s="29"/>
      <c r="BQ41" s="29"/>
      <c r="BR41" s="29"/>
      <c r="BS41" s="29"/>
      <c r="BT41" s="29"/>
      <c r="BU41" s="29"/>
      <c r="BV41" s="29"/>
      <c r="BW41" s="29"/>
      <c r="BX41" s="29"/>
      <c r="BY41" s="29"/>
      <c r="BZ41" s="29"/>
      <c r="CA41" s="29"/>
      <c r="CB41" s="29"/>
      <c r="CC41" s="29"/>
      <c r="CD41" s="29"/>
      <c r="CE41" s="29"/>
      <c r="CF41" s="29"/>
      <c r="CG41" s="29"/>
      <c r="CH41" s="29"/>
      <c r="CI41" s="29"/>
      <c r="CJ41" s="29"/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</row>
    <row r="42" spans="1:121" x14ac:dyDescent="0.2">
      <c r="A42" s="1" t="s">
        <v>46</v>
      </c>
      <c r="B42" s="29" t="s">
        <v>163</v>
      </c>
      <c r="C42" s="29">
        <v>0</v>
      </c>
      <c r="D42" s="29">
        <v>0</v>
      </c>
      <c r="E42" s="29">
        <v>0</v>
      </c>
      <c r="F42" s="29">
        <v>0</v>
      </c>
      <c r="G42" s="29">
        <v>0</v>
      </c>
      <c r="H42" s="29">
        <v>0</v>
      </c>
      <c r="I42" s="29">
        <v>0</v>
      </c>
      <c r="J42" s="29">
        <v>0</v>
      </c>
      <c r="K42" s="29">
        <v>0</v>
      </c>
      <c r="L42" s="29">
        <v>0</v>
      </c>
      <c r="M42" s="29">
        <v>0</v>
      </c>
      <c r="N42" s="29">
        <v>0</v>
      </c>
      <c r="O42" s="29">
        <v>0</v>
      </c>
      <c r="P42" s="29">
        <v>0</v>
      </c>
      <c r="Q42" s="29">
        <v>0</v>
      </c>
      <c r="R42" s="29">
        <v>0</v>
      </c>
      <c r="S42" s="29">
        <v>0</v>
      </c>
      <c r="T42" s="29">
        <v>0</v>
      </c>
      <c r="U42" s="29">
        <v>0</v>
      </c>
      <c r="V42" s="29">
        <v>0</v>
      </c>
      <c r="W42" s="29">
        <v>0</v>
      </c>
      <c r="X42" s="29">
        <v>23298.000000000004</v>
      </c>
      <c r="Y42" s="29">
        <v>0</v>
      </c>
      <c r="Z42" s="29">
        <v>0</v>
      </c>
      <c r="AA42" s="29">
        <v>3414.0000000000009</v>
      </c>
      <c r="AB42" s="29">
        <v>0</v>
      </c>
      <c r="AC42" s="29">
        <v>2208618.7333899094</v>
      </c>
      <c r="AD42" s="29">
        <v>0</v>
      </c>
      <c r="AE42" s="29">
        <v>0</v>
      </c>
      <c r="AF42" s="29">
        <v>0</v>
      </c>
      <c r="AG42" s="29">
        <v>0</v>
      </c>
      <c r="AH42" s="29">
        <v>195550.27985580612</v>
      </c>
      <c r="AI42" s="29">
        <v>1212621</v>
      </c>
      <c r="AJ42" s="29">
        <v>0</v>
      </c>
      <c r="AK42" s="29">
        <v>0</v>
      </c>
      <c r="AL42" s="29">
        <v>0</v>
      </c>
      <c r="AM42" s="29">
        <v>0</v>
      </c>
      <c r="AN42" s="29">
        <v>0</v>
      </c>
      <c r="AO42" s="29">
        <v>0</v>
      </c>
      <c r="AP42" s="29">
        <v>0</v>
      </c>
      <c r="AQ42" s="29">
        <v>0</v>
      </c>
      <c r="AR42" s="29">
        <v>0</v>
      </c>
      <c r="AS42" s="29">
        <v>0</v>
      </c>
      <c r="AT42" s="29">
        <v>0</v>
      </c>
      <c r="AU42" s="29">
        <v>0</v>
      </c>
      <c r="AV42" s="29">
        <v>0</v>
      </c>
      <c r="AW42" s="29"/>
      <c r="AX42" s="29"/>
      <c r="AY42" s="29"/>
      <c r="AZ42" s="29"/>
      <c r="BA42" s="29"/>
      <c r="BB42" s="29"/>
      <c r="BC42" s="29"/>
      <c r="BD42" s="29"/>
      <c r="BE42" s="29"/>
      <c r="BF42" s="29"/>
      <c r="BG42" s="29"/>
      <c r="BH42" s="29"/>
      <c r="BI42" s="29"/>
      <c r="BJ42" s="29"/>
      <c r="BK42" s="29"/>
      <c r="BL42" s="29"/>
      <c r="BM42" s="29"/>
      <c r="BN42" s="29"/>
      <c r="BO42" s="29"/>
      <c r="BP42" s="29"/>
      <c r="BQ42" s="29"/>
      <c r="BR42" s="29"/>
      <c r="BS42" s="29"/>
      <c r="BT42" s="29"/>
      <c r="BU42" s="29"/>
      <c r="BV42" s="29"/>
      <c r="BW42" s="29"/>
      <c r="BX42" s="29"/>
      <c r="BY42" s="29"/>
      <c r="BZ42" s="29"/>
      <c r="CA42" s="29"/>
      <c r="CB42" s="29"/>
      <c r="CC42" s="29"/>
      <c r="CD42" s="29"/>
      <c r="CE42" s="29"/>
      <c r="CF42" s="29"/>
      <c r="CG42" s="29"/>
      <c r="CH42" s="29"/>
      <c r="CI42" s="29"/>
      <c r="CJ42" s="29"/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</row>
    <row r="43" spans="1:121" x14ac:dyDescent="0.2">
      <c r="A43" s="1" t="s">
        <v>47</v>
      </c>
      <c r="B43" s="29" t="s">
        <v>164</v>
      </c>
      <c r="C43" s="29">
        <v>0</v>
      </c>
      <c r="D43" s="29">
        <v>0</v>
      </c>
      <c r="E43" s="29">
        <v>0</v>
      </c>
      <c r="F43" s="29">
        <v>0</v>
      </c>
      <c r="G43" s="29">
        <v>0</v>
      </c>
      <c r="H43" s="29">
        <v>0</v>
      </c>
      <c r="I43" s="29">
        <v>0</v>
      </c>
      <c r="J43" s="29">
        <v>0</v>
      </c>
      <c r="K43" s="29">
        <v>0</v>
      </c>
      <c r="L43" s="29">
        <v>0</v>
      </c>
      <c r="M43" s="29">
        <v>0</v>
      </c>
      <c r="N43" s="29">
        <v>0</v>
      </c>
      <c r="O43" s="29">
        <v>0</v>
      </c>
      <c r="P43" s="29">
        <v>0</v>
      </c>
      <c r="Q43" s="29">
        <v>0</v>
      </c>
      <c r="R43" s="29">
        <v>0</v>
      </c>
      <c r="S43" s="29">
        <v>0</v>
      </c>
      <c r="T43" s="29">
        <v>0</v>
      </c>
      <c r="U43" s="29">
        <v>0</v>
      </c>
      <c r="V43" s="29">
        <v>0</v>
      </c>
      <c r="W43" s="29">
        <v>0</v>
      </c>
      <c r="X43" s="29">
        <v>120480.00000000001</v>
      </c>
      <c r="Y43" s="29">
        <v>0</v>
      </c>
      <c r="Z43" s="29">
        <v>0</v>
      </c>
      <c r="AA43" s="29">
        <v>46689.000000000007</v>
      </c>
      <c r="AB43" s="29">
        <v>84857.803389721783</v>
      </c>
      <c r="AC43" s="29">
        <v>14394928.142385481</v>
      </c>
      <c r="AD43" s="29">
        <v>0</v>
      </c>
      <c r="AE43" s="29">
        <v>0</v>
      </c>
      <c r="AF43" s="29">
        <v>0</v>
      </c>
      <c r="AG43" s="29">
        <v>0</v>
      </c>
      <c r="AH43" s="29">
        <v>0</v>
      </c>
      <c r="AI43" s="29">
        <v>0</v>
      </c>
      <c r="AJ43" s="29">
        <v>0</v>
      </c>
      <c r="AK43" s="29">
        <v>0</v>
      </c>
      <c r="AL43" s="29">
        <v>0</v>
      </c>
      <c r="AM43" s="29">
        <v>0</v>
      </c>
      <c r="AN43" s="29">
        <v>0</v>
      </c>
      <c r="AO43" s="29">
        <v>0</v>
      </c>
      <c r="AP43" s="29">
        <v>0</v>
      </c>
      <c r="AQ43" s="29">
        <v>0</v>
      </c>
      <c r="AR43" s="29">
        <v>0</v>
      </c>
      <c r="AS43" s="29">
        <v>0</v>
      </c>
      <c r="AT43" s="29">
        <v>0</v>
      </c>
      <c r="AU43" s="29">
        <v>0</v>
      </c>
      <c r="AV43" s="29">
        <v>0</v>
      </c>
      <c r="AW43" s="29"/>
      <c r="AX43" s="29"/>
      <c r="AY43" s="29"/>
      <c r="AZ43" s="29"/>
      <c r="BA43" s="29"/>
      <c r="BB43" s="29"/>
      <c r="BC43" s="29"/>
      <c r="BD43" s="29"/>
      <c r="BE43" s="29"/>
      <c r="BF43" s="29"/>
      <c r="BG43" s="29"/>
      <c r="BH43" s="29"/>
      <c r="BI43" s="29"/>
      <c r="BJ43" s="29"/>
      <c r="BK43" s="29"/>
      <c r="BL43" s="29"/>
      <c r="BM43" s="29"/>
      <c r="BN43" s="29"/>
      <c r="BO43" s="29"/>
      <c r="BP43" s="29"/>
      <c r="BQ43" s="29"/>
      <c r="BR43" s="29"/>
      <c r="BS43" s="29"/>
      <c r="BT43" s="29"/>
      <c r="BU43" s="29"/>
      <c r="BV43" s="29"/>
      <c r="BW43" s="29"/>
      <c r="BX43" s="29"/>
      <c r="BY43" s="29"/>
      <c r="BZ43" s="29"/>
      <c r="CA43" s="29"/>
      <c r="CB43" s="29"/>
      <c r="CC43" s="29"/>
      <c r="CD43" s="29"/>
      <c r="CE43" s="29"/>
      <c r="CF43" s="29"/>
      <c r="CG43" s="29"/>
      <c r="CH43" s="29"/>
      <c r="CI43" s="29"/>
      <c r="CJ43" s="29"/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</row>
    <row r="44" spans="1:121" x14ac:dyDescent="0.2">
      <c r="A44" s="1" t="s">
        <v>48</v>
      </c>
      <c r="B44" s="29" t="s">
        <v>165</v>
      </c>
      <c r="C44" s="29">
        <v>0</v>
      </c>
      <c r="D44" s="29">
        <v>0</v>
      </c>
      <c r="E44" s="29">
        <v>0</v>
      </c>
      <c r="F44" s="29">
        <v>0</v>
      </c>
      <c r="G44" s="29">
        <v>0</v>
      </c>
      <c r="H44" s="29">
        <v>0</v>
      </c>
      <c r="I44" s="29">
        <v>0</v>
      </c>
      <c r="J44" s="29">
        <v>0</v>
      </c>
      <c r="K44" s="29">
        <v>0</v>
      </c>
      <c r="L44" s="29">
        <v>0</v>
      </c>
      <c r="M44" s="29">
        <v>0</v>
      </c>
      <c r="N44" s="29">
        <v>0</v>
      </c>
      <c r="O44" s="29">
        <v>0</v>
      </c>
      <c r="P44" s="29">
        <v>0</v>
      </c>
      <c r="Q44" s="29">
        <v>0</v>
      </c>
      <c r="R44" s="29">
        <v>0</v>
      </c>
      <c r="S44" s="29">
        <v>0</v>
      </c>
      <c r="T44" s="29">
        <v>0</v>
      </c>
      <c r="U44" s="29">
        <v>0</v>
      </c>
      <c r="V44" s="29">
        <v>0</v>
      </c>
      <c r="W44" s="29">
        <v>0</v>
      </c>
      <c r="X44" s="29">
        <v>290447.00000000006</v>
      </c>
      <c r="Y44" s="29">
        <v>0</v>
      </c>
      <c r="Z44" s="29">
        <v>0</v>
      </c>
      <c r="AA44" s="29">
        <v>145200.00000000006</v>
      </c>
      <c r="AB44" s="29">
        <v>652142.48165208823</v>
      </c>
      <c r="AC44" s="29">
        <v>248675.65452245669</v>
      </c>
      <c r="AD44" s="29">
        <v>0</v>
      </c>
      <c r="AE44" s="29">
        <v>55502.295148958874</v>
      </c>
      <c r="AF44" s="29">
        <v>0</v>
      </c>
      <c r="AG44" s="29">
        <v>0</v>
      </c>
      <c r="AH44" s="29">
        <v>0</v>
      </c>
      <c r="AI44" s="29">
        <v>0</v>
      </c>
      <c r="AJ44" s="29">
        <v>0</v>
      </c>
      <c r="AK44" s="29">
        <v>0</v>
      </c>
      <c r="AL44" s="29">
        <v>0</v>
      </c>
      <c r="AM44" s="29">
        <v>0</v>
      </c>
      <c r="AN44" s="29">
        <v>0</v>
      </c>
      <c r="AO44" s="29">
        <v>0</v>
      </c>
      <c r="AP44" s="29">
        <v>0</v>
      </c>
      <c r="AQ44" s="29">
        <v>0</v>
      </c>
      <c r="AR44" s="29">
        <v>0</v>
      </c>
      <c r="AS44" s="29">
        <v>0</v>
      </c>
      <c r="AT44" s="29">
        <v>0</v>
      </c>
      <c r="AU44" s="29">
        <v>0</v>
      </c>
      <c r="AV44" s="29">
        <v>0</v>
      </c>
      <c r="AW44" s="29"/>
      <c r="AX44" s="29"/>
      <c r="AY44" s="29"/>
      <c r="AZ44" s="29"/>
      <c r="BA44" s="29"/>
      <c r="BB44" s="29"/>
      <c r="BC44" s="29"/>
      <c r="BD44" s="29"/>
      <c r="BE44" s="29"/>
      <c r="BF44" s="29"/>
      <c r="BG44" s="29"/>
      <c r="BH44" s="29"/>
      <c r="BI44" s="29"/>
      <c r="BJ44" s="29"/>
      <c r="BK44" s="29"/>
      <c r="BL44" s="29"/>
      <c r="BM44" s="29"/>
      <c r="BN44" s="29"/>
      <c r="BO44" s="29"/>
      <c r="BP44" s="29"/>
      <c r="BQ44" s="29"/>
      <c r="BR44" s="29"/>
      <c r="BS44" s="29"/>
      <c r="BT44" s="29"/>
      <c r="BU44" s="29"/>
      <c r="BV44" s="29"/>
      <c r="BW44" s="29"/>
      <c r="BX44" s="29"/>
      <c r="BY44" s="29"/>
      <c r="BZ44" s="29"/>
      <c r="CA44" s="29"/>
      <c r="CB44" s="29"/>
      <c r="CC44" s="29"/>
      <c r="CD44" s="29"/>
      <c r="CE44" s="29"/>
      <c r="CF44" s="29"/>
      <c r="CG44" s="29"/>
      <c r="CH44" s="29"/>
      <c r="CI44" s="29"/>
      <c r="CJ44" s="29"/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</row>
    <row r="45" spans="1:121" x14ac:dyDescent="0.2">
      <c r="A45" s="1" t="s">
        <v>49</v>
      </c>
      <c r="B45" s="29" t="s">
        <v>166</v>
      </c>
      <c r="C45" s="29">
        <v>0</v>
      </c>
      <c r="D45" s="29">
        <v>0</v>
      </c>
      <c r="E45" s="29">
        <v>0</v>
      </c>
      <c r="F45" s="29">
        <v>0</v>
      </c>
      <c r="G45" s="29">
        <v>0</v>
      </c>
      <c r="H45" s="29">
        <v>0</v>
      </c>
      <c r="I45" s="29">
        <v>0</v>
      </c>
      <c r="J45" s="29">
        <v>0</v>
      </c>
      <c r="K45" s="29">
        <v>0</v>
      </c>
      <c r="L45" s="29">
        <v>0</v>
      </c>
      <c r="M45" s="29">
        <v>0</v>
      </c>
      <c r="N45" s="29">
        <v>0</v>
      </c>
      <c r="O45" s="29">
        <v>0</v>
      </c>
      <c r="P45" s="29">
        <v>0</v>
      </c>
      <c r="Q45" s="29">
        <v>0</v>
      </c>
      <c r="R45" s="29">
        <v>0</v>
      </c>
      <c r="S45" s="29">
        <v>0</v>
      </c>
      <c r="T45" s="29">
        <v>0</v>
      </c>
      <c r="U45" s="29">
        <v>0</v>
      </c>
      <c r="V45" s="29">
        <v>0</v>
      </c>
      <c r="W45" s="29">
        <v>0</v>
      </c>
      <c r="X45" s="29">
        <v>463575.51105037599</v>
      </c>
      <c r="Y45" s="29">
        <v>0</v>
      </c>
      <c r="Z45" s="29">
        <v>0</v>
      </c>
      <c r="AA45" s="29">
        <v>0</v>
      </c>
      <c r="AB45" s="29">
        <v>0</v>
      </c>
      <c r="AC45" s="29">
        <v>0</v>
      </c>
      <c r="AD45" s="29">
        <v>0</v>
      </c>
      <c r="AE45" s="29">
        <v>12.006069120539475</v>
      </c>
      <c r="AF45" s="29">
        <v>0</v>
      </c>
      <c r="AG45" s="29">
        <v>0</v>
      </c>
      <c r="AH45" s="29">
        <v>0</v>
      </c>
      <c r="AI45" s="29">
        <v>0</v>
      </c>
      <c r="AJ45" s="29">
        <v>0</v>
      </c>
      <c r="AK45" s="29">
        <v>0</v>
      </c>
      <c r="AL45" s="29">
        <v>0</v>
      </c>
      <c r="AM45" s="29">
        <v>0</v>
      </c>
      <c r="AN45" s="29">
        <v>0</v>
      </c>
      <c r="AO45" s="29">
        <v>0</v>
      </c>
      <c r="AP45" s="29">
        <v>38617851.044790134</v>
      </c>
      <c r="AQ45" s="29">
        <v>0</v>
      </c>
      <c r="AR45" s="29">
        <v>0</v>
      </c>
      <c r="AS45" s="29">
        <v>0</v>
      </c>
      <c r="AT45" s="29">
        <v>0</v>
      </c>
      <c r="AU45" s="29">
        <v>0</v>
      </c>
      <c r="AV45" s="29">
        <v>0</v>
      </c>
      <c r="AW45" s="29"/>
      <c r="AX45" s="29"/>
      <c r="AY45" s="29"/>
      <c r="AZ45" s="29"/>
      <c r="BA45" s="29"/>
      <c r="BB45" s="29"/>
      <c r="BC45" s="29"/>
      <c r="BD45" s="29"/>
      <c r="BE45" s="29"/>
      <c r="BF45" s="29"/>
      <c r="BG45" s="29"/>
      <c r="BH45" s="29"/>
      <c r="BI45" s="29"/>
      <c r="BJ45" s="29"/>
      <c r="BK45" s="29"/>
      <c r="BL45" s="29"/>
      <c r="BM45" s="29"/>
      <c r="BN45" s="29"/>
      <c r="BO45" s="29"/>
      <c r="BP45" s="29"/>
      <c r="BQ45" s="29"/>
      <c r="BR45" s="29"/>
      <c r="BS45" s="29"/>
      <c r="BT45" s="29"/>
      <c r="BU45" s="29"/>
      <c r="BV45" s="29"/>
      <c r="BW45" s="29"/>
      <c r="BX45" s="29"/>
      <c r="BY45" s="29"/>
      <c r="BZ45" s="29"/>
      <c r="CA45" s="29"/>
      <c r="CB45" s="29"/>
      <c r="CC45" s="29"/>
      <c r="CD45" s="29"/>
      <c r="CE45" s="29"/>
      <c r="CF45" s="29"/>
      <c r="CG45" s="29"/>
      <c r="CH45" s="29"/>
      <c r="CI45" s="29"/>
      <c r="CJ45" s="29"/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</row>
    <row r="46" spans="1:121" x14ac:dyDescent="0.2">
      <c r="A46" s="1" t="s">
        <v>50</v>
      </c>
      <c r="B46" s="29" t="s">
        <v>167</v>
      </c>
      <c r="C46" s="29">
        <v>0</v>
      </c>
      <c r="D46" s="29">
        <v>0</v>
      </c>
      <c r="E46" s="29">
        <v>0</v>
      </c>
      <c r="F46" s="29">
        <v>0</v>
      </c>
      <c r="G46" s="29">
        <v>0</v>
      </c>
      <c r="H46" s="29">
        <v>0</v>
      </c>
      <c r="I46" s="29">
        <v>0</v>
      </c>
      <c r="J46" s="29">
        <v>0</v>
      </c>
      <c r="K46" s="29">
        <v>0</v>
      </c>
      <c r="L46" s="29">
        <v>0</v>
      </c>
      <c r="M46" s="29">
        <v>0</v>
      </c>
      <c r="N46" s="29">
        <v>0</v>
      </c>
      <c r="O46" s="29">
        <v>0</v>
      </c>
      <c r="P46" s="29">
        <v>0</v>
      </c>
      <c r="Q46" s="29">
        <v>0</v>
      </c>
      <c r="R46" s="29">
        <v>0</v>
      </c>
      <c r="S46" s="29">
        <v>0</v>
      </c>
      <c r="T46" s="29">
        <v>0</v>
      </c>
      <c r="U46" s="29">
        <v>0</v>
      </c>
      <c r="V46" s="29">
        <v>0</v>
      </c>
      <c r="W46" s="29">
        <v>0</v>
      </c>
      <c r="X46" s="29">
        <v>0</v>
      </c>
      <c r="Y46" s="29">
        <v>0</v>
      </c>
      <c r="Z46" s="29">
        <v>0</v>
      </c>
      <c r="AA46" s="29">
        <v>0</v>
      </c>
      <c r="AB46" s="29">
        <v>0</v>
      </c>
      <c r="AC46" s="29">
        <v>0</v>
      </c>
      <c r="AD46" s="29">
        <v>0</v>
      </c>
      <c r="AE46" s="29">
        <v>0</v>
      </c>
      <c r="AF46" s="29">
        <v>0</v>
      </c>
      <c r="AG46" s="29">
        <v>0</v>
      </c>
      <c r="AH46" s="29">
        <v>0</v>
      </c>
      <c r="AI46" s="29">
        <v>0</v>
      </c>
      <c r="AJ46" s="29">
        <v>0</v>
      </c>
      <c r="AK46" s="29">
        <v>0</v>
      </c>
      <c r="AL46" s="29">
        <v>0</v>
      </c>
      <c r="AM46" s="29">
        <v>0</v>
      </c>
      <c r="AN46" s="29">
        <v>0</v>
      </c>
      <c r="AO46" s="29">
        <v>21814629.689994272</v>
      </c>
      <c r="AP46" s="29">
        <v>0</v>
      </c>
      <c r="AQ46" s="29">
        <v>0</v>
      </c>
      <c r="AR46" s="29">
        <v>0</v>
      </c>
      <c r="AS46" s="29">
        <v>0</v>
      </c>
      <c r="AT46" s="29">
        <v>0</v>
      </c>
      <c r="AU46" s="29">
        <v>0</v>
      </c>
      <c r="AV46" s="29">
        <v>0</v>
      </c>
      <c r="AW46" s="29"/>
      <c r="AX46" s="29"/>
      <c r="AY46" s="29"/>
      <c r="AZ46" s="29"/>
      <c r="BA46" s="29"/>
      <c r="BB46" s="29"/>
      <c r="BC46" s="29"/>
      <c r="BD46" s="29"/>
      <c r="BE46" s="29"/>
      <c r="BF46" s="29"/>
      <c r="BG46" s="29"/>
      <c r="BH46" s="29"/>
      <c r="BI46" s="29"/>
      <c r="BJ46" s="29"/>
      <c r="BK46" s="29"/>
      <c r="BL46" s="29"/>
      <c r="BM46" s="29"/>
      <c r="BN46" s="29"/>
      <c r="BO46" s="29"/>
      <c r="BP46" s="29"/>
      <c r="BQ46" s="29"/>
      <c r="BR46" s="29"/>
      <c r="BS46" s="29"/>
      <c r="BT46" s="29"/>
      <c r="BU46" s="29"/>
      <c r="BV46" s="29"/>
      <c r="BW46" s="29"/>
      <c r="BX46" s="29"/>
      <c r="BY46" s="29"/>
      <c r="BZ46" s="29"/>
      <c r="CA46" s="29"/>
      <c r="CB46" s="29"/>
      <c r="CC46" s="29"/>
      <c r="CD46" s="29"/>
      <c r="CE46" s="29"/>
      <c r="CF46" s="29"/>
      <c r="CG46" s="29"/>
      <c r="CH46" s="29"/>
      <c r="CI46" s="29"/>
      <c r="CJ46" s="29"/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</row>
    <row r="47" spans="1:121" x14ac:dyDescent="0.2">
      <c r="A47" s="1" t="s">
        <v>51</v>
      </c>
      <c r="B47" s="29" t="s">
        <v>168</v>
      </c>
      <c r="C47" s="29">
        <v>0</v>
      </c>
      <c r="D47" s="29">
        <v>0</v>
      </c>
      <c r="E47" s="29">
        <v>0</v>
      </c>
      <c r="F47" s="29">
        <v>0</v>
      </c>
      <c r="G47" s="29">
        <v>0</v>
      </c>
      <c r="H47" s="29">
        <v>0</v>
      </c>
      <c r="I47" s="29">
        <v>0</v>
      </c>
      <c r="J47" s="29">
        <v>0</v>
      </c>
      <c r="K47" s="29">
        <v>0</v>
      </c>
      <c r="L47" s="29">
        <v>0</v>
      </c>
      <c r="M47" s="29">
        <v>0</v>
      </c>
      <c r="N47" s="29">
        <v>0</v>
      </c>
      <c r="O47" s="29">
        <v>0</v>
      </c>
      <c r="P47" s="29">
        <v>0</v>
      </c>
      <c r="Q47" s="29">
        <v>0</v>
      </c>
      <c r="R47" s="29">
        <v>0</v>
      </c>
      <c r="S47" s="29">
        <v>0</v>
      </c>
      <c r="T47" s="29">
        <v>0</v>
      </c>
      <c r="U47" s="29">
        <v>0</v>
      </c>
      <c r="V47" s="29">
        <v>0</v>
      </c>
      <c r="W47" s="29">
        <v>0</v>
      </c>
      <c r="X47" s="29">
        <v>0</v>
      </c>
      <c r="Y47" s="29">
        <v>0</v>
      </c>
      <c r="Z47" s="29">
        <v>0</v>
      </c>
      <c r="AA47" s="29">
        <v>0</v>
      </c>
      <c r="AB47" s="29">
        <v>0</v>
      </c>
      <c r="AC47" s="29">
        <v>0</v>
      </c>
      <c r="AD47" s="29">
        <v>0</v>
      </c>
      <c r="AE47" s="29">
        <v>0</v>
      </c>
      <c r="AF47" s="29">
        <v>0</v>
      </c>
      <c r="AG47" s="29">
        <v>0</v>
      </c>
      <c r="AH47" s="29">
        <v>0</v>
      </c>
      <c r="AI47" s="29">
        <v>0</v>
      </c>
      <c r="AJ47" s="29">
        <v>0</v>
      </c>
      <c r="AK47" s="29">
        <v>0</v>
      </c>
      <c r="AL47" s="29">
        <v>0</v>
      </c>
      <c r="AM47" s="29">
        <v>0</v>
      </c>
      <c r="AN47" s="29">
        <v>0</v>
      </c>
      <c r="AO47" s="29">
        <v>854732.23130584403</v>
      </c>
      <c r="AP47" s="29">
        <v>1020106.4404020094</v>
      </c>
      <c r="AQ47" s="29">
        <v>0</v>
      </c>
      <c r="AR47" s="29">
        <v>0</v>
      </c>
      <c r="AS47" s="29">
        <v>0</v>
      </c>
      <c r="AT47" s="29">
        <v>0</v>
      </c>
      <c r="AU47" s="29">
        <v>0</v>
      </c>
      <c r="AV47" s="29">
        <v>0</v>
      </c>
      <c r="AW47" s="29"/>
      <c r="AX47" s="29"/>
      <c r="AY47" s="29"/>
      <c r="AZ47" s="29"/>
      <c r="BA47" s="29"/>
      <c r="BB47" s="29"/>
      <c r="BC47" s="29"/>
      <c r="BD47" s="29"/>
      <c r="BE47" s="29"/>
      <c r="BF47" s="29"/>
      <c r="BG47" s="29"/>
      <c r="BH47" s="29"/>
      <c r="BI47" s="29"/>
      <c r="BJ47" s="29"/>
      <c r="BK47" s="29"/>
      <c r="BL47" s="29"/>
      <c r="BM47" s="29"/>
      <c r="BN47" s="29"/>
      <c r="BO47" s="29"/>
      <c r="BP47" s="29"/>
      <c r="BQ47" s="29"/>
      <c r="BR47" s="29"/>
      <c r="BS47" s="29"/>
      <c r="BT47" s="29"/>
      <c r="BU47" s="29"/>
      <c r="BV47" s="29"/>
      <c r="BW47" s="29"/>
      <c r="BX47" s="29"/>
      <c r="BY47" s="29"/>
      <c r="BZ47" s="29"/>
      <c r="CA47" s="29"/>
      <c r="CB47" s="29"/>
      <c r="CC47" s="29"/>
      <c r="CD47" s="29"/>
      <c r="CE47" s="29"/>
      <c r="CF47" s="29"/>
      <c r="CG47" s="29"/>
      <c r="CH47" s="29"/>
      <c r="CI47" s="29"/>
      <c r="CJ47" s="29"/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</row>
    <row r="48" spans="1:121" x14ac:dyDescent="0.2">
      <c r="A48" s="1" t="s">
        <v>52</v>
      </c>
      <c r="B48" s="29" t="s">
        <v>169</v>
      </c>
      <c r="C48" s="29">
        <v>0</v>
      </c>
      <c r="D48" s="29">
        <v>0</v>
      </c>
      <c r="E48" s="29">
        <v>0</v>
      </c>
      <c r="F48" s="29">
        <v>0</v>
      </c>
      <c r="G48" s="29">
        <v>0</v>
      </c>
      <c r="H48" s="29">
        <v>0</v>
      </c>
      <c r="I48" s="29">
        <v>0</v>
      </c>
      <c r="J48" s="29">
        <v>0</v>
      </c>
      <c r="K48" s="29">
        <v>0</v>
      </c>
      <c r="L48" s="29">
        <v>0</v>
      </c>
      <c r="M48" s="29">
        <v>0</v>
      </c>
      <c r="N48" s="29">
        <v>0</v>
      </c>
      <c r="O48" s="29">
        <v>0</v>
      </c>
      <c r="P48" s="29">
        <v>0</v>
      </c>
      <c r="Q48" s="29">
        <v>0</v>
      </c>
      <c r="R48" s="29">
        <v>0</v>
      </c>
      <c r="S48" s="29">
        <v>0</v>
      </c>
      <c r="T48" s="29">
        <v>0</v>
      </c>
      <c r="U48" s="29">
        <v>0</v>
      </c>
      <c r="V48" s="29">
        <v>0</v>
      </c>
      <c r="W48" s="29">
        <v>0</v>
      </c>
      <c r="X48" s="29">
        <v>62654.000000000015</v>
      </c>
      <c r="Y48" s="29">
        <v>0</v>
      </c>
      <c r="Z48" s="29">
        <v>0</v>
      </c>
      <c r="AA48" s="29">
        <v>8091.0000000000018</v>
      </c>
      <c r="AB48" s="29">
        <v>0</v>
      </c>
      <c r="AC48" s="29">
        <v>0</v>
      </c>
      <c r="AD48" s="29">
        <v>0</v>
      </c>
      <c r="AE48" s="29">
        <v>0</v>
      </c>
      <c r="AF48" s="29">
        <v>0</v>
      </c>
      <c r="AG48" s="29">
        <v>392504.71316611738</v>
      </c>
      <c r="AH48" s="29">
        <v>0</v>
      </c>
      <c r="AI48" s="29">
        <v>0</v>
      </c>
      <c r="AJ48" s="29">
        <v>0</v>
      </c>
      <c r="AK48" s="29">
        <v>0</v>
      </c>
      <c r="AL48" s="29">
        <v>0</v>
      </c>
      <c r="AM48" s="29">
        <v>0</v>
      </c>
      <c r="AN48" s="29">
        <v>0</v>
      </c>
      <c r="AO48" s="29">
        <v>0</v>
      </c>
      <c r="AP48" s="29">
        <v>0</v>
      </c>
      <c r="AQ48" s="29">
        <v>0</v>
      </c>
      <c r="AR48" s="29">
        <v>0</v>
      </c>
      <c r="AS48" s="29">
        <v>0</v>
      </c>
      <c r="AT48" s="29">
        <v>1249472.2868338826</v>
      </c>
      <c r="AU48" s="29">
        <v>0</v>
      </c>
      <c r="AV48" s="29">
        <v>0</v>
      </c>
      <c r="AW48" s="29"/>
      <c r="AX48" s="29"/>
      <c r="AY48" s="29"/>
      <c r="AZ48" s="29"/>
      <c r="BA48" s="29"/>
      <c r="BB48" s="29"/>
      <c r="BC48" s="29"/>
      <c r="BD48" s="29"/>
      <c r="BE48" s="29"/>
      <c r="BF48" s="29"/>
      <c r="BG48" s="29"/>
      <c r="BH48" s="29"/>
      <c r="BI48" s="29"/>
      <c r="BJ48" s="29"/>
      <c r="BK48" s="29"/>
      <c r="BL48" s="29"/>
      <c r="BM48" s="29"/>
      <c r="BN48" s="29"/>
      <c r="BO48" s="29"/>
      <c r="BP48" s="29"/>
      <c r="BQ48" s="29"/>
      <c r="BR48" s="29"/>
      <c r="BS48" s="29"/>
      <c r="BT48" s="29"/>
      <c r="BU48" s="29"/>
      <c r="BV48" s="29"/>
      <c r="BW48" s="29"/>
      <c r="BX48" s="29"/>
      <c r="BY48" s="29"/>
      <c r="BZ48" s="29"/>
      <c r="CA48" s="29"/>
      <c r="CB48" s="29"/>
      <c r="CC48" s="29"/>
      <c r="CD48" s="29"/>
      <c r="CE48" s="29"/>
      <c r="CF48" s="29"/>
      <c r="CG48" s="29"/>
      <c r="CH48" s="29"/>
      <c r="CI48" s="29"/>
      <c r="CJ48" s="29"/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</row>
    <row r="49" spans="1:121" x14ac:dyDescent="0.2">
      <c r="A49" s="1" t="s">
        <v>53</v>
      </c>
      <c r="B49" s="29" t="s">
        <v>170</v>
      </c>
      <c r="C49" s="29">
        <v>0</v>
      </c>
      <c r="D49" s="29">
        <v>0</v>
      </c>
      <c r="E49" s="29">
        <v>0</v>
      </c>
      <c r="F49" s="29">
        <v>0</v>
      </c>
      <c r="G49" s="29">
        <v>0</v>
      </c>
      <c r="H49" s="29">
        <v>0</v>
      </c>
      <c r="I49" s="29">
        <v>0</v>
      </c>
      <c r="J49" s="29">
        <v>0</v>
      </c>
      <c r="K49" s="29">
        <v>0</v>
      </c>
      <c r="L49" s="29">
        <v>0</v>
      </c>
      <c r="M49" s="29">
        <v>0</v>
      </c>
      <c r="N49" s="29">
        <v>0</v>
      </c>
      <c r="O49" s="29">
        <v>0</v>
      </c>
      <c r="P49" s="29">
        <v>0</v>
      </c>
      <c r="Q49" s="29">
        <v>0</v>
      </c>
      <c r="R49" s="29">
        <v>0</v>
      </c>
      <c r="S49" s="29">
        <v>0</v>
      </c>
      <c r="T49" s="29">
        <v>0</v>
      </c>
      <c r="U49" s="29">
        <v>0</v>
      </c>
      <c r="V49" s="29">
        <v>0</v>
      </c>
      <c r="W49" s="29">
        <v>0</v>
      </c>
      <c r="X49" s="29">
        <v>58427.000000000015</v>
      </c>
      <c r="Y49" s="29">
        <v>0</v>
      </c>
      <c r="Z49" s="29">
        <v>0</v>
      </c>
      <c r="AA49" s="29">
        <v>3089.0000000000005</v>
      </c>
      <c r="AB49" s="29">
        <v>0</v>
      </c>
      <c r="AC49" s="29">
        <v>0</v>
      </c>
      <c r="AD49" s="29">
        <v>0</v>
      </c>
      <c r="AE49" s="29">
        <v>0</v>
      </c>
      <c r="AF49" s="29">
        <v>0</v>
      </c>
      <c r="AG49" s="29">
        <v>0</v>
      </c>
      <c r="AH49" s="29">
        <v>0</v>
      </c>
      <c r="AI49" s="29">
        <v>0</v>
      </c>
      <c r="AJ49" s="29">
        <v>0</v>
      </c>
      <c r="AK49" s="29">
        <v>0</v>
      </c>
      <c r="AL49" s="29">
        <v>0</v>
      </c>
      <c r="AM49" s="29">
        <v>0</v>
      </c>
      <c r="AN49" s="29">
        <v>0</v>
      </c>
      <c r="AO49" s="29">
        <v>0</v>
      </c>
      <c r="AP49" s="29">
        <v>0</v>
      </c>
      <c r="AQ49" s="29">
        <v>0</v>
      </c>
      <c r="AR49" s="29">
        <v>0</v>
      </c>
      <c r="AS49" s="29">
        <v>0</v>
      </c>
      <c r="AT49" s="29">
        <v>0</v>
      </c>
      <c r="AU49" s="29">
        <v>0</v>
      </c>
      <c r="AV49" s="29">
        <v>0</v>
      </c>
      <c r="AW49" s="29"/>
      <c r="AX49" s="29"/>
      <c r="AY49" s="29"/>
      <c r="AZ49" s="29"/>
      <c r="BA49" s="29"/>
      <c r="BB49" s="29"/>
      <c r="BC49" s="29"/>
      <c r="BD49" s="29"/>
      <c r="BE49" s="29"/>
      <c r="BF49" s="29"/>
      <c r="BG49" s="29"/>
      <c r="BH49" s="29"/>
      <c r="BI49" s="29"/>
      <c r="BJ49" s="29"/>
      <c r="BK49" s="29"/>
      <c r="BL49" s="29"/>
      <c r="BM49" s="29"/>
      <c r="BN49" s="29"/>
      <c r="BO49" s="29"/>
      <c r="BP49" s="29"/>
      <c r="BQ49" s="29"/>
      <c r="BR49" s="29"/>
      <c r="BS49" s="29"/>
      <c r="BT49" s="29"/>
      <c r="BU49" s="29"/>
      <c r="BV49" s="29"/>
      <c r="BW49" s="29"/>
      <c r="BX49" s="29"/>
      <c r="BY49" s="29"/>
      <c r="BZ49" s="29"/>
      <c r="CA49" s="29"/>
      <c r="CB49" s="29"/>
      <c r="CC49" s="29"/>
      <c r="CD49" s="29"/>
      <c r="CE49" s="29"/>
      <c r="CF49" s="29"/>
      <c r="CG49" s="29"/>
      <c r="CH49" s="29"/>
      <c r="CI49" s="29"/>
      <c r="CJ49" s="29"/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</row>
    <row r="50" spans="1:121" x14ac:dyDescent="0.2">
      <c r="A50" s="1" t="s">
        <v>54</v>
      </c>
      <c r="B50" s="29" t="s">
        <v>171</v>
      </c>
      <c r="C50" s="29">
        <v>0</v>
      </c>
      <c r="D50" s="29">
        <v>0</v>
      </c>
      <c r="E50" s="29">
        <v>0</v>
      </c>
      <c r="F50" s="29">
        <v>0</v>
      </c>
      <c r="G50" s="29">
        <v>0</v>
      </c>
      <c r="H50" s="29">
        <v>0</v>
      </c>
      <c r="I50" s="29">
        <v>82674192</v>
      </c>
      <c r="J50" s="29">
        <v>0</v>
      </c>
      <c r="K50" s="29">
        <v>0</v>
      </c>
      <c r="L50" s="29">
        <v>0</v>
      </c>
      <c r="M50" s="29">
        <v>0</v>
      </c>
      <c r="N50" s="29">
        <v>0</v>
      </c>
      <c r="O50" s="29">
        <v>0</v>
      </c>
      <c r="P50" s="29">
        <v>0</v>
      </c>
      <c r="Q50" s="29">
        <v>0</v>
      </c>
      <c r="R50" s="29">
        <v>0</v>
      </c>
      <c r="S50" s="29">
        <v>0</v>
      </c>
      <c r="T50" s="29">
        <v>0</v>
      </c>
      <c r="U50" s="29">
        <v>0</v>
      </c>
      <c r="V50" s="29">
        <v>0</v>
      </c>
      <c r="W50" s="29">
        <v>0</v>
      </c>
      <c r="X50" s="29">
        <v>20411.000000000007</v>
      </c>
      <c r="Y50" s="29">
        <v>0</v>
      </c>
      <c r="Z50" s="29">
        <v>0</v>
      </c>
      <c r="AA50" s="29">
        <v>17916.000000000004</v>
      </c>
      <c r="AB50" s="29">
        <v>0</v>
      </c>
      <c r="AC50" s="29">
        <v>0</v>
      </c>
      <c r="AD50" s="29">
        <v>0</v>
      </c>
      <c r="AE50" s="29">
        <v>0</v>
      </c>
      <c r="AF50" s="29">
        <v>0</v>
      </c>
      <c r="AG50" s="29">
        <v>0</v>
      </c>
      <c r="AH50" s="29">
        <v>0</v>
      </c>
      <c r="AI50" s="29">
        <v>0</v>
      </c>
      <c r="AJ50" s="29">
        <v>0</v>
      </c>
      <c r="AK50" s="29">
        <v>0</v>
      </c>
      <c r="AL50" s="29">
        <v>0</v>
      </c>
      <c r="AM50" s="29">
        <v>0</v>
      </c>
      <c r="AN50" s="29">
        <v>0</v>
      </c>
      <c r="AO50" s="29">
        <v>0</v>
      </c>
      <c r="AP50" s="29">
        <v>0</v>
      </c>
      <c r="AQ50" s="29">
        <v>0</v>
      </c>
      <c r="AR50" s="29">
        <v>0</v>
      </c>
      <c r="AS50" s="29">
        <v>0</v>
      </c>
      <c r="AT50" s="29">
        <v>0</v>
      </c>
      <c r="AU50" s="29">
        <v>0</v>
      </c>
      <c r="AV50" s="29">
        <v>0</v>
      </c>
      <c r="AW50" s="29"/>
      <c r="AX50" s="29"/>
      <c r="AY50" s="29"/>
      <c r="AZ50" s="29"/>
      <c r="BA50" s="29"/>
      <c r="BB50" s="29"/>
      <c r="BC50" s="29"/>
      <c r="BD50" s="29"/>
      <c r="BE50" s="29"/>
      <c r="BF50" s="29"/>
      <c r="BG50" s="29"/>
      <c r="BH50" s="29"/>
      <c r="BI50" s="29"/>
      <c r="BJ50" s="29"/>
      <c r="BK50" s="29"/>
      <c r="BL50" s="29"/>
      <c r="BM50" s="29"/>
      <c r="BN50" s="29"/>
      <c r="BO50" s="29"/>
      <c r="BP50" s="29"/>
      <c r="BQ50" s="29"/>
      <c r="BR50" s="29"/>
      <c r="BS50" s="29"/>
      <c r="BT50" s="29"/>
      <c r="BU50" s="29"/>
      <c r="BV50" s="29"/>
      <c r="BW50" s="29"/>
      <c r="BX50" s="29"/>
      <c r="BY50" s="29"/>
      <c r="BZ50" s="29"/>
      <c r="CA50" s="29"/>
      <c r="CB50" s="29"/>
      <c r="CC50" s="29"/>
      <c r="CD50" s="29"/>
      <c r="CE50" s="29"/>
      <c r="CF50" s="29"/>
      <c r="CG50" s="29"/>
      <c r="CH50" s="29"/>
      <c r="CI50" s="29"/>
      <c r="CJ50" s="29"/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</row>
    <row r="51" spans="1:121" x14ac:dyDescent="0.2">
      <c r="A51" s="1" t="s">
        <v>55</v>
      </c>
      <c r="B51" s="29" t="s">
        <v>172</v>
      </c>
      <c r="C51" s="29">
        <v>0</v>
      </c>
      <c r="D51" s="29">
        <v>0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29">
        <v>117132033</v>
      </c>
      <c r="K51" s="29">
        <v>0</v>
      </c>
      <c r="L51" s="29">
        <v>0</v>
      </c>
      <c r="M51" s="29">
        <v>0</v>
      </c>
      <c r="N51" s="29">
        <v>0</v>
      </c>
      <c r="O51" s="29">
        <v>0</v>
      </c>
      <c r="P51" s="29">
        <v>0</v>
      </c>
      <c r="Q51" s="29">
        <v>0</v>
      </c>
      <c r="R51" s="29">
        <v>0</v>
      </c>
      <c r="S51" s="29">
        <v>0</v>
      </c>
      <c r="T51" s="29">
        <v>0</v>
      </c>
      <c r="U51" s="29">
        <v>0</v>
      </c>
      <c r="V51" s="29">
        <v>0</v>
      </c>
      <c r="W51" s="29">
        <v>0</v>
      </c>
      <c r="X51" s="29">
        <v>0</v>
      </c>
      <c r="Y51" s="29">
        <v>0</v>
      </c>
      <c r="Z51" s="29">
        <v>0</v>
      </c>
      <c r="AA51" s="29">
        <v>0</v>
      </c>
      <c r="AB51" s="29">
        <v>0</v>
      </c>
      <c r="AC51" s="29">
        <v>0</v>
      </c>
      <c r="AD51" s="29">
        <v>0</v>
      </c>
      <c r="AE51" s="29">
        <v>0</v>
      </c>
      <c r="AF51" s="29">
        <v>0</v>
      </c>
      <c r="AG51" s="29">
        <v>0</v>
      </c>
      <c r="AH51" s="29">
        <v>0</v>
      </c>
      <c r="AI51" s="29">
        <v>0</v>
      </c>
      <c r="AJ51" s="29">
        <v>0</v>
      </c>
      <c r="AK51" s="29">
        <v>0</v>
      </c>
      <c r="AL51" s="29">
        <v>0</v>
      </c>
      <c r="AM51" s="29">
        <v>0</v>
      </c>
      <c r="AN51" s="29">
        <v>0</v>
      </c>
      <c r="AO51" s="29">
        <v>0</v>
      </c>
      <c r="AP51" s="29">
        <v>0</v>
      </c>
      <c r="AQ51" s="29">
        <v>0</v>
      </c>
      <c r="AR51" s="29">
        <v>0</v>
      </c>
      <c r="AS51" s="29">
        <v>0</v>
      </c>
      <c r="AT51" s="29">
        <v>0</v>
      </c>
      <c r="AU51" s="29">
        <v>0</v>
      </c>
      <c r="AV51" s="29">
        <v>0</v>
      </c>
      <c r="AW51" s="29"/>
      <c r="AX51" s="29"/>
      <c r="AY51" s="29"/>
      <c r="AZ51" s="29"/>
      <c r="BA51" s="29"/>
      <c r="BB51" s="29"/>
      <c r="BC51" s="29"/>
      <c r="BD51" s="29"/>
      <c r="BE51" s="29"/>
      <c r="BF51" s="29"/>
      <c r="BG51" s="29"/>
      <c r="BH51" s="29"/>
      <c r="BI51" s="29"/>
      <c r="BJ51" s="29"/>
      <c r="BK51" s="29"/>
      <c r="BL51" s="29"/>
      <c r="BM51" s="29"/>
      <c r="BN51" s="29"/>
      <c r="BO51" s="29"/>
      <c r="BP51" s="29"/>
      <c r="BQ51" s="29"/>
      <c r="BR51" s="29"/>
      <c r="BS51" s="29"/>
      <c r="BT51" s="29"/>
      <c r="BU51" s="29"/>
      <c r="BV51" s="29"/>
      <c r="BW51" s="29"/>
      <c r="BX51" s="29"/>
      <c r="BY51" s="29"/>
      <c r="BZ51" s="29"/>
      <c r="CA51" s="29"/>
      <c r="CB51" s="29"/>
      <c r="CC51" s="29"/>
      <c r="CD51" s="29"/>
      <c r="CE51" s="29"/>
      <c r="CF51" s="29"/>
      <c r="CG51" s="29"/>
      <c r="CH51" s="29"/>
      <c r="CI51" s="29"/>
      <c r="CJ51" s="29"/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</row>
    <row r="52" spans="1:121" x14ac:dyDescent="0.2">
      <c r="A52" s="1" t="s">
        <v>56</v>
      </c>
      <c r="B52" s="29" t="s">
        <v>173</v>
      </c>
      <c r="C52" s="29">
        <v>0</v>
      </c>
      <c r="D52" s="29">
        <v>0</v>
      </c>
      <c r="E52" s="29">
        <v>0</v>
      </c>
      <c r="F52" s="29">
        <v>0</v>
      </c>
      <c r="G52" s="29">
        <v>0</v>
      </c>
      <c r="H52" s="29">
        <v>0</v>
      </c>
      <c r="I52" s="29">
        <v>0</v>
      </c>
      <c r="J52" s="29">
        <v>0</v>
      </c>
      <c r="K52" s="29">
        <v>0</v>
      </c>
      <c r="L52" s="29">
        <v>0</v>
      </c>
      <c r="M52" s="29">
        <v>0</v>
      </c>
      <c r="N52" s="29">
        <v>0</v>
      </c>
      <c r="O52" s="29">
        <v>0</v>
      </c>
      <c r="P52" s="29">
        <v>0</v>
      </c>
      <c r="Q52" s="29">
        <v>0</v>
      </c>
      <c r="R52" s="29">
        <v>0</v>
      </c>
      <c r="S52" s="29">
        <v>0</v>
      </c>
      <c r="T52" s="29">
        <v>0</v>
      </c>
      <c r="U52" s="29">
        <v>0</v>
      </c>
      <c r="V52" s="29">
        <v>0</v>
      </c>
      <c r="W52" s="29">
        <v>0</v>
      </c>
      <c r="X52" s="29">
        <v>298472.00000000006</v>
      </c>
      <c r="Y52" s="29">
        <v>0</v>
      </c>
      <c r="Z52" s="29">
        <v>0</v>
      </c>
      <c r="AA52" s="29">
        <v>38699.000000000007</v>
      </c>
      <c r="AB52" s="29">
        <v>0</v>
      </c>
      <c r="AC52" s="29">
        <v>0</v>
      </c>
      <c r="AD52" s="29">
        <v>0</v>
      </c>
      <c r="AE52" s="29">
        <v>0</v>
      </c>
      <c r="AF52" s="29">
        <v>0</v>
      </c>
      <c r="AG52" s="29">
        <v>0</v>
      </c>
      <c r="AH52" s="29">
        <v>0</v>
      </c>
      <c r="AI52" s="29">
        <v>0</v>
      </c>
      <c r="AJ52" s="29">
        <v>0</v>
      </c>
      <c r="AK52" s="29">
        <v>0</v>
      </c>
      <c r="AL52" s="29">
        <v>0</v>
      </c>
      <c r="AM52" s="29">
        <v>0</v>
      </c>
      <c r="AN52" s="29">
        <v>0</v>
      </c>
      <c r="AO52" s="29">
        <v>0</v>
      </c>
      <c r="AP52" s="29">
        <v>0</v>
      </c>
      <c r="AQ52" s="29">
        <v>0</v>
      </c>
      <c r="AR52" s="29">
        <v>0</v>
      </c>
      <c r="AS52" s="29">
        <v>0</v>
      </c>
      <c r="AT52" s="29">
        <v>174391.54135491548</v>
      </c>
      <c r="AU52" s="29">
        <v>0</v>
      </c>
      <c r="AV52" s="29">
        <v>0</v>
      </c>
      <c r="AW52" s="29"/>
      <c r="AX52" s="29"/>
      <c r="AY52" s="29"/>
      <c r="AZ52" s="29"/>
      <c r="BA52" s="29"/>
      <c r="BB52" s="29"/>
      <c r="BC52" s="29"/>
      <c r="BD52" s="29"/>
      <c r="BE52" s="29"/>
      <c r="BF52" s="29"/>
      <c r="BG52" s="29"/>
      <c r="BH52" s="29"/>
      <c r="BI52" s="29"/>
      <c r="BJ52" s="29"/>
      <c r="BK52" s="29"/>
      <c r="BL52" s="29"/>
      <c r="BM52" s="29"/>
      <c r="BN52" s="29"/>
      <c r="BO52" s="29"/>
      <c r="BP52" s="29"/>
      <c r="BQ52" s="29"/>
      <c r="BR52" s="29"/>
      <c r="BS52" s="29"/>
      <c r="BT52" s="29"/>
      <c r="BU52" s="29"/>
      <c r="BV52" s="29"/>
      <c r="BW52" s="29"/>
      <c r="BX52" s="29"/>
      <c r="BY52" s="29"/>
      <c r="BZ52" s="29"/>
      <c r="CA52" s="29"/>
      <c r="CB52" s="29"/>
      <c r="CC52" s="29"/>
      <c r="CD52" s="29"/>
      <c r="CE52" s="29"/>
      <c r="CF52" s="29"/>
      <c r="CG52" s="29"/>
      <c r="CH52" s="29"/>
      <c r="CI52" s="29"/>
      <c r="CJ52" s="29"/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</row>
    <row r="53" spans="1:121" x14ac:dyDescent="0.2">
      <c r="A53" s="1" t="s">
        <v>57</v>
      </c>
      <c r="B53" s="29" t="s">
        <v>174</v>
      </c>
      <c r="C53" s="29">
        <v>0</v>
      </c>
      <c r="D53" s="29">
        <v>0</v>
      </c>
      <c r="E53" s="29">
        <v>0</v>
      </c>
      <c r="F53" s="29">
        <v>0</v>
      </c>
      <c r="G53" s="29">
        <v>0</v>
      </c>
      <c r="H53" s="29">
        <v>0</v>
      </c>
      <c r="I53" s="29">
        <v>0</v>
      </c>
      <c r="J53" s="29">
        <v>0</v>
      </c>
      <c r="K53" s="29">
        <v>0</v>
      </c>
      <c r="L53" s="29">
        <v>0</v>
      </c>
      <c r="M53" s="29">
        <v>0</v>
      </c>
      <c r="N53" s="29">
        <v>0</v>
      </c>
      <c r="O53" s="29">
        <v>0</v>
      </c>
      <c r="P53" s="29">
        <v>0</v>
      </c>
      <c r="Q53" s="29">
        <v>0</v>
      </c>
      <c r="R53" s="29">
        <v>0</v>
      </c>
      <c r="S53" s="29">
        <v>0</v>
      </c>
      <c r="T53" s="29">
        <v>0</v>
      </c>
      <c r="U53" s="29">
        <v>0</v>
      </c>
      <c r="V53" s="29">
        <v>0</v>
      </c>
      <c r="W53" s="29">
        <v>0</v>
      </c>
      <c r="X53" s="29">
        <v>391568.00000000006</v>
      </c>
      <c r="Y53" s="29">
        <v>0</v>
      </c>
      <c r="Z53" s="29">
        <v>0</v>
      </c>
      <c r="AA53" s="29">
        <v>20399.000000000004</v>
      </c>
      <c r="AB53" s="29">
        <v>0</v>
      </c>
      <c r="AC53" s="29">
        <v>0</v>
      </c>
      <c r="AD53" s="29">
        <v>0</v>
      </c>
      <c r="AE53" s="29">
        <v>0</v>
      </c>
      <c r="AF53" s="29">
        <v>0</v>
      </c>
      <c r="AG53" s="29">
        <v>0</v>
      </c>
      <c r="AH53" s="29">
        <v>0</v>
      </c>
      <c r="AI53" s="29">
        <v>0</v>
      </c>
      <c r="AJ53" s="29">
        <v>0</v>
      </c>
      <c r="AK53" s="29">
        <v>0</v>
      </c>
      <c r="AL53" s="29">
        <v>0</v>
      </c>
      <c r="AM53" s="29">
        <v>0</v>
      </c>
      <c r="AN53" s="29">
        <v>0</v>
      </c>
      <c r="AO53" s="29">
        <v>0</v>
      </c>
      <c r="AP53" s="29">
        <v>0</v>
      </c>
      <c r="AQ53" s="29">
        <v>0</v>
      </c>
      <c r="AR53" s="29">
        <v>0</v>
      </c>
      <c r="AS53" s="29">
        <v>0</v>
      </c>
      <c r="AT53" s="29">
        <v>0</v>
      </c>
      <c r="AU53" s="29">
        <v>0</v>
      </c>
      <c r="AV53" s="29">
        <v>0</v>
      </c>
      <c r="AW53" s="29"/>
      <c r="AX53" s="29"/>
      <c r="AY53" s="29"/>
      <c r="AZ53" s="29"/>
      <c r="BA53" s="29"/>
      <c r="BB53" s="29"/>
      <c r="BC53" s="29"/>
      <c r="BD53" s="29"/>
      <c r="BE53" s="29"/>
      <c r="BF53" s="29"/>
      <c r="BG53" s="29"/>
      <c r="BH53" s="29"/>
      <c r="BI53" s="29"/>
      <c r="BJ53" s="29"/>
      <c r="BK53" s="29"/>
      <c r="BL53" s="29"/>
      <c r="BM53" s="29"/>
      <c r="BN53" s="29"/>
      <c r="BO53" s="29"/>
      <c r="BP53" s="29"/>
      <c r="BQ53" s="29"/>
      <c r="BR53" s="29"/>
      <c r="BS53" s="29"/>
      <c r="BT53" s="29"/>
      <c r="BU53" s="29"/>
      <c r="BV53" s="29"/>
      <c r="BW53" s="29"/>
      <c r="BX53" s="29"/>
      <c r="BY53" s="29"/>
      <c r="BZ53" s="29"/>
      <c r="CA53" s="29"/>
      <c r="CB53" s="29"/>
      <c r="CC53" s="29"/>
      <c r="CD53" s="29"/>
      <c r="CE53" s="29"/>
      <c r="CF53" s="29"/>
      <c r="CG53" s="29"/>
      <c r="CH53" s="29"/>
      <c r="CI53" s="29"/>
      <c r="CJ53" s="29"/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29"/>
      <c r="DG53" s="29"/>
      <c r="DH53" s="29"/>
      <c r="DI53" s="29"/>
      <c r="DJ53" s="29"/>
      <c r="DK53" s="29"/>
      <c r="DL53" s="29"/>
      <c r="DM53" s="29"/>
      <c r="DN53" s="29"/>
      <c r="DO53" s="29"/>
      <c r="DP53" s="29"/>
      <c r="DQ53" s="29"/>
    </row>
    <row r="54" spans="1:121" x14ac:dyDescent="0.2">
      <c r="A54" s="1" t="s">
        <v>58</v>
      </c>
      <c r="B54" s="29" t="s">
        <v>175</v>
      </c>
      <c r="C54" s="29">
        <v>0</v>
      </c>
      <c r="D54" s="29">
        <v>0</v>
      </c>
      <c r="E54" s="29">
        <v>0</v>
      </c>
      <c r="F54" s="29">
        <v>0</v>
      </c>
      <c r="G54" s="29">
        <v>0</v>
      </c>
      <c r="H54" s="29">
        <v>0</v>
      </c>
      <c r="I54" s="29">
        <v>0</v>
      </c>
      <c r="J54" s="29">
        <v>0</v>
      </c>
      <c r="K54" s="29">
        <v>0</v>
      </c>
      <c r="L54" s="29">
        <v>0</v>
      </c>
      <c r="M54" s="29">
        <v>0</v>
      </c>
      <c r="N54" s="29">
        <v>0</v>
      </c>
      <c r="O54" s="29">
        <v>0</v>
      </c>
      <c r="P54" s="29">
        <v>0</v>
      </c>
      <c r="Q54" s="29">
        <v>0</v>
      </c>
      <c r="R54" s="29">
        <v>0</v>
      </c>
      <c r="S54" s="29">
        <v>0</v>
      </c>
      <c r="T54" s="29">
        <v>0</v>
      </c>
      <c r="U54" s="29">
        <v>0</v>
      </c>
      <c r="V54" s="29">
        <v>0</v>
      </c>
      <c r="W54" s="29">
        <v>0</v>
      </c>
      <c r="X54" s="29">
        <v>44868.000000000015</v>
      </c>
      <c r="Y54" s="29">
        <v>0</v>
      </c>
      <c r="Z54" s="29">
        <v>0</v>
      </c>
      <c r="AA54" s="29">
        <v>10939.000000000002</v>
      </c>
      <c r="AB54" s="29">
        <v>0</v>
      </c>
      <c r="AC54" s="29">
        <v>0</v>
      </c>
      <c r="AD54" s="29">
        <v>0</v>
      </c>
      <c r="AE54" s="29">
        <v>0</v>
      </c>
      <c r="AF54" s="29">
        <v>0</v>
      </c>
      <c r="AG54" s="29">
        <v>0</v>
      </c>
      <c r="AH54" s="29">
        <v>0</v>
      </c>
      <c r="AI54" s="29">
        <v>0</v>
      </c>
      <c r="AJ54" s="29">
        <v>0</v>
      </c>
      <c r="AK54" s="29">
        <v>0</v>
      </c>
      <c r="AL54" s="29">
        <v>0</v>
      </c>
      <c r="AM54" s="29">
        <v>0</v>
      </c>
      <c r="AN54" s="29">
        <v>0</v>
      </c>
      <c r="AO54" s="29">
        <v>0</v>
      </c>
      <c r="AP54" s="29">
        <v>0</v>
      </c>
      <c r="AQ54" s="29">
        <v>0</v>
      </c>
      <c r="AR54" s="29">
        <v>0</v>
      </c>
      <c r="AS54" s="29">
        <v>0</v>
      </c>
      <c r="AT54" s="29">
        <v>0</v>
      </c>
      <c r="AU54" s="29">
        <v>0</v>
      </c>
      <c r="AV54" s="29">
        <v>0</v>
      </c>
      <c r="AW54" s="29"/>
      <c r="AX54" s="29"/>
      <c r="AY54" s="29"/>
      <c r="AZ54" s="29"/>
      <c r="BA54" s="29"/>
      <c r="BB54" s="29"/>
      <c r="BC54" s="29"/>
      <c r="BD54" s="29"/>
      <c r="BE54" s="29"/>
      <c r="BF54" s="29"/>
      <c r="BG54" s="29"/>
      <c r="BH54" s="29"/>
      <c r="BI54" s="29"/>
      <c r="BJ54" s="29"/>
      <c r="BK54" s="29"/>
      <c r="BL54" s="29"/>
      <c r="BM54" s="29"/>
      <c r="BN54" s="29"/>
      <c r="BO54" s="29"/>
      <c r="BP54" s="29"/>
      <c r="BQ54" s="29"/>
      <c r="BR54" s="29"/>
      <c r="BS54" s="29"/>
      <c r="BT54" s="29"/>
      <c r="BU54" s="29"/>
      <c r="BV54" s="29"/>
      <c r="BW54" s="29"/>
      <c r="BX54" s="29"/>
      <c r="BY54" s="29"/>
      <c r="BZ54" s="29"/>
      <c r="CA54" s="29"/>
      <c r="CB54" s="29"/>
      <c r="CC54" s="29"/>
      <c r="CD54" s="29"/>
      <c r="CE54" s="29"/>
      <c r="CF54" s="29"/>
      <c r="CG54" s="29"/>
      <c r="CH54" s="29"/>
      <c r="CI54" s="29"/>
      <c r="CJ54" s="29"/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</row>
    <row r="55" spans="1:121" x14ac:dyDescent="0.2">
      <c r="A55" s="1" t="s">
        <v>59</v>
      </c>
      <c r="B55" s="29" t="s">
        <v>176</v>
      </c>
      <c r="C55" s="29">
        <v>0</v>
      </c>
      <c r="D55" s="29">
        <v>0</v>
      </c>
      <c r="E55" s="29">
        <v>0</v>
      </c>
      <c r="F55" s="29">
        <v>0</v>
      </c>
      <c r="G55" s="29">
        <v>0</v>
      </c>
      <c r="H55" s="29">
        <v>0</v>
      </c>
      <c r="I55" s="29">
        <v>0</v>
      </c>
      <c r="J55" s="29">
        <v>0</v>
      </c>
      <c r="K55" s="29">
        <v>0</v>
      </c>
      <c r="L55" s="29">
        <v>0</v>
      </c>
      <c r="M55" s="29">
        <v>0</v>
      </c>
      <c r="N55" s="29">
        <v>0</v>
      </c>
      <c r="O55" s="29">
        <v>0</v>
      </c>
      <c r="P55" s="29">
        <v>0</v>
      </c>
      <c r="Q55" s="29">
        <v>0</v>
      </c>
      <c r="R55" s="29">
        <v>0</v>
      </c>
      <c r="S55" s="29">
        <v>0</v>
      </c>
      <c r="T55" s="29">
        <v>0</v>
      </c>
      <c r="U55" s="29">
        <v>0</v>
      </c>
      <c r="V55" s="29">
        <v>0</v>
      </c>
      <c r="W55" s="29">
        <v>0</v>
      </c>
      <c r="X55" s="29">
        <v>0</v>
      </c>
      <c r="Y55" s="29">
        <v>0</v>
      </c>
      <c r="Z55" s="29">
        <v>0</v>
      </c>
      <c r="AA55" s="29">
        <v>0</v>
      </c>
      <c r="AB55" s="29">
        <v>0</v>
      </c>
      <c r="AC55" s="29">
        <v>0</v>
      </c>
      <c r="AD55" s="29">
        <v>0</v>
      </c>
      <c r="AE55" s="29">
        <v>0</v>
      </c>
      <c r="AF55" s="29">
        <v>0</v>
      </c>
      <c r="AG55" s="29">
        <v>0</v>
      </c>
      <c r="AH55" s="29">
        <v>0</v>
      </c>
      <c r="AI55" s="29">
        <v>0</v>
      </c>
      <c r="AJ55" s="29">
        <v>0</v>
      </c>
      <c r="AK55" s="29">
        <v>0</v>
      </c>
      <c r="AL55" s="29">
        <v>0</v>
      </c>
      <c r="AM55" s="29">
        <v>0</v>
      </c>
      <c r="AN55" s="29">
        <v>0</v>
      </c>
      <c r="AO55" s="29">
        <v>0</v>
      </c>
      <c r="AP55" s="29">
        <v>0</v>
      </c>
      <c r="AQ55" s="29">
        <v>0</v>
      </c>
      <c r="AR55" s="29">
        <v>0</v>
      </c>
      <c r="AS55" s="29">
        <v>0</v>
      </c>
      <c r="AT55" s="29">
        <v>0</v>
      </c>
      <c r="AU55" s="29">
        <v>0</v>
      </c>
      <c r="AV55" s="29">
        <v>0</v>
      </c>
      <c r="AW55" s="29"/>
      <c r="AX55" s="29"/>
      <c r="AY55" s="29"/>
      <c r="AZ55" s="29"/>
      <c r="BA55" s="29"/>
      <c r="BB55" s="29"/>
      <c r="BC55" s="29"/>
      <c r="BD55" s="29"/>
      <c r="BE55" s="29"/>
      <c r="BF55" s="29"/>
      <c r="BG55" s="29"/>
      <c r="BH55" s="29"/>
      <c r="BI55" s="29"/>
      <c r="BJ55" s="29"/>
      <c r="BK55" s="29"/>
      <c r="BL55" s="29"/>
      <c r="BM55" s="29"/>
      <c r="BN55" s="29"/>
      <c r="BO55" s="29"/>
      <c r="BP55" s="29"/>
      <c r="BQ55" s="29"/>
      <c r="BR55" s="29"/>
      <c r="BS55" s="29"/>
      <c r="BT55" s="29"/>
      <c r="BU55" s="29"/>
      <c r="BV55" s="29"/>
      <c r="BW55" s="29"/>
      <c r="BX55" s="29"/>
      <c r="BY55" s="29"/>
      <c r="BZ55" s="29"/>
      <c r="CA55" s="29"/>
      <c r="CB55" s="29"/>
      <c r="CC55" s="29"/>
      <c r="CD55" s="29"/>
      <c r="CE55" s="29"/>
      <c r="CF55" s="29"/>
      <c r="CG55" s="29"/>
      <c r="CH55" s="29"/>
      <c r="CI55" s="29"/>
      <c r="CJ55" s="29"/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</row>
    <row r="56" spans="1:121" x14ac:dyDescent="0.2">
      <c r="A56" s="1" t="s">
        <v>60</v>
      </c>
      <c r="B56" s="29" t="s">
        <v>177</v>
      </c>
      <c r="C56" s="29">
        <v>0</v>
      </c>
      <c r="D56" s="29">
        <v>0</v>
      </c>
      <c r="E56" s="29">
        <v>0</v>
      </c>
      <c r="F56" s="29">
        <v>0</v>
      </c>
      <c r="G56" s="29">
        <v>0</v>
      </c>
      <c r="H56" s="29">
        <v>0</v>
      </c>
      <c r="I56" s="29">
        <v>0</v>
      </c>
      <c r="J56" s="29">
        <v>0</v>
      </c>
      <c r="K56" s="29">
        <v>0</v>
      </c>
      <c r="L56" s="29">
        <v>0</v>
      </c>
      <c r="M56" s="29">
        <v>0</v>
      </c>
      <c r="N56" s="29">
        <v>0</v>
      </c>
      <c r="O56" s="29">
        <v>0</v>
      </c>
      <c r="P56" s="29">
        <v>0</v>
      </c>
      <c r="Q56" s="29">
        <v>0</v>
      </c>
      <c r="R56" s="29">
        <v>0</v>
      </c>
      <c r="S56" s="29">
        <v>0</v>
      </c>
      <c r="T56" s="29">
        <v>0</v>
      </c>
      <c r="U56" s="29">
        <v>0</v>
      </c>
      <c r="V56" s="29">
        <v>0</v>
      </c>
      <c r="W56" s="29">
        <v>0</v>
      </c>
      <c r="X56" s="29">
        <v>47464.000000000007</v>
      </c>
      <c r="Y56" s="29">
        <v>0</v>
      </c>
      <c r="Z56" s="29">
        <v>0</v>
      </c>
      <c r="AA56" s="29">
        <v>5540.0000000000009</v>
      </c>
      <c r="AB56" s="29">
        <v>0</v>
      </c>
      <c r="AC56" s="29">
        <v>0</v>
      </c>
      <c r="AD56" s="29">
        <v>0</v>
      </c>
      <c r="AE56" s="29">
        <v>0</v>
      </c>
      <c r="AF56" s="29">
        <v>0</v>
      </c>
      <c r="AG56" s="29">
        <v>0</v>
      </c>
      <c r="AH56" s="29">
        <v>0</v>
      </c>
      <c r="AI56" s="29">
        <v>0</v>
      </c>
      <c r="AJ56" s="29">
        <v>0</v>
      </c>
      <c r="AK56" s="29">
        <v>0</v>
      </c>
      <c r="AL56" s="29">
        <v>0</v>
      </c>
      <c r="AM56" s="29">
        <v>0</v>
      </c>
      <c r="AN56" s="29">
        <v>0</v>
      </c>
      <c r="AO56" s="29">
        <v>0</v>
      </c>
      <c r="AP56" s="29">
        <v>0</v>
      </c>
      <c r="AQ56" s="29">
        <v>0</v>
      </c>
      <c r="AR56" s="29">
        <v>0</v>
      </c>
      <c r="AS56" s="29">
        <v>0</v>
      </c>
      <c r="AT56" s="29">
        <v>0</v>
      </c>
      <c r="AU56" s="29">
        <v>0</v>
      </c>
      <c r="AV56" s="29">
        <v>0</v>
      </c>
      <c r="AW56" s="29"/>
      <c r="AX56" s="29"/>
      <c r="AY56" s="29"/>
      <c r="AZ56" s="29"/>
      <c r="BA56" s="29"/>
      <c r="BB56" s="29"/>
      <c r="BC56" s="29"/>
      <c r="BD56" s="29"/>
      <c r="BE56" s="29"/>
      <c r="BF56" s="29"/>
      <c r="BG56" s="29"/>
      <c r="BH56" s="29"/>
      <c r="BI56" s="29"/>
      <c r="BJ56" s="29"/>
      <c r="BK56" s="29"/>
      <c r="BL56" s="29"/>
      <c r="BM56" s="29"/>
      <c r="BN56" s="29"/>
      <c r="BO56" s="29"/>
      <c r="BP56" s="29"/>
      <c r="BQ56" s="29"/>
      <c r="BR56" s="29"/>
      <c r="BS56" s="29"/>
      <c r="BT56" s="29"/>
      <c r="BU56" s="29"/>
      <c r="BV56" s="29"/>
      <c r="BW56" s="29"/>
      <c r="BX56" s="29"/>
      <c r="BY56" s="29"/>
      <c r="BZ56" s="29"/>
      <c r="CA56" s="29"/>
      <c r="CB56" s="29"/>
      <c r="CC56" s="29"/>
      <c r="CD56" s="29"/>
      <c r="CE56" s="29"/>
      <c r="CF56" s="29"/>
      <c r="CG56" s="29"/>
      <c r="CH56" s="29"/>
      <c r="CI56" s="29"/>
      <c r="CJ56" s="29"/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</row>
    <row r="57" spans="1:121" x14ac:dyDescent="0.2">
      <c r="A57" s="1" t="s">
        <v>61</v>
      </c>
      <c r="B57" s="29" t="s">
        <v>178</v>
      </c>
      <c r="C57" s="29">
        <v>0</v>
      </c>
      <c r="D57" s="29">
        <v>0</v>
      </c>
      <c r="E57" s="29">
        <v>0</v>
      </c>
      <c r="F57" s="29">
        <v>0</v>
      </c>
      <c r="G57" s="29">
        <v>0</v>
      </c>
      <c r="H57" s="29">
        <v>0</v>
      </c>
      <c r="I57" s="29">
        <v>0</v>
      </c>
      <c r="J57" s="29">
        <v>0</v>
      </c>
      <c r="K57" s="29">
        <v>0</v>
      </c>
      <c r="L57" s="29">
        <v>0</v>
      </c>
      <c r="M57" s="29">
        <v>0</v>
      </c>
      <c r="N57" s="29">
        <v>0</v>
      </c>
      <c r="O57" s="29">
        <v>0</v>
      </c>
      <c r="P57" s="29">
        <v>0</v>
      </c>
      <c r="Q57" s="29">
        <v>0</v>
      </c>
      <c r="R57" s="29">
        <v>0</v>
      </c>
      <c r="S57" s="29">
        <v>116795.84231960702</v>
      </c>
      <c r="T57" s="29">
        <v>0</v>
      </c>
      <c r="U57" s="29">
        <v>0</v>
      </c>
      <c r="V57" s="29">
        <v>0</v>
      </c>
      <c r="W57" s="29">
        <v>0</v>
      </c>
      <c r="X57" s="29">
        <v>46697.000000000015</v>
      </c>
      <c r="Y57" s="29">
        <v>0</v>
      </c>
      <c r="Z57" s="29">
        <v>0</v>
      </c>
      <c r="AA57" s="29">
        <v>5829.0000000000009</v>
      </c>
      <c r="AB57" s="29">
        <v>0</v>
      </c>
      <c r="AC57" s="29">
        <v>0</v>
      </c>
      <c r="AD57" s="29">
        <v>0</v>
      </c>
      <c r="AE57" s="29">
        <v>0</v>
      </c>
      <c r="AF57" s="29">
        <v>0</v>
      </c>
      <c r="AG57" s="29">
        <v>1148323</v>
      </c>
      <c r="AH57" s="29">
        <v>0</v>
      </c>
      <c r="AI57" s="29">
        <v>56687.293792484241</v>
      </c>
      <c r="AJ57" s="29">
        <v>0</v>
      </c>
      <c r="AK57" s="29">
        <v>0</v>
      </c>
      <c r="AL57" s="29">
        <v>0</v>
      </c>
      <c r="AM57" s="29">
        <v>0</v>
      </c>
      <c r="AN57" s="29">
        <v>0</v>
      </c>
      <c r="AO57" s="29">
        <v>0</v>
      </c>
      <c r="AP57" s="29">
        <v>0</v>
      </c>
      <c r="AQ57" s="29">
        <v>0</v>
      </c>
      <c r="AR57" s="29">
        <v>0</v>
      </c>
      <c r="AS57" s="29">
        <v>0</v>
      </c>
      <c r="AT57" s="29">
        <v>0</v>
      </c>
      <c r="AU57" s="29">
        <v>0</v>
      </c>
      <c r="AV57" s="29">
        <v>0</v>
      </c>
      <c r="AW57" s="29"/>
      <c r="AX57" s="29"/>
      <c r="AY57" s="29"/>
      <c r="AZ57" s="29"/>
      <c r="BA57" s="29"/>
      <c r="BB57" s="29"/>
      <c r="BC57" s="29"/>
      <c r="BD57" s="29"/>
      <c r="BE57" s="29"/>
      <c r="BF57" s="29"/>
      <c r="BG57" s="29"/>
      <c r="BH57" s="29"/>
      <c r="BI57" s="29"/>
      <c r="BJ57" s="29"/>
      <c r="BK57" s="29"/>
      <c r="BL57" s="29"/>
      <c r="BM57" s="29"/>
      <c r="BN57" s="29"/>
      <c r="BO57" s="29"/>
      <c r="BP57" s="29"/>
      <c r="BQ57" s="29"/>
      <c r="BR57" s="29"/>
      <c r="BS57" s="29"/>
      <c r="BT57" s="29"/>
      <c r="BU57" s="29"/>
      <c r="BV57" s="29"/>
      <c r="BW57" s="29"/>
      <c r="BX57" s="29"/>
      <c r="BY57" s="29"/>
      <c r="BZ57" s="29"/>
      <c r="CA57" s="29"/>
      <c r="CB57" s="29"/>
      <c r="CC57" s="29"/>
      <c r="CD57" s="29"/>
      <c r="CE57" s="29"/>
      <c r="CF57" s="29"/>
      <c r="CG57" s="29"/>
      <c r="CH57" s="29"/>
      <c r="CI57" s="29"/>
      <c r="CJ57" s="29"/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</row>
    <row r="58" spans="1:121" x14ac:dyDescent="0.2">
      <c r="A58" s="1" t="s">
        <v>62</v>
      </c>
      <c r="B58" s="29" t="s">
        <v>179</v>
      </c>
      <c r="C58" s="29">
        <v>0</v>
      </c>
      <c r="D58" s="29">
        <v>0</v>
      </c>
      <c r="E58" s="29">
        <v>0</v>
      </c>
      <c r="F58" s="29">
        <v>0</v>
      </c>
      <c r="G58" s="29">
        <v>0</v>
      </c>
      <c r="H58" s="29">
        <v>0</v>
      </c>
      <c r="I58" s="29">
        <v>0</v>
      </c>
      <c r="J58" s="29">
        <v>0</v>
      </c>
      <c r="K58" s="29">
        <v>0</v>
      </c>
      <c r="L58" s="29">
        <v>0</v>
      </c>
      <c r="M58" s="29">
        <v>0</v>
      </c>
      <c r="N58" s="29">
        <v>0</v>
      </c>
      <c r="O58" s="29">
        <v>0</v>
      </c>
      <c r="P58" s="29">
        <v>0</v>
      </c>
      <c r="Q58" s="29">
        <v>0</v>
      </c>
      <c r="R58" s="29">
        <v>0</v>
      </c>
      <c r="S58" s="29">
        <v>435657</v>
      </c>
      <c r="T58" s="29">
        <v>0</v>
      </c>
      <c r="U58" s="29">
        <v>0</v>
      </c>
      <c r="V58" s="29">
        <v>0</v>
      </c>
      <c r="W58" s="29">
        <v>0</v>
      </c>
      <c r="X58" s="29">
        <v>1034247.0474776684</v>
      </c>
      <c r="Y58" s="29">
        <v>0</v>
      </c>
      <c r="Z58" s="29">
        <v>0</v>
      </c>
      <c r="AA58" s="29">
        <v>5265.0000000000009</v>
      </c>
      <c r="AB58" s="29">
        <v>0</v>
      </c>
      <c r="AC58" s="29">
        <v>288913.37000745261</v>
      </c>
      <c r="AD58" s="29">
        <v>0</v>
      </c>
      <c r="AE58" s="29">
        <v>0</v>
      </c>
      <c r="AF58" s="29">
        <v>0</v>
      </c>
      <c r="AG58" s="29">
        <v>275920</v>
      </c>
      <c r="AH58" s="29">
        <v>0</v>
      </c>
      <c r="AI58" s="29">
        <v>0</v>
      </c>
      <c r="AJ58" s="29">
        <v>0</v>
      </c>
      <c r="AK58" s="29">
        <v>0</v>
      </c>
      <c r="AL58" s="29">
        <v>0</v>
      </c>
      <c r="AM58" s="29">
        <v>0</v>
      </c>
      <c r="AN58" s="29">
        <v>0</v>
      </c>
      <c r="AO58" s="29">
        <v>0</v>
      </c>
      <c r="AP58" s="29">
        <v>0</v>
      </c>
      <c r="AQ58" s="29">
        <v>0</v>
      </c>
      <c r="AR58" s="29">
        <v>0</v>
      </c>
      <c r="AS58" s="29">
        <v>0</v>
      </c>
      <c r="AT58" s="29">
        <v>0</v>
      </c>
      <c r="AU58" s="29">
        <v>0</v>
      </c>
      <c r="AV58" s="29">
        <v>0</v>
      </c>
      <c r="AW58" s="29"/>
      <c r="AX58" s="29"/>
      <c r="AY58" s="29"/>
      <c r="AZ58" s="29"/>
      <c r="BA58" s="29"/>
      <c r="BB58" s="29"/>
      <c r="BC58" s="29"/>
      <c r="BD58" s="29"/>
      <c r="BE58" s="29"/>
      <c r="BF58" s="29"/>
      <c r="BG58" s="29"/>
      <c r="BH58" s="29"/>
      <c r="BI58" s="29"/>
      <c r="BJ58" s="29"/>
      <c r="BK58" s="29"/>
      <c r="BL58" s="29"/>
      <c r="BM58" s="29"/>
      <c r="BN58" s="29"/>
      <c r="BO58" s="29"/>
      <c r="BP58" s="29"/>
      <c r="BQ58" s="29"/>
      <c r="BR58" s="29"/>
      <c r="BS58" s="29"/>
      <c r="BT58" s="29"/>
      <c r="BU58" s="29"/>
      <c r="BV58" s="29"/>
      <c r="BW58" s="29"/>
      <c r="BX58" s="29"/>
      <c r="BY58" s="29"/>
      <c r="BZ58" s="29"/>
      <c r="CA58" s="29"/>
      <c r="CB58" s="29"/>
      <c r="CC58" s="29"/>
      <c r="CD58" s="29"/>
      <c r="CE58" s="29"/>
      <c r="CF58" s="29"/>
      <c r="CG58" s="29"/>
      <c r="CH58" s="29"/>
      <c r="CI58" s="29"/>
      <c r="CJ58" s="29"/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</row>
    <row r="59" spans="1:121" x14ac:dyDescent="0.2">
      <c r="A59" s="1" t="s">
        <v>63</v>
      </c>
      <c r="B59" s="29" t="s">
        <v>180</v>
      </c>
      <c r="C59" s="29">
        <v>0</v>
      </c>
      <c r="D59" s="29">
        <v>0</v>
      </c>
      <c r="E59" s="29">
        <v>0</v>
      </c>
      <c r="F59" s="29">
        <v>0</v>
      </c>
      <c r="G59" s="29">
        <v>0</v>
      </c>
      <c r="H59" s="29">
        <v>0</v>
      </c>
      <c r="I59" s="29">
        <v>0</v>
      </c>
      <c r="J59" s="29">
        <v>0</v>
      </c>
      <c r="K59" s="29">
        <v>0</v>
      </c>
      <c r="L59" s="29">
        <v>0</v>
      </c>
      <c r="M59" s="29">
        <v>0</v>
      </c>
      <c r="N59" s="29">
        <v>0</v>
      </c>
      <c r="O59" s="29">
        <v>0</v>
      </c>
      <c r="P59" s="29">
        <v>0</v>
      </c>
      <c r="Q59" s="29">
        <v>0</v>
      </c>
      <c r="R59" s="29">
        <v>0</v>
      </c>
      <c r="S59" s="29">
        <v>0</v>
      </c>
      <c r="T59" s="29">
        <v>0</v>
      </c>
      <c r="U59" s="29">
        <v>0</v>
      </c>
      <c r="V59" s="29">
        <v>0</v>
      </c>
      <c r="W59" s="29">
        <v>0</v>
      </c>
      <c r="X59" s="29">
        <v>14895.000000000004</v>
      </c>
      <c r="Y59" s="29">
        <v>0</v>
      </c>
      <c r="Z59" s="29">
        <v>0</v>
      </c>
      <c r="AA59" s="29">
        <v>2051.0000000000009</v>
      </c>
      <c r="AB59" s="29">
        <v>0</v>
      </c>
      <c r="AC59" s="29">
        <v>0</v>
      </c>
      <c r="AD59" s="29">
        <v>0</v>
      </c>
      <c r="AE59" s="29">
        <v>0</v>
      </c>
      <c r="AF59" s="29">
        <v>0</v>
      </c>
      <c r="AG59" s="29">
        <v>8269.5919498869971</v>
      </c>
      <c r="AH59" s="29">
        <v>0</v>
      </c>
      <c r="AI59" s="29">
        <v>0</v>
      </c>
      <c r="AJ59" s="29">
        <v>0</v>
      </c>
      <c r="AK59" s="29">
        <v>0</v>
      </c>
      <c r="AL59" s="29">
        <v>0</v>
      </c>
      <c r="AM59" s="29">
        <v>0</v>
      </c>
      <c r="AN59" s="29">
        <v>0</v>
      </c>
      <c r="AO59" s="29">
        <v>0</v>
      </c>
      <c r="AP59" s="29">
        <v>0</v>
      </c>
      <c r="AQ59" s="29">
        <v>0</v>
      </c>
      <c r="AR59" s="29">
        <v>0</v>
      </c>
      <c r="AS59" s="29">
        <v>0</v>
      </c>
      <c r="AT59" s="29">
        <v>1739.1871860301119</v>
      </c>
      <c r="AU59" s="29">
        <v>0</v>
      </c>
      <c r="AV59" s="29">
        <v>0</v>
      </c>
      <c r="AW59" s="29"/>
      <c r="AX59" s="29"/>
      <c r="AY59" s="29"/>
      <c r="AZ59" s="29"/>
      <c r="BA59" s="29"/>
      <c r="BB59" s="29"/>
      <c r="BC59" s="29"/>
      <c r="BD59" s="29"/>
      <c r="BE59" s="29"/>
      <c r="BF59" s="29"/>
      <c r="BG59" s="29"/>
      <c r="BH59" s="29"/>
      <c r="BI59" s="29"/>
      <c r="BJ59" s="29"/>
      <c r="BK59" s="29"/>
      <c r="BL59" s="29"/>
      <c r="BM59" s="29"/>
      <c r="BN59" s="29"/>
      <c r="BO59" s="29"/>
      <c r="BP59" s="29"/>
      <c r="BQ59" s="29"/>
      <c r="BR59" s="29"/>
      <c r="BS59" s="29"/>
      <c r="BT59" s="29"/>
      <c r="BU59" s="29"/>
      <c r="BV59" s="29"/>
      <c r="BW59" s="29"/>
      <c r="BX59" s="29"/>
      <c r="BY59" s="29"/>
      <c r="BZ59" s="29"/>
      <c r="CA59" s="29"/>
      <c r="CB59" s="29"/>
      <c r="CC59" s="29"/>
      <c r="CD59" s="29"/>
      <c r="CE59" s="29"/>
      <c r="CF59" s="29"/>
      <c r="CG59" s="29"/>
      <c r="CH59" s="29"/>
      <c r="CI59" s="29"/>
      <c r="CJ59" s="29"/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</row>
    <row r="60" spans="1:121" x14ac:dyDescent="0.2">
      <c r="A60" s="1" t="s">
        <v>64</v>
      </c>
      <c r="B60" s="29" t="s">
        <v>181</v>
      </c>
      <c r="C60" s="29">
        <v>0</v>
      </c>
      <c r="D60" s="29">
        <v>0</v>
      </c>
      <c r="E60" s="29">
        <v>0</v>
      </c>
      <c r="F60" s="29">
        <v>0</v>
      </c>
      <c r="G60" s="29">
        <v>0</v>
      </c>
      <c r="H60" s="29">
        <v>0</v>
      </c>
      <c r="I60" s="29">
        <v>0</v>
      </c>
      <c r="J60" s="29">
        <v>0</v>
      </c>
      <c r="K60" s="29">
        <v>0</v>
      </c>
      <c r="L60" s="29">
        <v>0</v>
      </c>
      <c r="M60" s="29">
        <v>0</v>
      </c>
      <c r="N60" s="29">
        <v>0</v>
      </c>
      <c r="O60" s="29">
        <v>0</v>
      </c>
      <c r="P60" s="29">
        <v>0</v>
      </c>
      <c r="Q60" s="29">
        <v>0</v>
      </c>
      <c r="R60" s="29">
        <v>0</v>
      </c>
      <c r="S60" s="29">
        <v>0</v>
      </c>
      <c r="T60" s="29">
        <v>0</v>
      </c>
      <c r="U60" s="29">
        <v>0</v>
      </c>
      <c r="V60" s="29">
        <v>0</v>
      </c>
      <c r="W60" s="29">
        <v>0</v>
      </c>
      <c r="X60" s="29">
        <v>13428.000000000004</v>
      </c>
      <c r="Y60" s="29">
        <v>75209</v>
      </c>
      <c r="Z60" s="29">
        <v>0</v>
      </c>
      <c r="AA60" s="29">
        <v>3836.0000000000009</v>
      </c>
      <c r="AB60" s="29">
        <v>0</v>
      </c>
      <c r="AC60" s="29">
        <v>0</v>
      </c>
      <c r="AD60" s="29">
        <v>0</v>
      </c>
      <c r="AE60" s="29">
        <v>0</v>
      </c>
      <c r="AF60" s="29">
        <v>0</v>
      </c>
      <c r="AG60" s="29">
        <v>0</v>
      </c>
      <c r="AH60" s="29">
        <v>0</v>
      </c>
      <c r="AI60" s="29">
        <v>169714</v>
      </c>
      <c r="AJ60" s="29">
        <v>0</v>
      </c>
      <c r="AK60" s="29">
        <v>13487551</v>
      </c>
      <c r="AL60" s="29">
        <v>0</v>
      </c>
      <c r="AM60" s="29">
        <v>0</v>
      </c>
      <c r="AN60" s="29">
        <v>0</v>
      </c>
      <c r="AO60" s="29">
        <v>0</v>
      </c>
      <c r="AP60" s="29">
        <v>0</v>
      </c>
      <c r="AQ60" s="29">
        <v>0</v>
      </c>
      <c r="AR60" s="29">
        <v>0</v>
      </c>
      <c r="AS60" s="29">
        <v>0</v>
      </c>
      <c r="AT60" s="29">
        <v>0</v>
      </c>
      <c r="AU60" s="29">
        <v>0</v>
      </c>
      <c r="AV60" s="29">
        <v>0</v>
      </c>
      <c r="AW60" s="29"/>
      <c r="AX60" s="29"/>
      <c r="AY60" s="29"/>
      <c r="AZ60" s="29"/>
      <c r="BA60" s="29"/>
      <c r="BB60" s="29"/>
      <c r="BC60" s="29"/>
      <c r="BD60" s="29"/>
      <c r="BE60" s="29"/>
      <c r="BF60" s="29"/>
      <c r="BG60" s="29"/>
      <c r="BH60" s="29"/>
      <c r="BI60" s="29"/>
      <c r="BJ60" s="29"/>
      <c r="BK60" s="29"/>
      <c r="BL60" s="29"/>
      <c r="BM60" s="29"/>
      <c r="BN60" s="29"/>
      <c r="BO60" s="29"/>
      <c r="BP60" s="29"/>
      <c r="BQ60" s="29"/>
      <c r="BR60" s="29"/>
      <c r="BS60" s="29"/>
      <c r="BT60" s="29"/>
      <c r="BU60" s="29"/>
      <c r="BV60" s="29"/>
      <c r="BW60" s="29"/>
      <c r="BX60" s="29"/>
      <c r="BY60" s="29"/>
      <c r="BZ60" s="29"/>
      <c r="CA60" s="29"/>
      <c r="CB60" s="29"/>
      <c r="CC60" s="29"/>
      <c r="CD60" s="29"/>
      <c r="CE60" s="29"/>
      <c r="CF60" s="29"/>
      <c r="CG60" s="29"/>
      <c r="CH60" s="29"/>
      <c r="CI60" s="29"/>
      <c r="CJ60" s="29"/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9"/>
      <c r="CV60" s="29"/>
      <c r="CW60" s="29"/>
      <c r="CX60" s="29"/>
      <c r="CY60" s="29"/>
      <c r="CZ60" s="29"/>
      <c r="DA60" s="29"/>
      <c r="DB60" s="29"/>
      <c r="DC60" s="29"/>
      <c r="DD60" s="29"/>
      <c r="DE60" s="29"/>
      <c r="DF60" s="29"/>
      <c r="DG60" s="29"/>
      <c r="DH60" s="29"/>
      <c r="DI60" s="29"/>
      <c r="DJ60" s="29"/>
      <c r="DK60" s="29"/>
      <c r="DL60" s="29"/>
      <c r="DM60" s="29"/>
      <c r="DN60" s="29"/>
      <c r="DO60" s="29"/>
      <c r="DP60" s="29"/>
      <c r="DQ60" s="29"/>
    </row>
    <row r="61" spans="1:121" x14ac:dyDescent="0.2">
      <c r="A61" s="1" t="s">
        <v>65</v>
      </c>
      <c r="B61" s="29" t="s">
        <v>182</v>
      </c>
      <c r="C61" s="29">
        <v>0</v>
      </c>
      <c r="D61" s="29">
        <v>0</v>
      </c>
      <c r="E61" s="29">
        <v>0</v>
      </c>
      <c r="F61" s="29">
        <v>0</v>
      </c>
      <c r="G61" s="29">
        <v>0</v>
      </c>
      <c r="H61" s="29">
        <v>0</v>
      </c>
      <c r="I61" s="29">
        <v>0</v>
      </c>
      <c r="J61" s="29">
        <v>0</v>
      </c>
      <c r="K61" s="29">
        <v>31515.436572748313</v>
      </c>
      <c r="L61" s="29">
        <v>887114.70669991465</v>
      </c>
      <c r="M61" s="29">
        <v>0</v>
      </c>
      <c r="N61" s="29">
        <v>0</v>
      </c>
      <c r="O61" s="29">
        <v>0</v>
      </c>
      <c r="P61" s="29">
        <v>0</v>
      </c>
      <c r="Q61" s="29">
        <v>0</v>
      </c>
      <c r="R61" s="29">
        <v>0</v>
      </c>
      <c r="S61" s="29">
        <v>473522.59849926463</v>
      </c>
      <c r="T61" s="29">
        <v>0</v>
      </c>
      <c r="U61" s="29">
        <v>0</v>
      </c>
      <c r="V61" s="29">
        <v>0</v>
      </c>
      <c r="W61" s="29">
        <v>0</v>
      </c>
      <c r="X61" s="29">
        <v>180744.00000000006</v>
      </c>
      <c r="Y61" s="29">
        <v>0</v>
      </c>
      <c r="Z61" s="29">
        <v>0</v>
      </c>
      <c r="AA61" s="29">
        <v>11532.000000000002</v>
      </c>
      <c r="AB61" s="29">
        <v>0</v>
      </c>
      <c r="AC61" s="29">
        <v>0</v>
      </c>
      <c r="AD61" s="29">
        <v>0</v>
      </c>
      <c r="AE61" s="29">
        <v>0</v>
      </c>
      <c r="AF61" s="29">
        <v>0</v>
      </c>
      <c r="AG61" s="29">
        <v>33481.736368312064</v>
      </c>
      <c r="AH61" s="29">
        <v>0</v>
      </c>
      <c r="AI61" s="29">
        <v>145012.335803208</v>
      </c>
      <c r="AJ61" s="29">
        <v>0</v>
      </c>
      <c r="AK61" s="29">
        <v>0</v>
      </c>
      <c r="AL61" s="29">
        <v>0</v>
      </c>
      <c r="AM61" s="29">
        <v>0</v>
      </c>
      <c r="AN61" s="29">
        <v>0</v>
      </c>
      <c r="AO61" s="29">
        <v>0</v>
      </c>
      <c r="AP61" s="29">
        <v>0</v>
      </c>
      <c r="AQ61" s="29">
        <v>0</v>
      </c>
      <c r="AR61" s="29">
        <v>0</v>
      </c>
      <c r="AS61" s="29">
        <v>0</v>
      </c>
      <c r="AT61" s="29">
        <v>25238.375868552193</v>
      </c>
      <c r="AU61" s="29">
        <v>0</v>
      </c>
      <c r="AV61" s="29">
        <v>0</v>
      </c>
      <c r="AW61" s="29"/>
      <c r="AX61" s="29"/>
      <c r="AY61" s="29"/>
      <c r="AZ61" s="29"/>
      <c r="BA61" s="29"/>
      <c r="BB61" s="29"/>
      <c r="BC61" s="29"/>
      <c r="BD61" s="29"/>
      <c r="BE61" s="29"/>
      <c r="BF61" s="29"/>
      <c r="BG61" s="29"/>
      <c r="BH61" s="29"/>
      <c r="BI61" s="29"/>
      <c r="BJ61" s="29"/>
      <c r="BK61" s="29"/>
      <c r="BL61" s="29"/>
      <c r="BM61" s="29"/>
      <c r="BN61" s="29"/>
      <c r="BO61" s="29"/>
      <c r="BP61" s="29"/>
      <c r="BQ61" s="29"/>
      <c r="BR61" s="29"/>
      <c r="BS61" s="29"/>
      <c r="BT61" s="29"/>
      <c r="BU61" s="29"/>
      <c r="BV61" s="29"/>
      <c r="BW61" s="29"/>
      <c r="BX61" s="29"/>
      <c r="BY61" s="29"/>
      <c r="BZ61" s="29"/>
      <c r="CA61" s="29"/>
      <c r="CB61" s="29"/>
      <c r="CC61" s="29"/>
      <c r="CD61" s="29"/>
      <c r="CE61" s="29"/>
      <c r="CF61" s="29"/>
      <c r="CG61" s="29"/>
      <c r="CH61" s="29"/>
      <c r="CI61" s="29"/>
      <c r="CJ61" s="29"/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9"/>
      <c r="CV61" s="29"/>
      <c r="CW61" s="29"/>
      <c r="CX61" s="29"/>
      <c r="CY61" s="29"/>
      <c r="CZ61" s="29"/>
      <c r="DA61" s="29"/>
      <c r="DB61" s="29"/>
      <c r="DC61" s="29"/>
      <c r="DD61" s="29"/>
      <c r="DE61" s="29"/>
      <c r="DF61" s="29"/>
      <c r="DG61" s="29"/>
      <c r="DH61" s="29"/>
      <c r="DI61" s="29"/>
      <c r="DJ61" s="29"/>
      <c r="DK61" s="29"/>
      <c r="DL61" s="29"/>
      <c r="DM61" s="29"/>
      <c r="DN61" s="29"/>
      <c r="DO61" s="29"/>
      <c r="DP61" s="29"/>
      <c r="DQ61" s="29"/>
    </row>
    <row r="62" spans="1:121" x14ac:dyDescent="0.2">
      <c r="A62" s="1" t="s">
        <v>67</v>
      </c>
      <c r="B62" s="29" t="s">
        <v>183</v>
      </c>
      <c r="C62" s="29">
        <v>0</v>
      </c>
      <c r="D62" s="29">
        <v>0</v>
      </c>
      <c r="E62" s="29">
        <v>0</v>
      </c>
      <c r="F62" s="29">
        <v>0</v>
      </c>
      <c r="G62" s="29">
        <v>0</v>
      </c>
      <c r="H62" s="29">
        <v>0</v>
      </c>
      <c r="I62" s="29">
        <v>0</v>
      </c>
      <c r="J62" s="29">
        <v>0</v>
      </c>
      <c r="K62" s="29">
        <v>0</v>
      </c>
      <c r="L62" s="29">
        <v>0</v>
      </c>
      <c r="M62" s="29">
        <v>0</v>
      </c>
      <c r="N62" s="29">
        <v>0</v>
      </c>
      <c r="O62" s="29">
        <v>0</v>
      </c>
      <c r="P62" s="29">
        <v>0</v>
      </c>
      <c r="Q62" s="29">
        <v>0</v>
      </c>
      <c r="R62" s="29">
        <v>0</v>
      </c>
      <c r="S62" s="29">
        <v>0</v>
      </c>
      <c r="T62" s="29">
        <v>0</v>
      </c>
      <c r="U62" s="29">
        <v>0</v>
      </c>
      <c r="V62" s="29">
        <v>0</v>
      </c>
      <c r="W62" s="29">
        <v>0</v>
      </c>
      <c r="X62" s="29">
        <v>0</v>
      </c>
      <c r="Y62" s="29">
        <v>0</v>
      </c>
      <c r="Z62" s="29">
        <v>0</v>
      </c>
      <c r="AA62" s="29">
        <v>0</v>
      </c>
      <c r="AB62" s="29">
        <v>0</v>
      </c>
      <c r="AC62" s="29">
        <v>0</v>
      </c>
      <c r="AD62" s="29">
        <v>0</v>
      </c>
      <c r="AE62" s="29">
        <v>0</v>
      </c>
      <c r="AF62" s="29">
        <v>0</v>
      </c>
      <c r="AG62" s="29">
        <v>0</v>
      </c>
      <c r="AH62" s="29">
        <v>0</v>
      </c>
      <c r="AI62" s="29">
        <v>0</v>
      </c>
      <c r="AJ62" s="29">
        <v>0</v>
      </c>
      <c r="AK62" s="29">
        <v>0</v>
      </c>
      <c r="AL62" s="29">
        <v>0</v>
      </c>
      <c r="AM62" s="29">
        <v>533566</v>
      </c>
      <c r="AN62" s="29">
        <v>0</v>
      </c>
      <c r="AO62" s="29">
        <v>7612</v>
      </c>
      <c r="AP62" s="29">
        <v>0</v>
      </c>
      <c r="AQ62" s="29">
        <v>0</v>
      </c>
      <c r="AR62" s="29">
        <v>0</v>
      </c>
      <c r="AS62" s="29">
        <v>0</v>
      </c>
      <c r="AT62" s="29">
        <v>509784</v>
      </c>
      <c r="AU62" s="29">
        <v>0</v>
      </c>
      <c r="AV62" s="29">
        <v>0</v>
      </c>
      <c r="AW62" s="29"/>
      <c r="AX62" s="29"/>
      <c r="AY62" s="29"/>
      <c r="AZ62" s="29"/>
      <c r="BA62" s="29"/>
      <c r="BB62" s="29"/>
      <c r="BC62" s="29"/>
      <c r="BD62" s="29"/>
      <c r="BE62" s="29"/>
      <c r="BF62" s="29"/>
      <c r="BG62" s="29"/>
      <c r="BH62" s="29"/>
      <c r="BI62" s="29"/>
      <c r="BJ62" s="29"/>
      <c r="BK62" s="29"/>
      <c r="BL62" s="29"/>
      <c r="BM62" s="29"/>
      <c r="BN62" s="29"/>
      <c r="BO62" s="29"/>
      <c r="BP62" s="29"/>
      <c r="BQ62" s="29"/>
      <c r="BR62" s="29"/>
      <c r="BS62" s="29"/>
      <c r="BT62" s="29"/>
      <c r="BU62" s="29"/>
      <c r="BV62" s="29"/>
      <c r="BW62" s="29"/>
      <c r="BX62" s="29"/>
      <c r="BY62" s="29"/>
      <c r="BZ62" s="29"/>
      <c r="CA62" s="29"/>
      <c r="CB62" s="29"/>
      <c r="CC62" s="29"/>
      <c r="CD62" s="29"/>
      <c r="CE62" s="29"/>
      <c r="CF62" s="29"/>
      <c r="CG62" s="29"/>
      <c r="CH62" s="29"/>
      <c r="CI62" s="29"/>
      <c r="CJ62" s="29"/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29"/>
      <c r="DB62" s="29"/>
      <c r="DC62" s="29"/>
      <c r="DD62" s="29"/>
      <c r="DE62" s="29"/>
      <c r="DF62" s="29"/>
      <c r="DG62" s="29"/>
      <c r="DH62" s="29"/>
      <c r="DI62" s="29"/>
      <c r="DJ62" s="29"/>
      <c r="DK62" s="29"/>
      <c r="DL62" s="29"/>
      <c r="DM62" s="29"/>
      <c r="DN62" s="29"/>
      <c r="DO62" s="29"/>
      <c r="DP62" s="29"/>
      <c r="DQ62" s="29"/>
    </row>
    <row r="63" spans="1:121" x14ac:dyDescent="0.2">
      <c r="A63" s="1" t="s">
        <v>66</v>
      </c>
      <c r="B63" s="29" t="s">
        <v>184</v>
      </c>
      <c r="C63" s="29">
        <v>0</v>
      </c>
      <c r="D63" s="29">
        <v>0</v>
      </c>
      <c r="E63" s="29">
        <v>0</v>
      </c>
      <c r="F63" s="29">
        <v>0</v>
      </c>
      <c r="G63" s="29">
        <v>0</v>
      </c>
      <c r="H63" s="29">
        <v>0</v>
      </c>
      <c r="I63" s="29">
        <v>0</v>
      </c>
      <c r="J63" s="29">
        <v>0</v>
      </c>
      <c r="K63" s="29">
        <v>0</v>
      </c>
      <c r="L63" s="29">
        <v>0</v>
      </c>
      <c r="M63" s="29">
        <v>0</v>
      </c>
      <c r="N63" s="29">
        <v>0</v>
      </c>
      <c r="O63" s="29">
        <v>0</v>
      </c>
      <c r="P63" s="29">
        <v>0</v>
      </c>
      <c r="Q63" s="29">
        <v>0</v>
      </c>
      <c r="R63" s="29">
        <v>0</v>
      </c>
      <c r="S63" s="29">
        <v>0</v>
      </c>
      <c r="T63" s="29">
        <v>15845.481028987182</v>
      </c>
      <c r="U63" s="29">
        <v>224930.47037643631</v>
      </c>
      <c r="V63" s="29">
        <v>0</v>
      </c>
      <c r="W63" s="29">
        <v>0</v>
      </c>
      <c r="X63" s="29">
        <v>1049768.5071308725</v>
      </c>
      <c r="Y63" s="29">
        <v>0</v>
      </c>
      <c r="Z63" s="29">
        <v>0</v>
      </c>
      <c r="AA63" s="29">
        <v>487.00000000000006</v>
      </c>
      <c r="AB63" s="29">
        <v>0</v>
      </c>
      <c r="AC63" s="29">
        <v>0</v>
      </c>
      <c r="AD63" s="29">
        <v>0</v>
      </c>
      <c r="AE63" s="29">
        <v>0</v>
      </c>
      <c r="AF63" s="29">
        <v>0</v>
      </c>
      <c r="AG63" s="29">
        <v>0</v>
      </c>
      <c r="AH63" s="29">
        <v>0</v>
      </c>
      <c r="AI63" s="29">
        <v>0</v>
      </c>
      <c r="AJ63" s="29">
        <v>0</v>
      </c>
      <c r="AK63" s="29">
        <v>0</v>
      </c>
      <c r="AL63" s="29">
        <v>0</v>
      </c>
      <c r="AM63" s="29">
        <v>0</v>
      </c>
      <c r="AN63" s="29">
        <v>0</v>
      </c>
      <c r="AO63" s="29">
        <v>0</v>
      </c>
      <c r="AP63" s="29">
        <v>0</v>
      </c>
      <c r="AQ63" s="29">
        <v>0</v>
      </c>
      <c r="AR63" s="29">
        <v>0</v>
      </c>
      <c r="AS63" s="29">
        <v>0</v>
      </c>
      <c r="AT63" s="29">
        <v>0</v>
      </c>
      <c r="AU63" s="29">
        <v>0</v>
      </c>
      <c r="AV63" s="29">
        <v>0</v>
      </c>
      <c r="AW63" s="29"/>
      <c r="AX63" s="29"/>
      <c r="AY63" s="29"/>
      <c r="AZ63" s="29"/>
      <c r="BA63" s="29"/>
      <c r="BB63" s="29"/>
      <c r="BC63" s="29"/>
      <c r="BD63" s="29"/>
      <c r="BE63" s="29"/>
      <c r="BF63" s="29"/>
      <c r="BG63" s="29"/>
      <c r="BH63" s="29"/>
      <c r="BI63" s="29"/>
      <c r="BJ63" s="29"/>
      <c r="BK63" s="29"/>
      <c r="BL63" s="29"/>
      <c r="BM63" s="29"/>
      <c r="BN63" s="29"/>
      <c r="BO63" s="29"/>
      <c r="BP63" s="29"/>
      <c r="BQ63" s="29"/>
      <c r="BR63" s="29"/>
      <c r="BS63" s="29"/>
      <c r="BT63" s="29"/>
      <c r="BU63" s="29"/>
      <c r="BV63" s="29"/>
      <c r="BW63" s="29"/>
      <c r="BX63" s="29"/>
      <c r="BY63" s="29"/>
      <c r="BZ63" s="29"/>
      <c r="CA63" s="29"/>
      <c r="CB63" s="29"/>
      <c r="CC63" s="29"/>
      <c r="CD63" s="29"/>
      <c r="CE63" s="29"/>
      <c r="CF63" s="29"/>
      <c r="CG63" s="29"/>
      <c r="CH63" s="29"/>
      <c r="CI63" s="29"/>
      <c r="CJ63" s="29"/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29"/>
      <c r="DB63" s="29"/>
      <c r="DC63" s="29"/>
      <c r="DD63" s="29"/>
      <c r="DE63" s="29"/>
      <c r="DF63" s="29"/>
      <c r="DG63" s="29"/>
      <c r="DH63" s="29"/>
      <c r="DI63" s="29"/>
      <c r="DJ63" s="29"/>
      <c r="DK63" s="29"/>
      <c r="DL63" s="29"/>
      <c r="DM63" s="29"/>
      <c r="DN63" s="29"/>
      <c r="DO63" s="29"/>
      <c r="DP63" s="29"/>
      <c r="DQ63" s="29"/>
    </row>
    <row r="64" spans="1:121" x14ac:dyDescent="0.2">
      <c r="A64" s="1" t="s">
        <v>69</v>
      </c>
      <c r="B64" s="29" t="s">
        <v>185</v>
      </c>
      <c r="C64" s="29">
        <v>0</v>
      </c>
      <c r="D64" s="29">
        <v>0</v>
      </c>
      <c r="E64" s="29">
        <v>0</v>
      </c>
      <c r="F64" s="29">
        <v>0</v>
      </c>
      <c r="G64" s="29">
        <v>0</v>
      </c>
      <c r="H64" s="29">
        <v>0</v>
      </c>
      <c r="I64" s="29">
        <v>0</v>
      </c>
      <c r="J64" s="29">
        <v>0</v>
      </c>
      <c r="K64" s="29">
        <v>0</v>
      </c>
      <c r="L64" s="29">
        <v>0</v>
      </c>
      <c r="M64" s="29">
        <v>0</v>
      </c>
      <c r="N64" s="29">
        <v>0</v>
      </c>
      <c r="O64" s="29">
        <v>0</v>
      </c>
      <c r="P64" s="29">
        <v>0</v>
      </c>
      <c r="Q64" s="29">
        <v>0</v>
      </c>
      <c r="R64" s="29">
        <v>0</v>
      </c>
      <c r="S64" s="29">
        <v>0</v>
      </c>
      <c r="T64" s="29">
        <v>0</v>
      </c>
      <c r="U64" s="29">
        <v>0</v>
      </c>
      <c r="V64" s="29">
        <v>0</v>
      </c>
      <c r="W64" s="29">
        <v>0</v>
      </c>
      <c r="X64" s="29">
        <v>0</v>
      </c>
      <c r="Y64" s="29">
        <v>0</v>
      </c>
      <c r="Z64" s="29">
        <v>0</v>
      </c>
      <c r="AA64" s="29">
        <v>0</v>
      </c>
      <c r="AB64" s="29">
        <v>0</v>
      </c>
      <c r="AC64" s="29">
        <v>0</v>
      </c>
      <c r="AD64" s="29">
        <v>0</v>
      </c>
      <c r="AE64" s="29">
        <v>0</v>
      </c>
      <c r="AF64" s="29">
        <v>0</v>
      </c>
      <c r="AG64" s="29">
        <v>0</v>
      </c>
      <c r="AH64" s="29">
        <v>0</v>
      </c>
      <c r="AI64" s="29">
        <v>0</v>
      </c>
      <c r="AJ64" s="29">
        <v>0</v>
      </c>
      <c r="AK64" s="29">
        <v>0</v>
      </c>
      <c r="AL64" s="29">
        <v>5527840</v>
      </c>
      <c r="AM64" s="29">
        <v>0</v>
      </c>
      <c r="AN64" s="29">
        <v>0</v>
      </c>
      <c r="AO64" s="29">
        <v>0</v>
      </c>
      <c r="AP64" s="29">
        <v>0</v>
      </c>
      <c r="AQ64" s="29">
        <v>0</v>
      </c>
      <c r="AR64" s="29">
        <v>0</v>
      </c>
      <c r="AS64" s="29">
        <v>0</v>
      </c>
      <c r="AT64" s="29">
        <v>0</v>
      </c>
      <c r="AU64" s="29">
        <v>0</v>
      </c>
      <c r="AV64" s="29">
        <v>0</v>
      </c>
      <c r="AW64" s="29"/>
      <c r="AX64" s="29"/>
      <c r="AY64" s="29"/>
      <c r="AZ64" s="29"/>
      <c r="BA64" s="29"/>
      <c r="BB64" s="29"/>
      <c r="BC64" s="29"/>
      <c r="BD64" s="29"/>
      <c r="BE64" s="29"/>
      <c r="BF64" s="29"/>
      <c r="BG64" s="29"/>
      <c r="BH64" s="29"/>
      <c r="BI64" s="29"/>
      <c r="BJ64" s="29"/>
      <c r="BK64" s="29"/>
      <c r="BL64" s="29"/>
      <c r="BM64" s="29"/>
      <c r="BN64" s="29"/>
      <c r="BO64" s="29"/>
      <c r="BP64" s="29"/>
      <c r="BQ64" s="29"/>
      <c r="BR64" s="29"/>
      <c r="BS64" s="29"/>
      <c r="BT64" s="29"/>
      <c r="BU64" s="29"/>
      <c r="BV64" s="29"/>
      <c r="BW64" s="29"/>
      <c r="BX64" s="29"/>
      <c r="BY64" s="29"/>
      <c r="BZ64" s="29"/>
      <c r="CA64" s="29"/>
      <c r="CB64" s="29"/>
      <c r="CC64" s="29"/>
      <c r="CD64" s="29"/>
      <c r="CE64" s="29"/>
      <c r="CF64" s="29"/>
      <c r="CG64" s="29"/>
      <c r="CH64" s="29"/>
      <c r="CI64" s="29"/>
      <c r="CJ64" s="29"/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9"/>
      <c r="CV64" s="29"/>
      <c r="CW64" s="29"/>
      <c r="CX64" s="29"/>
      <c r="CY64" s="29"/>
      <c r="CZ64" s="29"/>
      <c r="DA64" s="29"/>
      <c r="DB64" s="29"/>
      <c r="DC64" s="29"/>
      <c r="DD64" s="29"/>
      <c r="DE64" s="29"/>
      <c r="DF64" s="29"/>
      <c r="DG64" s="29"/>
      <c r="DH64" s="29"/>
      <c r="DI64" s="29"/>
      <c r="DJ64" s="29"/>
      <c r="DK64" s="29"/>
      <c r="DL64" s="29"/>
      <c r="DM64" s="29"/>
      <c r="DN64" s="29"/>
      <c r="DO64" s="29"/>
      <c r="DP64" s="29"/>
      <c r="DQ64" s="29"/>
    </row>
    <row r="65" spans="1:121" x14ac:dyDescent="0.2">
      <c r="A65" s="1" t="s">
        <v>68</v>
      </c>
      <c r="B65" s="29" t="s">
        <v>186</v>
      </c>
      <c r="C65" s="29">
        <v>0</v>
      </c>
      <c r="D65" s="29">
        <v>0</v>
      </c>
      <c r="E65" s="29">
        <v>0</v>
      </c>
      <c r="F65" s="29">
        <v>0</v>
      </c>
      <c r="G65" s="29">
        <v>0</v>
      </c>
      <c r="H65" s="29">
        <v>0</v>
      </c>
      <c r="I65" s="29">
        <v>0</v>
      </c>
      <c r="J65" s="29">
        <v>0</v>
      </c>
      <c r="K65" s="29">
        <v>0</v>
      </c>
      <c r="L65" s="29">
        <v>0</v>
      </c>
      <c r="M65" s="29">
        <v>0</v>
      </c>
      <c r="N65" s="29">
        <v>0</v>
      </c>
      <c r="O65" s="29">
        <v>0</v>
      </c>
      <c r="P65" s="29">
        <v>0</v>
      </c>
      <c r="Q65" s="29">
        <v>0</v>
      </c>
      <c r="R65" s="29">
        <v>0</v>
      </c>
      <c r="S65" s="29">
        <v>0</v>
      </c>
      <c r="T65" s="29">
        <v>0</v>
      </c>
      <c r="U65" s="29">
        <v>0</v>
      </c>
      <c r="V65" s="29">
        <v>0</v>
      </c>
      <c r="W65" s="29">
        <v>0</v>
      </c>
      <c r="X65" s="29">
        <v>1369593</v>
      </c>
      <c r="Y65" s="29">
        <v>0</v>
      </c>
      <c r="Z65" s="29">
        <v>0</v>
      </c>
      <c r="AA65" s="29">
        <v>989.00000000000034</v>
      </c>
      <c r="AB65" s="29">
        <v>0</v>
      </c>
      <c r="AC65" s="29">
        <v>0</v>
      </c>
      <c r="AD65" s="29">
        <v>0</v>
      </c>
      <c r="AE65" s="29">
        <v>0</v>
      </c>
      <c r="AF65" s="29">
        <v>0</v>
      </c>
      <c r="AG65" s="29">
        <v>179186.55494219749</v>
      </c>
      <c r="AH65" s="29">
        <v>0</v>
      </c>
      <c r="AI65" s="29">
        <v>0</v>
      </c>
      <c r="AJ65" s="29">
        <v>0</v>
      </c>
      <c r="AK65" s="29">
        <v>0</v>
      </c>
      <c r="AL65" s="29">
        <v>1059023.6359533174</v>
      </c>
      <c r="AM65" s="29">
        <v>0</v>
      </c>
      <c r="AN65" s="29">
        <v>0</v>
      </c>
      <c r="AO65" s="29">
        <v>0</v>
      </c>
      <c r="AP65" s="29">
        <v>0</v>
      </c>
      <c r="AQ65" s="29">
        <v>0</v>
      </c>
      <c r="AR65" s="29">
        <v>0</v>
      </c>
      <c r="AS65" s="29">
        <v>0</v>
      </c>
      <c r="AT65" s="29">
        <v>0</v>
      </c>
      <c r="AU65" s="29">
        <v>0</v>
      </c>
      <c r="AV65" s="29">
        <v>0</v>
      </c>
      <c r="AW65" s="29"/>
      <c r="AX65" s="29"/>
      <c r="AY65" s="29"/>
      <c r="AZ65" s="29"/>
      <c r="BA65" s="29"/>
      <c r="BB65" s="29"/>
      <c r="BC65" s="29"/>
      <c r="BD65" s="29"/>
      <c r="BE65" s="29"/>
      <c r="BF65" s="29"/>
      <c r="BG65" s="29"/>
      <c r="BH65" s="29"/>
      <c r="BI65" s="29"/>
      <c r="BJ65" s="29"/>
      <c r="BK65" s="29"/>
      <c r="BL65" s="29"/>
      <c r="BM65" s="29"/>
      <c r="BN65" s="29"/>
      <c r="BO65" s="29"/>
      <c r="BP65" s="29"/>
      <c r="BQ65" s="29"/>
      <c r="BR65" s="29"/>
      <c r="BS65" s="29"/>
      <c r="BT65" s="29"/>
      <c r="BU65" s="29"/>
      <c r="BV65" s="29"/>
      <c r="BW65" s="29"/>
      <c r="BX65" s="29"/>
      <c r="BY65" s="29"/>
      <c r="BZ65" s="29"/>
      <c r="CA65" s="29"/>
      <c r="CB65" s="29"/>
      <c r="CC65" s="29"/>
      <c r="CD65" s="29"/>
      <c r="CE65" s="29"/>
      <c r="CF65" s="29"/>
      <c r="CG65" s="29"/>
      <c r="CH65" s="29"/>
      <c r="CI65" s="29"/>
      <c r="CJ65" s="29"/>
      <c r="CK65" s="29"/>
      <c r="CL65" s="29"/>
      <c r="CM65" s="29"/>
      <c r="CN65" s="29"/>
      <c r="CO65" s="29"/>
      <c r="CP65" s="29"/>
      <c r="CQ65" s="29"/>
      <c r="CR65" s="29"/>
      <c r="CS65" s="29"/>
      <c r="CT65" s="29"/>
      <c r="CU65" s="29"/>
      <c r="CV65" s="29"/>
      <c r="CW65" s="29"/>
      <c r="CX65" s="29"/>
      <c r="CY65" s="29"/>
      <c r="CZ65" s="29"/>
      <c r="DA65" s="29"/>
      <c r="DB65" s="29"/>
      <c r="DC65" s="29"/>
      <c r="DD65" s="29"/>
      <c r="DE65" s="29"/>
      <c r="DF65" s="29"/>
      <c r="DG65" s="29"/>
      <c r="DH65" s="29"/>
      <c r="DI65" s="29"/>
      <c r="DJ65" s="29"/>
      <c r="DK65" s="29"/>
      <c r="DL65" s="29"/>
      <c r="DM65" s="29"/>
      <c r="DN65" s="29"/>
      <c r="DO65" s="29"/>
      <c r="DP65" s="29"/>
      <c r="DQ65" s="29"/>
    </row>
    <row r="66" spans="1:121" x14ac:dyDescent="0.2">
      <c r="A66" s="1" t="s">
        <v>70</v>
      </c>
      <c r="B66" s="29" t="s">
        <v>187</v>
      </c>
      <c r="C66" s="29">
        <v>0</v>
      </c>
      <c r="D66" s="29">
        <v>0</v>
      </c>
      <c r="E66" s="29">
        <v>0</v>
      </c>
      <c r="F66" s="29">
        <v>0</v>
      </c>
      <c r="G66" s="29">
        <v>0</v>
      </c>
      <c r="H66" s="29">
        <v>0</v>
      </c>
      <c r="I66" s="29">
        <v>0</v>
      </c>
      <c r="J66" s="29">
        <v>0</v>
      </c>
      <c r="K66" s="29">
        <v>0</v>
      </c>
      <c r="L66" s="29">
        <v>0</v>
      </c>
      <c r="M66" s="29">
        <v>0</v>
      </c>
      <c r="N66" s="29">
        <v>0</v>
      </c>
      <c r="O66" s="29">
        <v>0</v>
      </c>
      <c r="P66" s="29">
        <v>0</v>
      </c>
      <c r="Q66" s="29">
        <v>0</v>
      </c>
      <c r="R66" s="29">
        <v>0</v>
      </c>
      <c r="S66" s="29">
        <v>0</v>
      </c>
      <c r="T66" s="29">
        <v>0</v>
      </c>
      <c r="U66" s="29">
        <v>10183057.892572096</v>
      </c>
      <c r="V66" s="29">
        <v>4234233.8799146526</v>
      </c>
      <c r="W66" s="29">
        <v>0</v>
      </c>
      <c r="X66" s="29">
        <v>70592.000000000015</v>
      </c>
      <c r="Y66" s="29">
        <v>0</v>
      </c>
      <c r="Z66" s="29">
        <v>0</v>
      </c>
      <c r="AA66" s="29">
        <v>1069.0000000000002</v>
      </c>
      <c r="AB66" s="29">
        <v>0</v>
      </c>
      <c r="AC66" s="29">
        <v>0</v>
      </c>
      <c r="AD66" s="29">
        <v>0</v>
      </c>
      <c r="AE66" s="29">
        <v>0</v>
      </c>
      <c r="AF66" s="29">
        <v>0</v>
      </c>
      <c r="AG66" s="29">
        <v>0</v>
      </c>
      <c r="AH66" s="29">
        <v>0</v>
      </c>
      <c r="AI66" s="29">
        <v>0</v>
      </c>
      <c r="AJ66" s="29">
        <v>0</v>
      </c>
      <c r="AK66" s="29">
        <v>0</v>
      </c>
      <c r="AL66" s="29">
        <v>0</v>
      </c>
      <c r="AM66" s="29">
        <v>0</v>
      </c>
      <c r="AN66" s="29">
        <v>0</v>
      </c>
      <c r="AO66" s="29">
        <v>0</v>
      </c>
      <c r="AP66" s="29">
        <v>0</v>
      </c>
      <c r="AQ66" s="29">
        <v>0</v>
      </c>
      <c r="AR66" s="29">
        <v>0</v>
      </c>
      <c r="AS66" s="29">
        <v>0</v>
      </c>
      <c r="AT66" s="29">
        <v>0</v>
      </c>
      <c r="AU66" s="29">
        <v>0</v>
      </c>
      <c r="AV66" s="29">
        <v>0</v>
      </c>
      <c r="AW66" s="29"/>
      <c r="AX66" s="29"/>
      <c r="AY66" s="29"/>
      <c r="AZ66" s="29"/>
      <c r="BA66" s="29"/>
      <c r="BB66" s="29"/>
      <c r="BC66" s="29"/>
      <c r="BD66" s="29"/>
      <c r="BE66" s="29"/>
      <c r="BF66" s="29"/>
      <c r="BG66" s="29"/>
      <c r="BH66" s="29"/>
      <c r="BI66" s="29"/>
      <c r="BJ66" s="29"/>
      <c r="BK66" s="29"/>
      <c r="BL66" s="29"/>
      <c r="BM66" s="29"/>
      <c r="BN66" s="29"/>
      <c r="BO66" s="29"/>
      <c r="BP66" s="29"/>
      <c r="BQ66" s="29"/>
      <c r="BR66" s="29"/>
      <c r="BS66" s="29"/>
      <c r="BT66" s="29"/>
      <c r="BU66" s="29"/>
      <c r="BV66" s="29"/>
      <c r="BW66" s="29"/>
      <c r="BX66" s="29"/>
      <c r="BY66" s="29"/>
      <c r="BZ66" s="29"/>
      <c r="CA66" s="29"/>
      <c r="CB66" s="29"/>
      <c r="CC66" s="29"/>
      <c r="CD66" s="29"/>
      <c r="CE66" s="29"/>
      <c r="CF66" s="29"/>
      <c r="CG66" s="29"/>
      <c r="CH66" s="29"/>
      <c r="CI66" s="29"/>
      <c r="CJ66" s="29"/>
      <c r="CK66" s="29"/>
      <c r="CL66" s="29"/>
      <c r="CM66" s="29"/>
      <c r="CN66" s="29"/>
      <c r="CO66" s="29"/>
      <c r="CP66" s="29"/>
      <c r="CQ66" s="29"/>
      <c r="CR66" s="29"/>
      <c r="CS66" s="29"/>
      <c r="CT66" s="29"/>
      <c r="CU66" s="29"/>
      <c r="CV66" s="29"/>
      <c r="CW66" s="29"/>
      <c r="CX66" s="29"/>
      <c r="CY66" s="29"/>
      <c r="CZ66" s="29"/>
      <c r="DA66" s="29"/>
      <c r="DB66" s="29"/>
      <c r="DC66" s="29"/>
      <c r="DD66" s="29"/>
      <c r="DE66" s="29"/>
      <c r="DF66" s="29"/>
      <c r="DG66" s="29"/>
      <c r="DH66" s="29"/>
      <c r="DI66" s="29"/>
      <c r="DJ66" s="29"/>
      <c r="DK66" s="29"/>
      <c r="DL66" s="29"/>
      <c r="DM66" s="29"/>
      <c r="DN66" s="29"/>
      <c r="DO66" s="29"/>
      <c r="DP66" s="29"/>
      <c r="DQ66" s="29"/>
    </row>
    <row r="67" spans="1:121" x14ac:dyDescent="0.2">
      <c r="A67" s="1" t="s">
        <v>71</v>
      </c>
      <c r="B67" s="29" t="s">
        <v>188</v>
      </c>
      <c r="C67" s="29">
        <v>0</v>
      </c>
      <c r="D67" s="29">
        <v>0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29">
        <v>0</v>
      </c>
      <c r="W67" s="29">
        <v>0</v>
      </c>
      <c r="X67" s="29">
        <v>0</v>
      </c>
      <c r="Y67" s="29">
        <v>0</v>
      </c>
      <c r="Z67" s="29">
        <v>0</v>
      </c>
      <c r="AA67" s="29">
        <v>0</v>
      </c>
      <c r="AB67" s="29">
        <v>0</v>
      </c>
      <c r="AC67" s="29">
        <v>0</v>
      </c>
      <c r="AD67" s="29">
        <v>0</v>
      </c>
      <c r="AE67" s="29">
        <v>0</v>
      </c>
      <c r="AF67" s="29">
        <v>0</v>
      </c>
      <c r="AG67" s="29">
        <v>0</v>
      </c>
      <c r="AH67" s="29">
        <v>0</v>
      </c>
      <c r="AI67" s="29">
        <v>0</v>
      </c>
      <c r="AJ67" s="29">
        <v>0</v>
      </c>
      <c r="AK67" s="29">
        <v>0</v>
      </c>
      <c r="AL67" s="29">
        <v>0</v>
      </c>
      <c r="AM67" s="29">
        <v>939294</v>
      </c>
      <c r="AN67" s="29">
        <v>0</v>
      </c>
      <c r="AO67" s="29">
        <v>0</v>
      </c>
      <c r="AP67" s="29">
        <v>0</v>
      </c>
      <c r="AQ67" s="29">
        <v>0</v>
      </c>
      <c r="AR67" s="29">
        <v>0</v>
      </c>
      <c r="AS67" s="29">
        <v>14897391</v>
      </c>
      <c r="AT67" s="29">
        <v>0</v>
      </c>
      <c r="AU67" s="29">
        <v>0</v>
      </c>
      <c r="AV67" s="29">
        <v>0</v>
      </c>
      <c r="AW67" s="29"/>
      <c r="AX67" s="29"/>
      <c r="AY67" s="29"/>
      <c r="AZ67" s="29"/>
      <c r="BA67" s="29"/>
      <c r="BB67" s="29"/>
      <c r="BC67" s="29"/>
      <c r="BD67" s="29"/>
      <c r="BE67" s="29"/>
      <c r="BF67" s="29"/>
      <c r="BG67" s="29"/>
      <c r="BH67" s="29"/>
      <c r="BI67" s="29"/>
      <c r="BJ67" s="29"/>
      <c r="BK67" s="29"/>
      <c r="BL67" s="29"/>
      <c r="BM67" s="29"/>
      <c r="BN67" s="29"/>
      <c r="BO67" s="29"/>
      <c r="BP67" s="29"/>
      <c r="BQ67" s="29"/>
      <c r="BR67" s="29"/>
      <c r="BS67" s="29"/>
      <c r="BT67" s="29"/>
      <c r="BU67" s="29"/>
      <c r="BV67" s="29"/>
      <c r="BW67" s="29"/>
      <c r="BX67" s="29"/>
      <c r="BY67" s="29"/>
      <c r="BZ67" s="29"/>
      <c r="CA67" s="29"/>
      <c r="CB67" s="29"/>
      <c r="CC67" s="29"/>
      <c r="CD67" s="29"/>
      <c r="CE67" s="29"/>
      <c r="CF67" s="29"/>
      <c r="CG67" s="29"/>
      <c r="CH67" s="29"/>
      <c r="CI67" s="29"/>
      <c r="CJ67" s="29"/>
      <c r="CK67" s="29"/>
      <c r="CL67" s="29"/>
      <c r="CM67" s="29"/>
      <c r="CN67" s="29"/>
      <c r="CO67" s="29"/>
      <c r="CP67" s="29"/>
      <c r="CQ67" s="29"/>
      <c r="CR67" s="29"/>
      <c r="CS67" s="29"/>
      <c r="CT67" s="29"/>
      <c r="CU67" s="29"/>
      <c r="CV67" s="29"/>
      <c r="CW67" s="29"/>
      <c r="CX67" s="29"/>
      <c r="CY67" s="29"/>
      <c r="CZ67" s="29"/>
      <c r="DA67" s="29"/>
      <c r="DB67" s="29"/>
      <c r="DC67" s="29"/>
      <c r="DD67" s="29"/>
      <c r="DE67" s="29"/>
      <c r="DF67" s="29"/>
      <c r="DG67" s="29"/>
      <c r="DH67" s="29"/>
      <c r="DI67" s="29"/>
      <c r="DJ67" s="29"/>
      <c r="DK67" s="29"/>
      <c r="DL67" s="29"/>
      <c r="DM67" s="29"/>
      <c r="DN67" s="29"/>
      <c r="DO67" s="29"/>
      <c r="DP67" s="29"/>
      <c r="DQ67" s="29"/>
    </row>
    <row r="68" spans="1:121" x14ac:dyDescent="0.2">
      <c r="A68" s="1" t="s">
        <v>72</v>
      </c>
      <c r="B68" s="29" t="s">
        <v>189</v>
      </c>
      <c r="C68" s="29">
        <v>0</v>
      </c>
      <c r="D68" s="29">
        <v>0</v>
      </c>
      <c r="E68" s="29">
        <v>0</v>
      </c>
      <c r="F68" s="29">
        <v>0</v>
      </c>
      <c r="G68" s="29">
        <v>0</v>
      </c>
      <c r="H68" s="29">
        <v>0</v>
      </c>
      <c r="I68" s="29">
        <v>0</v>
      </c>
      <c r="J68" s="29">
        <v>0</v>
      </c>
      <c r="K68" s="29">
        <v>0</v>
      </c>
      <c r="L68" s="29">
        <v>0</v>
      </c>
      <c r="M68" s="29">
        <v>0</v>
      </c>
      <c r="N68" s="29">
        <v>167031.85297395886</v>
      </c>
      <c r="O68" s="29">
        <v>0</v>
      </c>
      <c r="P68" s="29">
        <v>0</v>
      </c>
      <c r="Q68" s="29">
        <v>0</v>
      </c>
      <c r="R68" s="29">
        <v>0</v>
      </c>
      <c r="S68" s="29">
        <v>0</v>
      </c>
      <c r="T68" s="29">
        <v>0</v>
      </c>
      <c r="U68" s="29">
        <v>0</v>
      </c>
      <c r="V68" s="29">
        <v>0</v>
      </c>
      <c r="W68" s="29">
        <v>0</v>
      </c>
      <c r="X68" s="29">
        <v>7049.0000000000027</v>
      </c>
      <c r="Y68" s="29">
        <v>0</v>
      </c>
      <c r="Z68" s="29">
        <v>0</v>
      </c>
      <c r="AA68" s="29">
        <v>1336.0000000000002</v>
      </c>
      <c r="AB68" s="29">
        <v>0</v>
      </c>
      <c r="AC68" s="29">
        <v>1031819</v>
      </c>
      <c r="AD68" s="29">
        <v>0</v>
      </c>
      <c r="AE68" s="29">
        <v>0</v>
      </c>
      <c r="AF68" s="29">
        <v>0</v>
      </c>
      <c r="AG68" s="29">
        <v>6483202</v>
      </c>
      <c r="AH68" s="29">
        <v>0</v>
      </c>
      <c r="AI68" s="29">
        <v>4778663.1236485727</v>
      </c>
      <c r="AJ68" s="29">
        <v>0</v>
      </c>
      <c r="AK68" s="29">
        <v>0</v>
      </c>
      <c r="AL68" s="29">
        <v>0</v>
      </c>
      <c r="AM68" s="29">
        <v>0</v>
      </c>
      <c r="AN68" s="29">
        <v>0</v>
      </c>
      <c r="AO68" s="29">
        <v>0</v>
      </c>
      <c r="AP68" s="29">
        <v>0</v>
      </c>
      <c r="AQ68" s="29">
        <v>0</v>
      </c>
      <c r="AR68" s="29">
        <v>0</v>
      </c>
      <c r="AS68" s="29">
        <v>0</v>
      </c>
      <c r="AT68" s="29">
        <v>0</v>
      </c>
      <c r="AU68" s="29">
        <v>0</v>
      </c>
      <c r="AV68" s="29">
        <v>0</v>
      </c>
      <c r="AW68" s="29"/>
      <c r="AX68" s="29"/>
      <c r="AY68" s="29"/>
      <c r="AZ68" s="29"/>
      <c r="BA68" s="29"/>
      <c r="BB68" s="29"/>
      <c r="BC68" s="29"/>
      <c r="BD68" s="29"/>
      <c r="BE68" s="29"/>
      <c r="BF68" s="29"/>
      <c r="BG68" s="29"/>
      <c r="BH68" s="29"/>
      <c r="BI68" s="29"/>
      <c r="BJ68" s="29"/>
      <c r="BK68" s="29"/>
      <c r="BL68" s="29"/>
      <c r="BM68" s="29"/>
      <c r="BN68" s="29"/>
      <c r="BO68" s="29"/>
      <c r="BP68" s="29"/>
      <c r="BQ68" s="29"/>
      <c r="BR68" s="29"/>
      <c r="BS68" s="29"/>
      <c r="BT68" s="29"/>
      <c r="BU68" s="29"/>
      <c r="BV68" s="29"/>
      <c r="BW68" s="29"/>
      <c r="BX68" s="29"/>
      <c r="BY68" s="29"/>
      <c r="BZ68" s="29"/>
      <c r="CA68" s="29"/>
      <c r="CB68" s="29"/>
      <c r="CC68" s="29"/>
      <c r="CD68" s="29"/>
      <c r="CE68" s="29"/>
      <c r="CF68" s="29"/>
      <c r="CG68" s="29"/>
      <c r="CH68" s="29"/>
      <c r="CI68" s="29"/>
      <c r="CJ68" s="29"/>
      <c r="CK68" s="29"/>
      <c r="CL68" s="29"/>
      <c r="CM68" s="29"/>
      <c r="CN68" s="29"/>
      <c r="CO68" s="29"/>
      <c r="CP68" s="29"/>
      <c r="CQ68" s="29"/>
      <c r="CR68" s="29"/>
      <c r="CS68" s="29"/>
      <c r="CT68" s="29"/>
      <c r="CU68" s="29"/>
      <c r="CV68" s="29"/>
      <c r="CW68" s="29"/>
      <c r="CX68" s="29"/>
      <c r="CY68" s="29"/>
      <c r="CZ68" s="29"/>
      <c r="DA68" s="29"/>
      <c r="DB68" s="29"/>
      <c r="DC68" s="29"/>
      <c r="DD68" s="29"/>
      <c r="DE68" s="29"/>
      <c r="DF68" s="29"/>
      <c r="DG68" s="29"/>
      <c r="DH68" s="29"/>
      <c r="DI68" s="29"/>
      <c r="DJ68" s="29"/>
      <c r="DK68" s="29"/>
      <c r="DL68" s="29"/>
      <c r="DM68" s="29"/>
      <c r="DN68" s="29"/>
      <c r="DO68" s="29"/>
      <c r="DP68" s="29"/>
      <c r="DQ68" s="29"/>
    </row>
    <row r="69" spans="1:121" x14ac:dyDescent="0.2">
      <c r="A69" s="1" t="s">
        <v>73</v>
      </c>
      <c r="B69" s="29" t="s">
        <v>190</v>
      </c>
      <c r="C69" s="29">
        <v>0</v>
      </c>
      <c r="D69" s="29">
        <v>0</v>
      </c>
      <c r="E69" s="29">
        <v>0</v>
      </c>
      <c r="F69" s="29">
        <v>0</v>
      </c>
      <c r="G69" s="29">
        <v>0</v>
      </c>
      <c r="H69" s="29">
        <v>0</v>
      </c>
      <c r="I69" s="29">
        <v>0</v>
      </c>
      <c r="J69" s="29">
        <v>0</v>
      </c>
      <c r="K69" s="29">
        <v>0</v>
      </c>
      <c r="L69" s="29">
        <v>0</v>
      </c>
      <c r="M69" s="29">
        <v>0</v>
      </c>
      <c r="N69" s="29">
        <v>0</v>
      </c>
      <c r="O69" s="29">
        <v>0</v>
      </c>
      <c r="P69" s="29">
        <v>0</v>
      </c>
      <c r="Q69" s="29">
        <v>0</v>
      </c>
      <c r="R69" s="29">
        <v>0</v>
      </c>
      <c r="S69" s="29">
        <v>0</v>
      </c>
      <c r="T69" s="29">
        <v>0</v>
      </c>
      <c r="U69" s="29">
        <v>0</v>
      </c>
      <c r="V69" s="29">
        <v>0</v>
      </c>
      <c r="W69" s="29">
        <v>0</v>
      </c>
      <c r="X69" s="29">
        <v>21163.000000000004</v>
      </c>
      <c r="Y69" s="29">
        <v>0</v>
      </c>
      <c r="Z69" s="29">
        <v>0</v>
      </c>
      <c r="AA69" s="29">
        <v>1205.0000000000002</v>
      </c>
      <c r="AB69" s="29">
        <v>0</v>
      </c>
      <c r="AC69" s="29">
        <v>0</v>
      </c>
      <c r="AD69" s="29">
        <v>0</v>
      </c>
      <c r="AE69" s="29">
        <v>0</v>
      </c>
      <c r="AF69" s="29">
        <v>0</v>
      </c>
      <c r="AG69" s="29">
        <v>5926219.1859381087</v>
      </c>
      <c r="AH69" s="29">
        <v>0</v>
      </c>
      <c r="AI69" s="29">
        <v>265960</v>
      </c>
      <c r="AJ69" s="29">
        <v>0</v>
      </c>
      <c r="AK69" s="29">
        <v>0</v>
      </c>
      <c r="AL69" s="29">
        <v>0</v>
      </c>
      <c r="AM69" s="29">
        <v>0</v>
      </c>
      <c r="AN69" s="29">
        <v>0</v>
      </c>
      <c r="AO69" s="29">
        <v>0</v>
      </c>
      <c r="AP69" s="29">
        <v>0</v>
      </c>
      <c r="AQ69" s="29">
        <v>0</v>
      </c>
      <c r="AR69" s="29">
        <v>0</v>
      </c>
      <c r="AS69" s="29">
        <v>0</v>
      </c>
      <c r="AT69" s="29">
        <v>0</v>
      </c>
      <c r="AU69" s="29">
        <v>0</v>
      </c>
      <c r="AV69" s="29">
        <v>0</v>
      </c>
      <c r="AW69" s="29"/>
      <c r="AX69" s="29"/>
      <c r="AY69" s="29"/>
      <c r="AZ69" s="29"/>
      <c r="BA69" s="29"/>
      <c r="BB69" s="29"/>
      <c r="BC69" s="29"/>
      <c r="BD69" s="29"/>
      <c r="BE69" s="29"/>
      <c r="BF69" s="29"/>
      <c r="BG69" s="29"/>
      <c r="BH69" s="29"/>
      <c r="BI69" s="29"/>
      <c r="BJ69" s="29"/>
      <c r="BK69" s="29"/>
      <c r="BL69" s="29"/>
      <c r="BM69" s="29"/>
      <c r="BN69" s="29"/>
      <c r="BO69" s="29"/>
      <c r="BP69" s="29"/>
      <c r="BQ69" s="29"/>
      <c r="BR69" s="29"/>
      <c r="BS69" s="29"/>
      <c r="BT69" s="29"/>
      <c r="BU69" s="29"/>
      <c r="BV69" s="29"/>
      <c r="BW69" s="29"/>
      <c r="BX69" s="29"/>
      <c r="BY69" s="29"/>
      <c r="BZ69" s="29"/>
      <c r="CA69" s="29"/>
      <c r="CB69" s="29"/>
      <c r="CC69" s="29"/>
      <c r="CD69" s="29"/>
      <c r="CE69" s="29"/>
      <c r="CF69" s="29"/>
      <c r="CG69" s="29"/>
      <c r="CH69" s="29"/>
      <c r="CI69" s="29"/>
      <c r="CJ69" s="29"/>
      <c r="CK69" s="29"/>
      <c r="CL69" s="29"/>
      <c r="CM69" s="29"/>
      <c r="CN69" s="29"/>
      <c r="CO69" s="29"/>
      <c r="CP69" s="29"/>
      <c r="CQ69" s="29"/>
      <c r="CR69" s="29"/>
      <c r="CS69" s="29"/>
      <c r="CT69" s="29"/>
      <c r="CU69" s="29"/>
      <c r="CV69" s="29"/>
      <c r="CW69" s="29"/>
      <c r="CX69" s="29"/>
      <c r="CY69" s="29"/>
      <c r="CZ69" s="29"/>
      <c r="DA69" s="29"/>
      <c r="DB69" s="29"/>
      <c r="DC69" s="29"/>
      <c r="DD69" s="29"/>
      <c r="DE69" s="29"/>
      <c r="DF69" s="29"/>
      <c r="DG69" s="29"/>
      <c r="DH69" s="29"/>
      <c r="DI69" s="29"/>
      <c r="DJ69" s="29"/>
      <c r="DK69" s="29"/>
      <c r="DL69" s="29"/>
      <c r="DM69" s="29"/>
      <c r="DN69" s="29"/>
      <c r="DO69" s="29"/>
      <c r="DP69" s="29"/>
      <c r="DQ69" s="29"/>
    </row>
    <row r="70" spans="1:121" x14ac:dyDescent="0.2">
      <c r="A70" s="1" t="s">
        <v>74</v>
      </c>
      <c r="B70" s="29" t="s">
        <v>191</v>
      </c>
      <c r="C70" s="29">
        <v>0</v>
      </c>
      <c r="D70" s="29">
        <v>0</v>
      </c>
      <c r="E70" s="29">
        <v>0</v>
      </c>
      <c r="F70" s="29">
        <v>0</v>
      </c>
      <c r="G70" s="29">
        <v>0</v>
      </c>
      <c r="H70" s="29">
        <v>0</v>
      </c>
      <c r="I70" s="29">
        <v>0</v>
      </c>
      <c r="J70" s="29">
        <v>0</v>
      </c>
      <c r="K70" s="29">
        <v>0</v>
      </c>
      <c r="L70" s="29">
        <v>0</v>
      </c>
      <c r="M70" s="29">
        <v>0</v>
      </c>
      <c r="N70" s="29">
        <v>0</v>
      </c>
      <c r="O70" s="29">
        <v>0</v>
      </c>
      <c r="P70" s="29">
        <v>0</v>
      </c>
      <c r="Q70" s="29">
        <v>0</v>
      </c>
      <c r="R70" s="29">
        <v>0</v>
      </c>
      <c r="S70" s="29">
        <v>0</v>
      </c>
      <c r="T70" s="29">
        <v>0</v>
      </c>
      <c r="U70" s="29">
        <v>0</v>
      </c>
      <c r="V70" s="29">
        <v>0</v>
      </c>
      <c r="W70" s="29">
        <v>0</v>
      </c>
      <c r="X70" s="29">
        <v>9505.0000000000018</v>
      </c>
      <c r="Y70" s="29">
        <v>0</v>
      </c>
      <c r="Z70" s="29">
        <v>0</v>
      </c>
      <c r="AA70" s="29">
        <v>1600.0000000000005</v>
      </c>
      <c r="AB70" s="29">
        <v>0</v>
      </c>
      <c r="AC70" s="29">
        <v>0</v>
      </c>
      <c r="AD70" s="29">
        <v>0</v>
      </c>
      <c r="AE70" s="29">
        <v>0</v>
      </c>
      <c r="AF70" s="29">
        <v>0</v>
      </c>
      <c r="AG70" s="29">
        <v>0</v>
      </c>
      <c r="AH70" s="29">
        <v>0</v>
      </c>
      <c r="AI70" s="29">
        <v>0</v>
      </c>
      <c r="AJ70" s="29">
        <v>0</v>
      </c>
      <c r="AK70" s="29">
        <v>0</v>
      </c>
      <c r="AL70" s="29">
        <v>0</v>
      </c>
      <c r="AM70" s="29">
        <v>0</v>
      </c>
      <c r="AN70" s="29">
        <v>0</v>
      </c>
      <c r="AO70" s="29">
        <v>0</v>
      </c>
      <c r="AP70" s="29">
        <v>0</v>
      </c>
      <c r="AQ70" s="29">
        <v>0</v>
      </c>
      <c r="AR70" s="29">
        <v>0</v>
      </c>
      <c r="AS70" s="29">
        <v>0</v>
      </c>
      <c r="AT70" s="29">
        <v>2883873</v>
      </c>
      <c r="AU70" s="29">
        <v>0</v>
      </c>
      <c r="AV70" s="29">
        <v>0</v>
      </c>
      <c r="AW70" s="29"/>
      <c r="AX70" s="29"/>
      <c r="AY70" s="29"/>
      <c r="AZ70" s="29"/>
      <c r="BA70" s="29"/>
      <c r="BB70" s="29"/>
      <c r="BC70" s="29"/>
      <c r="BD70" s="29"/>
      <c r="BE70" s="29"/>
      <c r="BF70" s="29"/>
      <c r="BG70" s="29"/>
      <c r="BH70" s="29"/>
      <c r="BI70" s="29"/>
      <c r="BJ70" s="29"/>
      <c r="BK70" s="29"/>
      <c r="BL70" s="29"/>
      <c r="BM70" s="29"/>
      <c r="BN70" s="29"/>
      <c r="BO70" s="29"/>
      <c r="BP70" s="29"/>
      <c r="BQ70" s="29"/>
      <c r="BR70" s="29"/>
      <c r="BS70" s="29"/>
      <c r="BT70" s="29"/>
      <c r="BU70" s="29"/>
      <c r="BV70" s="29"/>
      <c r="BW70" s="29"/>
      <c r="BX70" s="29"/>
      <c r="BY70" s="29"/>
      <c r="BZ70" s="29"/>
      <c r="CA70" s="29"/>
      <c r="CB70" s="29"/>
      <c r="CC70" s="29"/>
      <c r="CD70" s="29"/>
      <c r="CE70" s="29"/>
      <c r="CF70" s="29"/>
      <c r="CG70" s="29"/>
      <c r="CH70" s="29"/>
      <c r="CI70" s="29"/>
      <c r="CJ70" s="29"/>
      <c r="CK70" s="29"/>
      <c r="CL70" s="29"/>
      <c r="CM70" s="29"/>
      <c r="CN70" s="29"/>
      <c r="CO70" s="29"/>
      <c r="CP70" s="29"/>
      <c r="CQ70" s="29"/>
      <c r="CR70" s="29"/>
      <c r="CS70" s="29"/>
      <c r="CT70" s="29"/>
      <c r="CU70" s="29"/>
      <c r="CV70" s="29"/>
      <c r="CW70" s="29"/>
      <c r="CX70" s="29"/>
      <c r="CY70" s="29"/>
      <c r="CZ70" s="29"/>
      <c r="DA70" s="29"/>
      <c r="DB70" s="29"/>
      <c r="DC70" s="29"/>
      <c r="DD70" s="29"/>
      <c r="DE70" s="29"/>
      <c r="DF70" s="29"/>
      <c r="DG70" s="29"/>
      <c r="DH70" s="29"/>
      <c r="DI70" s="29"/>
      <c r="DJ70" s="29"/>
      <c r="DK70" s="29"/>
      <c r="DL70" s="29"/>
      <c r="DM70" s="29"/>
      <c r="DN70" s="29"/>
      <c r="DO70" s="29"/>
      <c r="DP70" s="29"/>
      <c r="DQ70" s="29"/>
    </row>
    <row r="71" spans="1:121" x14ac:dyDescent="0.2">
      <c r="A71" s="1" t="s">
        <v>75</v>
      </c>
      <c r="B71" s="29" t="s">
        <v>192</v>
      </c>
      <c r="C71" s="29">
        <v>0</v>
      </c>
      <c r="D71" s="29">
        <v>0</v>
      </c>
      <c r="E71" s="29">
        <v>0</v>
      </c>
      <c r="F71" s="29">
        <v>0</v>
      </c>
      <c r="G71" s="29">
        <v>54647</v>
      </c>
      <c r="H71" s="29">
        <v>323346</v>
      </c>
      <c r="I71" s="29">
        <v>0</v>
      </c>
      <c r="J71" s="29">
        <v>0</v>
      </c>
      <c r="K71" s="29">
        <v>0</v>
      </c>
      <c r="L71" s="29">
        <v>0</v>
      </c>
      <c r="M71" s="29">
        <v>0</v>
      </c>
      <c r="N71" s="29">
        <v>507270</v>
      </c>
      <c r="O71" s="29">
        <v>0</v>
      </c>
      <c r="P71" s="29">
        <v>297249</v>
      </c>
      <c r="Q71" s="29">
        <v>0</v>
      </c>
      <c r="R71" s="29">
        <v>0</v>
      </c>
      <c r="S71" s="29">
        <v>0</v>
      </c>
      <c r="T71" s="29">
        <v>0</v>
      </c>
      <c r="U71" s="29">
        <v>0</v>
      </c>
      <c r="V71" s="29">
        <v>0</v>
      </c>
      <c r="W71" s="29">
        <v>0</v>
      </c>
      <c r="X71" s="29">
        <v>768661</v>
      </c>
      <c r="Y71" s="29">
        <v>0</v>
      </c>
      <c r="Z71" s="29">
        <v>0</v>
      </c>
      <c r="AA71" s="29">
        <v>2125.0000000000005</v>
      </c>
      <c r="AB71" s="29">
        <v>0</v>
      </c>
      <c r="AC71" s="29">
        <v>600004.94001543405</v>
      </c>
      <c r="AD71" s="29">
        <v>0</v>
      </c>
      <c r="AE71" s="29">
        <v>0</v>
      </c>
      <c r="AF71" s="29">
        <v>0</v>
      </c>
      <c r="AG71" s="29">
        <v>0</v>
      </c>
      <c r="AH71" s="29">
        <v>0</v>
      </c>
      <c r="AI71" s="29">
        <v>0</v>
      </c>
      <c r="AJ71" s="29">
        <v>0</v>
      </c>
      <c r="AK71" s="29">
        <v>0</v>
      </c>
      <c r="AL71" s="29">
        <v>0</v>
      </c>
      <c r="AM71" s="29">
        <v>0</v>
      </c>
      <c r="AN71" s="29">
        <v>0</v>
      </c>
      <c r="AO71" s="29">
        <v>0</v>
      </c>
      <c r="AP71" s="29">
        <v>0</v>
      </c>
      <c r="AQ71" s="29">
        <v>0</v>
      </c>
      <c r="AR71" s="29">
        <v>322455</v>
      </c>
      <c r="AS71" s="29">
        <v>0</v>
      </c>
      <c r="AT71" s="29">
        <v>0</v>
      </c>
      <c r="AU71" s="29">
        <v>0</v>
      </c>
      <c r="AV71" s="29">
        <v>0</v>
      </c>
      <c r="AW71" s="29"/>
      <c r="AX71" s="29"/>
      <c r="AY71" s="29"/>
      <c r="AZ71" s="29"/>
      <c r="BA71" s="29"/>
      <c r="BB71" s="29"/>
      <c r="BC71" s="29"/>
      <c r="BD71" s="29"/>
      <c r="BE71" s="29"/>
      <c r="BF71" s="29"/>
      <c r="BG71" s="29"/>
      <c r="BH71" s="29"/>
      <c r="BI71" s="29"/>
      <c r="BJ71" s="29"/>
      <c r="BK71" s="29"/>
      <c r="BL71" s="29"/>
      <c r="BM71" s="29"/>
      <c r="BN71" s="29"/>
      <c r="BO71" s="29"/>
      <c r="BP71" s="29"/>
      <c r="BQ71" s="29"/>
      <c r="BR71" s="29"/>
      <c r="BS71" s="29"/>
      <c r="BT71" s="29"/>
      <c r="BU71" s="29"/>
      <c r="BV71" s="29"/>
      <c r="BW71" s="29"/>
      <c r="BX71" s="29"/>
      <c r="BY71" s="29"/>
      <c r="BZ71" s="29"/>
      <c r="CA71" s="29"/>
      <c r="CB71" s="29"/>
      <c r="CC71" s="29"/>
      <c r="CD71" s="29"/>
      <c r="CE71" s="29"/>
      <c r="CF71" s="29"/>
      <c r="CG71" s="29"/>
      <c r="CH71" s="29"/>
      <c r="CI71" s="29"/>
      <c r="CJ71" s="29"/>
      <c r="CK71" s="29"/>
      <c r="CL71" s="29"/>
      <c r="CM71" s="29"/>
      <c r="CN71" s="29"/>
      <c r="CO71" s="29"/>
      <c r="CP71" s="29"/>
      <c r="CQ71" s="29"/>
      <c r="CR71" s="29"/>
      <c r="CS71" s="29"/>
      <c r="CT71" s="29"/>
      <c r="CU71" s="29"/>
      <c r="CV71" s="29"/>
      <c r="CW71" s="29"/>
      <c r="CX71" s="29"/>
      <c r="CY71" s="29"/>
      <c r="CZ71" s="29"/>
      <c r="DA71" s="29"/>
      <c r="DB71" s="29"/>
      <c r="DC71" s="29"/>
      <c r="DD71" s="29"/>
      <c r="DE71" s="29"/>
      <c r="DF71" s="29"/>
      <c r="DG71" s="29"/>
      <c r="DH71" s="29"/>
      <c r="DI71" s="29"/>
      <c r="DJ71" s="29"/>
      <c r="DK71" s="29"/>
      <c r="DL71" s="29"/>
      <c r="DM71" s="29"/>
      <c r="DN71" s="29"/>
      <c r="DO71" s="29"/>
      <c r="DP71" s="29"/>
      <c r="DQ71" s="29"/>
    </row>
    <row r="72" spans="1:121" x14ac:dyDescent="0.2">
      <c r="A72" s="1" t="s">
        <v>76</v>
      </c>
      <c r="B72" s="29" t="s">
        <v>193</v>
      </c>
      <c r="C72" s="29">
        <v>0</v>
      </c>
      <c r="D72" s="29">
        <v>0</v>
      </c>
      <c r="E72" s="29">
        <v>0</v>
      </c>
      <c r="F72" s="29">
        <v>0</v>
      </c>
      <c r="G72" s="29">
        <v>266537</v>
      </c>
      <c r="H72" s="29">
        <v>0</v>
      </c>
      <c r="I72" s="29">
        <v>0</v>
      </c>
      <c r="J72" s="29">
        <v>0</v>
      </c>
      <c r="K72" s="29">
        <v>0</v>
      </c>
      <c r="L72" s="29">
        <v>0</v>
      </c>
      <c r="M72" s="29">
        <v>0</v>
      </c>
      <c r="N72" s="29">
        <v>0</v>
      </c>
      <c r="O72" s="29">
        <v>0</v>
      </c>
      <c r="P72" s="29">
        <v>0</v>
      </c>
      <c r="Q72" s="29">
        <v>0</v>
      </c>
      <c r="R72" s="29">
        <v>0</v>
      </c>
      <c r="S72" s="29">
        <v>0</v>
      </c>
      <c r="T72" s="29">
        <v>0</v>
      </c>
      <c r="U72" s="29">
        <v>0</v>
      </c>
      <c r="V72" s="29">
        <v>0</v>
      </c>
      <c r="W72" s="29">
        <v>0</v>
      </c>
      <c r="X72" s="29">
        <v>26429.000000000004</v>
      </c>
      <c r="Y72" s="29">
        <v>0</v>
      </c>
      <c r="Z72" s="29">
        <v>0</v>
      </c>
      <c r="AA72" s="29">
        <v>1909.0000000000005</v>
      </c>
      <c r="AB72" s="29">
        <v>0</v>
      </c>
      <c r="AC72" s="29">
        <v>0</v>
      </c>
      <c r="AD72" s="29">
        <v>0</v>
      </c>
      <c r="AE72" s="29">
        <v>0</v>
      </c>
      <c r="AF72" s="29">
        <v>0</v>
      </c>
      <c r="AG72" s="29">
        <v>146837</v>
      </c>
      <c r="AH72" s="29">
        <v>0</v>
      </c>
      <c r="AI72" s="29">
        <v>0</v>
      </c>
      <c r="AJ72" s="29">
        <v>0</v>
      </c>
      <c r="AK72" s="29">
        <v>0</v>
      </c>
      <c r="AL72" s="29">
        <v>0</v>
      </c>
      <c r="AM72" s="29">
        <v>0</v>
      </c>
      <c r="AN72" s="29">
        <v>0</v>
      </c>
      <c r="AO72" s="29">
        <v>0</v>
      </c>
      <c r="AP72" s="29">
        <v>0</v>
      </c>
      <c r="AQ72" s="29">
        <v>6039083</v>
      </c>
      <c r="AR72" s="29">
        <v>0</v>
      </c>
      <c r="AS72" s="29">
        <v>0</v>
      </c>
      <c r="AT72" s="29">
        <v>2043521</v>
      </c>
      <c r="AU72" s="29">
        <v>0</v>
      </c>
      <c r="AV72" s="29">
        <v>0</v>
      </c>
      <c r="AW72" s="29"/>
      <c r="AX72" s="29"/>
      <c r="AY72" s="29"/>
      <c r="AZ72" s="29"/>
      <c r="BA72" s="29"/>
      <c r="BB72" s="29"/>
      <c r="BC72" s="29"/>
      <c r="BD72" s="29"/>
      <c r="BE72" s="29"/>
      <c r="BF72" s="29"/>
      <c r="BG72" s="29"/>
      <c r="BH72" s="29"/>
      <c r="BI72" s="29"/>
      <c r="BJ72" s="29"/>
      <c r="BK72" s="29"/>
      <c r="BL72" s="29"/>
      <c r="BM72" s="29"/>
      <c r="BN72" s="29"/>
      <c r="BO72" s="29"/>
      <c r="BP72" s="29"/>
      <c r="BQ72" s="29"/>
      <c r="BR72" s="29"/>
      <c r="BS72" s="29"/>
      <c r="BT72" s="29"/>
      <c r="BU72" s="29"/>
      <c r="BV72" s="29"/>
      <c r="BW72" s="29"/>
      <c r="BX72" s="29"/>
      <c r="BY72" s="29"/>
      <c r="BZ72" s="29"/>
      <c r="CA72" s="29"/>
      <c r="CB72" s="29"/>
      <c r="CC72" s="29"/>
      <c r="CD72" s="29"/>
      <c r="CE72" s="29"/>
      <c r="CF72" s="29"/>
      <c r="CG72" s="29"/>
      <c r="CH72" s="29"/>
      <c r="CI72" s="29"/>
      <c r="CJ72" s="29"/>
      <c r="CK72" s="29"/>
      <c r="CL72" s="29"/>
      <c r="CM72" s="29"/>
      <c r="CN72" s="29"/>
      <c r="CO72" s="29"/>
      <c r="CP72" s="29"/>
      <c r="CQ72" s="29"/>
      <c r="CR72" s="29"/>
      <c r="CS72" s="29"/>
      <c r="CT72" s="29"/>
      <c r="CU72" s="29"/>
      <c r="CV72" s="29"/>
      <c r="CW72" s="29"/>
      <c r="CX72" s="29"/>
      <c r="CY72" s="29"/>
      <c r="CZ72" s="29"/>
      <c r="DA72" s="29"/>
      <c r="DB72" s="29"/>
      <c r="DC72" s="29"/>
      <c r="DD72" s="29"/>
      <c r="DE72" s="29"/>
      <c r="DF72" s="29"/>
      <c r="DG72" s="29"/>
      <c r="DH72" s="29"/>
      <c r="DI72" s="29"/>
      <c r="DJ72" s="29"/>
      <c r="DK72" s="29"/>
      <c r="DL72" s="29"/>
      <c r="DM72" s="29"/>
      <c r="DN72" s="29"/>
      <c r="DO72" s="29"/>
      <c r="DP72" s="29"/>
      <c r="DQ72" s="29"/>
    </row>
    <row r="73" spans="1:121" x14ac:dyDescent="0.2">
      <c r="A73" s="2" t="s">
        <v>77</v>
      </c>
      <c r="B73" s="77" t="s">
        <v>194</v>
      </c>
      <c r="C73" s="29">
        <v>0</v>
      </c>
      <c r="D73" s="29">
        <v>0</v>
      </c>
      <c r="E73" s="29">
        <v>0</v>
      </c>
      <c r="F73" s="29">
        <v>0</v>
      </c>
      <c r="G73" s="29">
        <v>0</v>
      </c>
      <c r="H73" s="29">
        <v>0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  <c r="N73" s="29">
        <v>0</v>
      </c>
      <c r="O73" s="29">
        <v>0</v>
      </c>
      <c r="P73" s="29">
        <v>0</v>
      </c>
      <c r="Q73" s="29">
        <v>0</v>
      </c>
      <c r="R73" s="29">
        <v>0</v>
      </c>
      <c r="S73" s="29">
        <v>1002452</v>
      </c>
      <c r="T73" s="29">
        <v>0</v>
      </c>
      <c r="U73" s="29">
        <v>0</v>
      </c>
      <c r="V73" s="29">
        <v>0</v>
      </c>
      <c r="W73" s="29">
        <v>0</v>
      </c>
      <c r="X73" s="29">
        <v>0</v>
      </c>
      <c r="Y73" s="29">
        <v>0</v>
      </c>
      <c r="Z73" s="29">
        <v>0</v>
      </c>
      <c r="AA73" s="29">
        <v>0</v>
      </c>
      <c r="AB73" s="29">
        <v>0</v>
      </c>
      <c r="AC73" s="29">
        <v>0</v>
      </c>
      <c r="AD73" s="29">
        <v>0</v>
      </c>
      <c r="AE73" s="29">
        <v>0</v>
      </c>
      <c r="AF73" s="29">
        <v>0</v>
      </c>
      <c r="AG73" s="29">
        <v>0</v>
      </c>
      <c r="AH73" s="29">
        <v>0</v>
      </c>
      <c r="AI73" s="29">
        <v>0</v>
      </c>
      <c r="AJ73" s="29">
        <v>0</v>
      </c>
      <c r="AK73" s="29">
        <v>0</v>
      </c>
      <c r="AL73" s="29">
        <v>0</v>
      </c>
      <c r="AM73" s="29">
        <v>0</v>
      </c>
      <c r="AN73" s="29">
        <v>0</v>
      </c>
      <c r="AO73" s="29">
        <v>0</v>
      </c>
      <c r="AP73" s="29">
        <v>0</v>
      </c>
      <c r="AQ73" s="29">
        <v>0</v>
      </c>
      <c r="AR73" s="29">
        <v>0</v>
      </c>
      <c r="AS73" s="29">
        <v>0</v>
      </c>
      <c r="AT73" s="29">
        <v>0</v>
      </c>
      <c r="AU73" s="29">
        <v>0</v>
      </c>
      <c r="AV73" s="29">
        <v>0</v>
      </c>
      <c r="AW73" s="29"/>
      <c r="AX73" s="29"/>
      <c r="AY73" s="29"/>
      <c r="AZ73" s="29"/>
      <c r="BA73" s="29"/>
      <c r="BB73" s="29"/>
      <c r="BC73" s="29"/>
      <c r="BD73" s="29"/>
      <c r="BE73" s="29"/>
      <c r="BF73" s="29"/>
      <c r="BG73" s="29"/>
      <c r="BH73" s="29"/>
      <c r="BI73" s="29"/>
      <c r="BJ73" s="29"/>
      <c r="BK73" s="29"/>
      <c r="BL73" s="29"/>
      <c r="BM73" s="29"/>
      <c r="BN73" s="29"/>
      <c r="BO73" s="29"/>
      <c r="BP73" s="29"/>
      <c r="BQ73" s="29"/>
      <c r="BR73" s="29"/>
      <c r="BS73" s="29"/>
      <c r="BT73" s="29"/>
      <c r="BU73" s="29"/>
      <c r="BV73" s="29"/>
      <c r="BW73" s="29"/>
      <c r="BX73" s="29"/>
      <c r="BY73" s="29"/>
      <c r="BZ73" s="29"/>
      <c r="CA73" s="29"/>
      <c r="CB73" s="29"/>
      <c r="CC73" s="29"/>
      <c r="CD73" s="29"/>
      <c r="CE73" s="29"/>
      <c r="CF73" s="29"/>
      <c r="CG73" s="29"/>
      <c r="CH73" s="29"/>
      <c r="CI73" s="29"/>
      <c r="CJ73" s="29"/>
      <c r="CK73" s="29"/>
      <c r="CL73" s="29"/>
      <c r="CM73" s="29"/>
      <c r="CN73" s="29"/>
      <c r="CO73" s="29"/>
      <c r="CP73" s="29"/>
      <c r="CQ73" s="29"/>
      <c r="CR73" s="29"/>
      <c r="CS73" s="29"/>
      <c r="CT73" s="29"/>
      <c r="CU73" s="29"/>
      <c r="CV73" s="29"/>
      <c r="CW73" s="29"/>
      <c r="CX73" s="29"/>
      <c r="CY73" s="29"/>
      <c r="CZ73" s="29"/>
      <c r="DA73" s="29"/>
      <c r="DB73" s="29"/>
      <c r="DC73" s="29"/>
      <c r="DD73" s="29"/>
      <c r="DE73" s="29"/>
      <c r="DF73" s="29"/>
      <c r="DG73" s="29"/>
      <c r="DH73" s="29"/>
      <c r="DI73" s="29"/>
      <c r="DJ73" s="29"/>
      <c r="DK73" s="29"/>
      <c r="DL73" s="29"/>
      <c r="DM73" s="29"/>
      <c r="DN73" s="29"/>
      <c r="DO73" s="29"/>
      <c r="DP73" s="29"/>
      <c r="DQ73" s="29"/>
    </row>
    <row r="74" spans="1:121" ht="15.75" x14ac:dyDescent="0.25">
      <c r="A74" s="78" t="s">
        <v>195</v>
      </c>
      <c r="B74" s="79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29"/>
      <c r="AX74" s="29"/>
      <c r="AY74" s="29"/>
      <c r="AZ74" s="29"/>
      <c r="BA74" s="29"/>
      <c r="BB74" s="29"/>
      <c r="BC74" s="29"/>
      <c r="BD74" s="29"/>
      <c r="BE74" s="29"/>
      <c r="BF74" s="29"/>
      <c r="BG74" s="29"/>
      <c r="BH74" s="29"/>
      <c r="BI74" s="29"/>
      <c r="BJ74" s="29"/>
      <c r="BK74" s="29"/>
      <c r="BL74" s="29"/>
      <c r="BM74" s="29"/>
      <c r="BN74" s="29"/>
      <c r="BO74" s="29"/>
      <c r="BP74" s="29"/>
      <c r="BQ74" s="29"/>
      <c r="BR74" s="29"/>
      <c r="BS74" s="29"/>
      <c r="BT74" s="29"/>
      <c r="BU74" s="29"/>
      <c r="BV74" s="29"/>
      <c r="BW74" s="29"/>
      <c r="BX74" s="29"/>
      <c r="BY74" s="29"/>
      <c r="BZ74" s="29"/>
      <c r="CA74" s="29"/>
      <c r="CB74" s="29"/>
      <c r="CC74" s="29"/>
      <c r="CD74" s="29"/>
      <c r="CE74" s="29"/>
      <c r="CF74" s="29"/>
      <c r="CG74" s="29"/>
      <c r="CH74" s="29"/>
      <c r="CI74" s="29"/>
      <c r="CJ74" s="29"/>
      <c r="CK74" s="29"/>
      <c r="CL74" s="29"/>
      <c r="CM74" s="29"/>
      <c r="CN74" s="29"/>
      <c r="CO74" s="29"/>
      <c r="CP74" s="29"/>
      <c r="CQ74" s="29"/>
      <c r="CR74" s="29"/>
      <c r="CS74" s="29"/>
      <c r="CT74" s="29"/>
      <c r="CU74" s="29"/>
      <c r="CV74" s="29"/>
      <c r="CW74" s="29"/>
      <c r="CX74" s="29"/>
      <c r="CY74" s="29"/>
      <c r="CZ74" s="29"/>
      <c r="DA74" s="29"/>
      <c r="DB74" s="29"/>
      <c r="DC74" s="29"/>
      <c r="DD74" s="29"/>
      <c r="DE74" s="29"/>
      <c r="DF74" s="29"/>
      <c r="DG74" s="29"/>
      <c r="DH74" s="29"/>
      <c r="DI74" s="29"/>
      <c r="DJ74" s="29"/>
      <c r="DK74" s="29"/>
      <c r="DL74" s="29"/>
      <c r="DM74" s="29"/>
      <c r="DN74" s="29"/>
      <c r="DO74" s="29"/>
      <c r="DP74" s="29"/>
      <c r="DQ74" s="29"/>
    </row>
    <row r="75" spans="1:121" x14ac:dyDescent="0.2">
      <c r="A75" s="1" t="s">
        <v>9</v>
      </c>
      <c r="B75" s="29" t="s">
        <v>126</v>
      </c>
      <c r="C75" s="29">
        <v>2779250.6155707105</v>
      </c>
      <c r="D75" s="29">
        <v>99892</v>
      </c>
      <c r="E75" s="29">
        <v>0</v>
      </c>
      <c r="F75" s="29">
        <v>0</v>
      </c>
      <c r="G75" s="29">
        <v>0</v>
      </c>
      <c r="H75" s="29">
        <v>0</v>
      </c>
      <c r="I75" s="29">
        <v>0</v>
      </c>
      <c r="J75" s="29">
        <v>0</v>
      </c>
      <c r="K75" s="29">
        <v>0</v>
      </c>
      <c r="L75" s="29">
        <v>0</v>
      </c>
      <c r="M75" s="29">
        <v>0</v>
      </c>
      <c r="N75" s="29">
        <v>0</v>
      </c>
      <c r="O75" s="29">
        <v>0</v>
      </c>
      <c r="P75" s="29">
        <v>0</v>
      </c>
      <c r="Q75" s="29">
        <v>0</v>
      </c>
      <c r="R75" s="29">
        <v>0</v>
      </c>
      <c r="S75" s="29">
        <v>0</v>
      </c>
      <c r="T75" s="29">
        <v>0</v>
      </c>
      <c r="U75" s="29">
        <v>0</v>
      </c>
      <c r="V75" s="29">
        <v>0</v>
      </c>
      <c r="W75" s="29">
        <v>0</v>
      </c>
      <c r="X75" s="29">
        <v>0</v>
      </c>
      <c r="Y75" s="29">
        <v>0</v>
      </c>
      <c r="Z75" s="29">
        <v>0</v>
      </c>
      <c r="AA75" s="29">
        <v>0</v>
      </c>
      <c r="AB75" s="29">
        <v>0</v>
      </c>
      <c r="AC75" s="29">
        <v>0</v>
      </c>
      <c r="AD75" s="29">
        <v>104649.12324088285</v>
      </c>
      <c r="AE75" s="29">
        <v>49347.617210404969</v>
      </c>
      <c r="AF75" s="29">
        <v>990110.99806230154</v>
      </c>
      <c r="AG75" s="29">
        <v>0</v>
      </c>
      <c r="AH75" s="29">
        <v>0</v>
      </c>
      <c r="AI75" s="29">
        <v>0</v>
      </c>
      <c r="AJ75" s="29">
        <v>0</v>
      </c>
      <c r="AK75" s="29">
        <v>0</v>
      </c>
      <c r="AL75" s="29">
        <v>0</v>
      </c>
      <c r="AM75" s="29">
        <v>0</v>
      </c>
      <c r="AN75" s="29">
        <v>0</v>
      </c>
      <c r="AO75" s="29">
        <v>0</v>
      </c>
      <c r="AP75" s="29">
        <v>0</v>
      </c>
      <c r="AQ75" s="29">
        <v>0</v>
      </c>
      <c r="AR75" s="29">
        <v>0</v>
      </c>
      <c r="AS75" s="29">
        <v>0</v>
      </c>
      <c r="AT75" s="29">
        <v>0</v>
      </c>
      <c r="AU75" s="29">
        <v>0</v>
      </c>
      <c r="AV75" s="29">
        <v>0</v>
      </c>
      <c r="AW75" s="29"/>
      <c r="AX75" s="29"/>
      <c r="AY75" s="29"/>
      <c r="AZ75" s="29"/>
      <c r="BA75" s="29"/>
      <c r="BB75" s="29"/>
      <c r="BC75" s="29"/>
      <c r="BD75" s="29"/>
      <c r="BE75" s="29"/>
      <c r="BF75" s="29"/>
      <c r="BG75" s="29"/>
      <c r="BH75" s="29"/>
      <c r="BI75" s="29"/>
      <c r="BJ75" s="29"/>
      <c r="BK75" s="29"/>
      <c r="BL75" s="29"/>
      <c r="BM75" s="29"/>
      <c r="BN75" s="29"/>
      <c r="BO75" s="29"/>
      <c r="BP75" s="29"/>
      <c r="BQ75" s="29"/>
      <c r="BR75" s="29"/>
      <c r="BS75" s="29"/>
      <c r="BT75" s="29"/>
      <c r="BU75" s="29"/>
      <c r="BV75" s="29"/>
      <c r="BW75" s="29"/>
      <c r="BX75" s="29"/>
      <c r="BY75" s="29"/>
      <c r="BZ75" s="29"/>
      <c r="CA75" s="29"/>
      <c r="CB75" s="29"/>
      <c r="CC75" s="29"/>
      <c r="CD75" s="29"/>
      <c r="CE75" s="29"/>
      <c r="CF75" s="29"/>
      <c r="CG75" s="29"/>
      <c r="CH75" s="29"/>
      <c r="CI75" s="29"/>
      <c r="CJ75" s="29"/>
      <c r="CK75" s="29"/>
      <c r="CL75" s="29"/>
      <c r="CM75" s="29"/>
      <c r="CN75" s="29"/>
      <c r="CO75" s="29"/>
      <c r="CP75" s="29"/>
      <c r="CQ75" s="29"/>
      <c r="CR75" s="29"/>
      <c r="CS75" s="29"/>
      <c r="CT75" s="29"/>
      <c r="CU75" s="29"/>
      <c r="CV75" s="29"/>
      <c r="CW75" s="29"/>
      <c r="CX75" s="29"/>
      <c r="CY75" s="29"/>
      <c r="CZ75" s="29"/>
      <c r="DA75" s="29"/>
      <c r="DB75" s="29"/>
      <c r="DC75" s="29"/>
      <c r="DD75" s="29"/>
      <c r="DE75" s="29"/>
      <c r="DF75" s="29"/>
      <c r="DG75" s="29"/>
      <c r="DH75" s="29"/>
      <c r="DI75" s="29"/>
      <c r="DJ75" s="29"/>
      <c r="DK75" s="29"/>
      <c r="DL75" s="29"/>
      <c r="DM75" s="29"/>
      <c r="DN75" s="29"/>
      <c r="DO75" s="29"/>
      <c r="DP75" s="29"/>
      <c r="DQ75" s="29"/>
    </row>
    <row r="76" spans="1:121" x14ac:dyDescent="0.2">
      <c r="A76" s="1" t="s">
        <v>10</v>
      </c>
      <c r="B76" s="29" t="s">
        <v>127</v>
      </c>
      <c r="C76" s="29">
        <v>0</v>
      </c>
      <c r="D76" s="29">
        <v>0</v>
      </c>
      <c r="E76" s="29">
        <v>0</v>
      </c>
      <c r="F76" s="29">
        <v>0</v>
      </c>
      <c r="G76" s="29">
        <v>0</v>
      </c>
      <c r="H76" s="29">
        <v>0</v>
      </c>
      <c r="I76" s="29">
        <v>0</v>
      </c>
      <c r="J76" s="29">
        <v>0</v>
      </c>
      <c r="K76" s="29">
        <v>0</v>
      </c>
      <c r="L76" s="29">
        <v>0</v>
      </c>
      <c r="M76" s="29">
        <v>86215.288294208163</v>
      </c>
      <c r="N76" s="29">
        <v>0</v>
      </c>
      <c r="O76" s="29">
        <v>0</v>
      </c>
      <c r="P76" s="29">
        <v>0</v>
      </c>
      <c r="Q76" s="29">
        <v>0</v>
      </c>
      <c r="R76" s="29">
        <v>0</v>
      </c>
      <c r="S76" s="29">
        <v>0</v>
      </c>
      <c r="T76" s="29">
        <v>0</v>
      </c>
      <c r="U76" s="29">
        <v>0</v>
      </c>
      <c r="V76" s="29">
        <v>0</v>
      </c>
      <c r="W76" s="29">
        <v>0</v>
      </c>
      <c r="X76" s="29">
        <v>0</v>
      </c>
      <c r="Y76" s="29">
        <v>0</v>
      </c>
      <c r="Z76" s="29">
        <v>0</v>
      </c>
      <c r="AA76" s="29">
        <v>0</v>
      </c>
      <c r="AB76" s="29">
        <v>0</v>
      </c>
      <c r="AC76" s="29">
        <v>0</v>
      </c>
      <c r="AD76" s="29">
        <v>0</v>
      </c>
      <c r="AE76" s="29">
        <v>0</v>
      </c>
      <c r="AF76" s="29">
        <v>0</v>
      </c>
      <c r="AG76" s="29">
        <v>0</v>
      </c>
      <c r="AH76" s="29">
        <v>0</v>
      </c>
      <c r="AI76" s="29">
        <v>0</v>
      </c>
      <c r="AJ76" s="29">
        <v>0</v>
      </c>
      <c r="AK76" s="29">
        <v>0</v>
      </c>
      <c r="AL76" s="29">
        <v>0</v>
      </c>
      <c r="AM76" s="29">
        <v>0</v>
      </c>
      <c r="AN76" s="29">
        <v>0</v>
      </c>
      <c r="AO76" s="29">
        <v>0</v>
      </c>
      <c r="AP76" s="29">
        <v>0</v>
      </c>
      <c r="AQ76" s="29">
        <v>0</v>
      </c>
      <c r="AR76" s="29">
        <v>0</v>
      </c>
      <c r="AS76" s="29">
        <v>0</v>
      </c>
      <c r="AT76" s="29">
        <v>0</v>
      </c>
      <c r="AU76" s="29">
        <v>0</v>
      </c>
      <c r="AV76" s="29">
        <v>0</v>
      </c>
      <c r="AW76" s="29"/>
      <c r="AX76" s="29"/>
      <c r="AY76" s="29"/>
      <c r="AZ76" s="29"/>
      <c r="BA76" s="29"/>
      <c r="BB76" s="29"/>
      <c r="BC76" s="29"/>
      <c r="BD76" s="29"/>
      <c r="BE76" s="29"/>
      <c r="BF76" s="29"/>
      <c r="BG76" s="29"/>
      <c r="BH76" s="29"/>
      <c r="BI76" s="29"/>
      <c r="BJ76" s="29"/>
      <c r="BK76" s="29"/>
      <c r="BL76" s="29"/>
      <c r="BM76" s="29"/>
      <c r="BN76" s="29"/>
      <c r="BO76" s="29"/>
      <c r="BP76" s="29"/>
      <c r="BQ76" s="29"/>
      <c r="BR76" s="29"/>
      <c r="BS76" s="29"/>
      <c r="BT76" s="29"/>
      <c r="BU76" s="29"/>
      <c r="BV76" s="29"/>
      <c r="BW76" s="29"/>
      <c r="BX76" s="29"/>
      <c r="BY76" s="29"/>
      <c r="BZ76" s="29"/>
      <c r="CA76" s="29"/>
      <c r="CB76" s="29"/>
      <c r="CC76" s="29"/>
      <c r="CD76" s="29"/>
      <c r="CE76" s="29"/>
      <c r="CF76" s="29"/>
      <c r="CG76" s="29"/>
      <c r="CH76" s="29"/>
      <c r="CI76" s="29"/>
      <c r="CJ76" s="29"/>
      <c r="CK76" s="29"/>
      <c r="CL76" s="29"/>
      <c r="CM76" s="29"/>
      <c r="CN76" s="29"/>
      <c r="CO76" s="29"/>
      <c r="CP76" s="29"/>
      <c r="CQ76" s="29"/>
      <c r="CR76" s="29"/>
      <c r="CS76" s="29"/>
      <c r="CT76" s="29"/>
      <c r="CU76" s="29"/>
      <c r="CV76" s="29"/>
      <c r="CW76" s="29"/>
      <c r="CX76" s="29"/>
      <c r="CY76" s="29"/>
      <c r="CZ76" s="29"/>
      <c r="DA76" s="29"/>
      <c r="DB76" s="29"/>
      <c r="DC76" s="29"/>
      <c r="DD76" s="29"/>
      <c r="DE76" s="29"/>
      <c r="DF76" s="29"/>
      <c r="DG76" s="29"/>
      <c r="DH76" s="29"/>
      <c r="DI76" s="29"/>
      <c r="DJ76" s="29"/>
      <c r="DK76" s="29"/>
      <c r="DL76" s="29"/>
      <c r="DM76" s="29"/>
      <c r="DN76" s="29"/>
      <c r="DO76" s="29"/>
      <c r="DP76" s="29"/>
      <c r="DQ76" s="29"/>
    </row>
    <row r="77" spans="1:121" x14ac:dyDescent="0.2">
      <c r="A77" s="1" t="s">
        <v>11</v>
      </c>
      <c r="B77" s="29" t="s">
        <v>128</v>
      </c>
      <c r="C77" s="29">
        <v>191807.6351892151</v>
      </c>
      <c r="D77" s="29">
        <v>0</v>
      </c>
      <c r="E77" s="29">
        <v>0</v>
      </c>
      <c r="F77" s="29">
        <v>0</v>
      </c>
      <c r="G77" s="29">
        <v>0</v>
      </c>
      <c r="H77" s="29">
        <v>0</v>
      </c>
      <c r="I77" s="29">
        <v>0</v>
      </c>
      <c r="J77" s="29">
        <v>0</v>
      </c>
      <c r="K77" s="29">
        <v>0</v>
      </c>
      <c r="L77" s="29">
        <v>0</v>
      </c>
      <c r="M77" s="29">
        <v>0</v>
      </c>
      <c r="N77" s="29">
        <v>0</v>
      </c>
      <c r="O77" s="29">
        <v>0</v>
      </c>
      <c r="P77" s="29">
        <v>0</v>
      </c>
      <c r="Q77" s="29">
        <v>0</v>
      </c>
      <c r="R77" s="29">
        <v>0</v>
      </c>
      <c r="S77" s="29">
        <v>0</v>
      </c>
      <c r="T77" s="29">
        <v>0</v>
      </c>
      <c r="U77" s="29">
        <v>0</v>
      </c>
      <c r="V77" s="29">
        <v>0</v>
      </c>
      <c r="W77" s="29">
        <v>0</v>
      </c>
      <c r="X77" s="29">
        <v>0</v>
      </c>
      <c r="Y77" s="29">
        <v>0</v>
      </c>
      <c r="Z77" s="29">
        <v>0</v>
      </c>
      <c r="AA77" s="29">
        <v>0</v>
      </c>
      <c r="AB77" s="29">
        <v>0</v>
      </c>
      <c r="AC77" s="29">
        <v>0</v>
      </c>
      <c r="AD77" s="29">
        <v>0</v>
      </c>
      <c r="AE77" s="29">
        <v>0</v>
      </c>
      <c r="AF77" s="29">
        <v>7912.9903739327028</v>
      </c>
      <c r="AG77" s="29">
        <v>0</v>
      </c>
      <c r="AH77" s="29">
        <v>0</v>
      </c>
      <c r="AI77" s="29">
        <v>0</v>
      </c>
      <c r="AJ77" s="29">
        <v>0</v>
      </c>
      <c r="AK77" s="29">
        <v>0</v>
      </c>
      <c r="AL77" s="29">
        <v>0</v>
      </c>
      <c r="AM77" s="29">
        <v>0</v>
      </c>
      <c r="AN77" s="29">
        <v>0</v>
      </c>
      <c r="AO77" s="29">
        <v>0</v>
      </c>
      <c r="AP77" s="29">
        <v>0</v>
      </c>
      <c r="AQ77" s="29">
        <v>0</v>
      </c>
      <c r="AR77" s="29">
        <v>2649</v>
      </c>
      <c r="AS77" s="29">
        <v>0</v>
      </c>
      <c r="AT77" s="29">
        <v>0</v>
      </c>
      <c r="AU77" s="29">
        <v>0</v>
      </c>
      <c r="AV77" s="29">
        <v>0</v>
      </c>
      <c r="AW77" s="29"/>
      <c r="AX77" s="29"/>
      <c r="AY77" s="29"/>
      <c r="AZ77" s="29"/>
      <c r="BA77" s="29"/>
      <c r="BB77" s="29"/>
      <c r="BC77" s="29"/>
      <c r="BD77" s="29"/>
      <c r="BE77" s="29"/>
      <c r="BF77" s="29"/>
      <c r="BG77" s="29"/>
      <c r="BH77" s="29"/>
      <c r="BI77" s="29"/>
      <c r="BJ77" s="29"/>
      <c r="BK77" s="29"/>
      <c r="BL77" s="29"/>
      <c r="BM77" s="29"/>
      <c r="BN77" s="29"/>
      <c r="BO77" s="29"/>
      <c r="BP77" s="29"/>
      <c r="BQ77" s="29"/>
      <c r="BR77" s="29"/>
      <c r="BS77" s="29"/>
      <c r="BT77" s="29"/>
      <c r="BU77" s="29"/>
      <c r="BV77" s="29"/>
      <c r="BW77" s="29"/>
      <c r="BX77" s="29"/>
      <c r="BY77" s="29"/>
      <c r="BZ77" s="29"/>
      <c r="CA77" s="29"/>
      <c r="CB77" s="29"/>
      <c r="CC77" s="29"/>
      <c r="CD77" s="29"/>
      <c r="CE77" s="29"/>
      <c r="CF77" s="29"/>
      <c r="CG77" s="29"/>
      <c r="CH77" s="29"/>
      <c r="CI77" s="29"/>
      <c r="CJ77" s="29"/>
      <c r="CK77" s="29"/>
      <c r="CL77" s="29"/>
      <c r="CM77" s="29"/>
      <c r="CN77" s="29"/>
      <c r="CO77" s="29"/>
      <c r="CP77" s="29"/>
      <c r="CQ77" s="29"/>
      <c r="CR77" s="29"/>
      <c r="CS77" s="29"/>
      <c r="CT77" s="29"/>
      <c r="CU77" s="29"/>
      <c r="CV77" s="29"/>
      <c r="CW77" s="29"/>
      <c r="CX77" s="29"/>
      <c r="CY77" s="29"/>
      <c r="CZ77" s="29"/>
      <c r="DA77" s="29"/>
      <c r="DB77" s="29"/>
      <c r="DC77" s="29"/>
      <c r="DD77" s="29"/>
      <c r="DE77" s="29"/>
      <c r="DF77" s="29"/>
      <c r="DG77" s="29"/>
      <c r="DH77" s="29"/>
      <c r="DI77" s="29"/>
      <c r="DJ77" s="29"/>
      <c r="DK77" s="29"/>
      <c r="DL77" s="29"/>
      <c r="DM77" s="29"/>
      <c r="DN77" s="29"/>
      <c r="DO77" s="29"/>
      <c r="DP77" s="29"/>
      <c r="DQ77" s="29"/>
    </row>
    <row r="78" spans="1:121" x14ac:dyDescent="0.2">
      <c r="A78" s="1" t="s">
        <v>12</v>
      </c>
      <c r="B78" s="29" t="s">
        <v>129</v>
      </c>
      <c r="C78" s="29">
        <v>36598.140729473329</v>
      </c>
      <c r="D78" s="29">
        <v>0</v>
      </c>
      <c r="E78" s="29">
        <v>0</v>
      </c>
      <c r="F78" s="29">
        <v>0</v>
      </c>
      <c r="G78" s="29">
        <v>0</v>
      </c>
      <c r="H78" s="29">
        <v>0</v>
      </c>
      <c r="I78" s="29">
        <v>0</v>
      </c>
      <c r="J78" s="29">
        <v>0</v>
      </c>
      <c r="K78" s="29">
        <v>943.95255982282026</v>
      </c>
      <c r="L78" s="29">
        <v>0</v>
      </c>
      <c r="M78" s="29">
        <v>0</v>
      </c>
      <c r="N78" s="29">
        <v>0</v>
      </c>
      <c r="O78" s="29">
        <v>0</v>
      </c>
      <c r="P78" s="29">
        <v>0</v>
      </c>
      <c r="Q78" s="29">
        <v>0</v>
      </c>
      <c r="R78" s="29">
        <v>0</v>
      </c>
      <c r="S78" s="29">
        <v>0</v>
      </c>
      <c r="T78" s="29">
        <v>0</v>
      </c>
      <c r="U78" s="29">
        <v>0</v>
      </c>
      <c r="V78" s="29">
        <v>0</v>
      </c>
      <c r="W78" s="29">
        <v>0</v>
      </c>
      <c r="X78" s="29">
        <v>0</v>
      </c>
      <c r="Y78" s="29">
        <v>0</v>
      </c>
      <c r="Z78" s="29">
        <v>0</v>
      </c>
      <c r="AA78" s="29">
        <v>0</v>
      </c>
      <c r="AB78" s="29">
        <v>0</v>
      </c>
      <c r="AC78" s="29">
        <v>0</v>
      </c>
      <c r="AD78" s="29">
        <v>0</v>
      </c>
      <c r="AE78" s="29">
        <v>0</v>
      </c>
      <c r="AF78" s="29">
        <v>25831.851679951356</v>
      </c>
      <c r="AG78" s="29">
        <v>0</v>
      </c>
      <c r="AH78" s="29">
        <v>0</v>
      </c>
      <c r="AI78" s="29">
        <v>0</v>
      </c>
      <c r="AJ78" s="29">
        <v>0</v>
      </c>
      <c r="AK78" s="29">
        <v>0</v>
      </c>
      <c r="AL78" s="29">
        <v>0</v>
      </c>
      <c r="AM78" s="29">
        <v>0</v>
      </c>
      <c r="AN78" s="29">
        <v>0</v>
      </c>
      <c r="AO78" s="29">
        <v>0</v>
      </c>
      <c r="AP78" s="29">
        <v>0</v>
      </c>
      <c r="AQ78" s="29">
        <v>0</v>
      </c>
      <c r="AR78" s="29">
        <v>1275</v>
      </c>
      <c r="AS78" s="29">
        <v>0</v>
      </c>
      <c r="AT78" s="29">
        <v>0</v>
      </c>
      <c r="AU78" s="29">
        <v>0</v>
      </c>
      <c r="AV78" s="29">
        <v>0</v>
      </c>
      <c r="AW78" s="29"/>
      <c r="AX78" s="29"/>
      <c r="AY78" s="29"/>
      <c r="AZ78" s="29"/>
      <c r="BA78" s="29"/>
      <c r="BB78" s="29"/>
      <c r="BC78" s="29"/>
      <c r="BD78" s="29"/>
      <c r="BE78" s="29"/>
      <c r="BF78" s="29"/>
      <c r="BG78" s="29"/>
      <c r="BH78" s="29"/>
      <c r="BI78" s="29"/>
      <c r="BJ78" s="29"/>
      <c r="BK78" s="29"/>
      <c r="BL78" s="29"/>
      <c r="BM78" s="29"/>
      <c r="BN78" s="29"/>
      <c r="BO78" s="29"/>
      <c r="BP78" s="29"/>
      <c r="BQ78" s="29"/>
      <c r="BR78" s="29"/>
      <c r="BS78" s="29"/>
      <c r="BT78" s="29"/>
      <c r="BU78" s="29"/>
      <c r="BV78" s="29"/>
      <c r="BW78" s="29"/>
      <c r="BX78" s="29"/>
      <c r="BY78" s="29"/>
      <c r="BZ78" s="29"/>
      <c r="CA78" s="29"/>
      <c r="CB78" s="29"/>
      <c r="CC78" s="29"/>
      <c r="CD78" s="29"/>
      <c r="CE78" s="29"/>
      <c r="CF78" s="29"/>
      <c r="CG78" s="29"/>
      <c r="CH78" s="29"/>
      <c r="CI78" s="29"/>
      <c r="CJ78" s="29"/>
      <c r="CK78" s="29"/>
      <c r="CL78" s="29"/>
      <c r="CM78" s="29"/>
      <c r="CN78" s="29"/>
      <c r="CO78" s="29"/>
      <c r="CP78" s="29"/>
      <c r="CQ78" s="29"/>
      <c r="CR78" s="29"/>
      <c r="CS78" s="29"/>
      <c r="CT78" s="29"/>
      <c r="CU78" s="29"/>
      <c r="CV78" s="29"/>
      <c r="CW78" s="29"/>
      <c r="CX78" s="29"/>
      <c r="CY78" s="29"/>
      <c r="CZ78" s="29"/>
      <c r="DA78" s="29"/>
      <c r="DB78" s="29"/>
      <c r="DC78" s="29"/>
      <c r="DD78" s="29"/>
      <c r="DE78" s="29"/>
      <c r="DF78" s="29"/>
      <c r="DG78" s="29"/>
      <c r="DH78" s="29"/>
      <c r="DI78" s="29"/>
      <c r="DJ78" s="29"/>
      <c r="DK78" s="29"/>
      <c r="DL78" s="29"/>
      <c r="DM78" s="29"/>
      <c r="DN78" s="29"/>
      <c r="DO78" s="29"/>
      <c r="DP78" s="29"/>
      <c r="DQ78" s="29"/>
    </row>
    <row r="79" spans="1:121" x14ac:dyDescent="0.2">
      <c r="A79" s="1" t="s">
        <v>13</v>
      </c>
      <c r="B79" s="29" t="s">
        <v>130</v>
      </c>
      <c r="C79" s="29">
        <v>15988899.961759172</v>
      </c>
      <c r="D79" s="29">
        <v>2693674.5435003303</v>
      </c>
      <c r="E79" s="29">
        <v>4150205.8409690661</v>
      </c>
      <c r="F79" s="29">
        <v>644035.4494910232</v>
      </c>
      <c r="G79" s="29">
        <v>0</v>
      </c>
      <c r="H79" s="29">
        <v>0</v>
      </c>
      <c r="I79" s="29">
        <v>0</v>
      </c>
      <c r="J79" s="29">
        <v>0</v>
      </c>
      <c r="K79" s="29">
        <v>236.09621993127149</v>
      </c>
      <c r="L79" s="29">
        <v>0</v>
      </c>
      <c r="M79" s="29">
        <v>0</v>
      </c>
      <c r="N79" s="29">
        <v>0</v>
      </c>
      <c r="O79" s="29">
        <v>0</v>
      </c>
      <c r="P79" s="29">
        <v>0</v>
      </c>
      <c r="Q79" s="29">
        <v>469.58944201434838</v>
      </c>
      <c r="R79" s="29">
        <v>0.22876831816711557</v>
      </c>
      <c r="S79" s="29">
        <v>4678.103148610332</v>
      </c>
      <c r="T79" s="29">
        <v>5417.8438439696974</v>
      </c>
      <c r="U79" s="29">
        <v>0</v>
      </c>
      <c r="V79" s="29">
        <v>0</v>
      </c>
      <c r="W79" s="29">
        <v>0</v>
      </c>
      <c r="X79" s="29">
        <v>2.0520777377333638E-3</v>
      </c>
      <c r="Y79" s="29">
        <v>0</v>
      </c>
      <c r="Z79" s="29">
        <v>0</v>
      </c>
      <c r="AA79" s="29">
        <v>0</v>
      </c>
      <c r="AB79" s="29">
        <v>0</v>
      </c>
      <c r="AC79" s="29">
        <v>0</v>
      </c>
      <c r="AD79" s="29">
        <v>0</v>
      </c>
      <c r="AE79" s="29">
        <v>0</v>
      </c>
      <c r="AF79" s="29">
        <v>806014.78185350075</v>
      </c>
      <c r="AG79" s="29">
        <v>0</v>
      </c>
      <c r="AH79" s="29">
        <v>0</v>
      </c>
      <c r="AI79" s="29">
        <v>0</v>
      </c>
      <c r="AJ79" s="29">
        <v>0</v>
      </c>
      <c r="AK79" s="29">
        <v>0</v>
      </c>
      <c r="AL79" s="29">
        <v>0</v>
      </c>
      <c r="AM79" s="29">
        <v>0</v>
      </c>
      <c r="AN79" s="29">
        <v>0</v>
      </c>
      <c r="AO79" s="29">
        <v>0</v>
      </c>
      <c r="AP79" s="29">
        <v>0</v>
      </c>
      <c r="AQ79" s="29">
        <v>4024.1730219691749</v>
      </c>
      <c r="AR79" s="29">
        <v>0</v>
      </c>
      <c r="AS79" s="29">
        <v>0</v>
      </c>
      <c r="AT79" s="29">
        <v>0</v>
      </c>
      <c r="AU79" s="29">
        <v>0</v>
      </c>
      <c r="AV79" s="29">
        <v>0</v>
      </c>
      <c r="AW79" s="29"/>
      <c r="AX79" s="29"/>
      <c r="AY79" s="29"/>
      <c r="AZ79" s="29"/>
      <c r="BA79" s="29"/>
      <c r="BB79" s="29"/>
      <c r="BC79" s="29"/>
      <c r="BD79" s="29"/>
      <c r="BE79" s="29"/>
      <c r="BF79" s="29"/>
      <c r="BG79" s="29"/>
      <c r="BH79" s="29"/>
      <c r="BI79" s="29"/>
      <c r="BJ79" s="29"/>
      <c r="BK79" s="29"/>
      <c r="BL79" s="29"/>
      <c r="BM79" s="29"/>
      <c r="BN79" s="29"/>
      <c r="BO79" s="29"/>
      <c r="BP79" s="29"/>
      <c r="BQ79" s="29"/>
      <c r="BR79" s="29"/>
      <c r="BS79" s="29"/>
      <c r="BT79" s="29"/>
      <c r="BU79" s="29"/>
      <c r="BV79" s="29"/>
      <c r="BW79" s="29"/>
      <c r="BX79" s="29"/>
      <c r="BY79" s="29"/>
      <c r="BZ79" s="29"/>
      <c r="CA79" s="29"/>
      <c r="CB79" s="29"/>
      <c r="CC79" s="29"/>
      <c r="CD79" s="29"/>
      <c r="CE79" s="29"/>
      <c r="CF79" s="29"/>
      <c r="CG79" s="29"/>
      <c r="CH79" s="29"/>
      <c r="CI79" s="29"/>
      <c r="CJ79" s="29"/>
      <c r="CK79" s="29"/>
      <c r="CL79" s="29"/>
      <c r="CM79" s="29"/>
      <c r="CN79" s="29"/>
      <c r="CO79" s="29"/>
      <c r="CP79" s="29"/>
      <c r="CQ79" s="29"/>
      <c r="CR79" s="29"/>
      <c r="CS79" s="29"/>
      <c r="CT79" s="29"/>
      <c r="CU79" s="29"/>
      <c r="CV79" s="29"/>
      <c r="CW79" s="29"/>
      <c r="CX79" s="29"/>
      <c r="CY79" s="29"/>
      <c r="CZ79" s="29"/>
      <c r="DA79" s="29"/>
      <c r="DB79" s="29"/>
      <c r="DC79" s="29"/>
      <c r="DD79" s="29"/>
      <c r="DE79" s="29"/>
      <c r="DF79" s="29"/>
      <c r="DG79" s="29"/>
      <c r="DH79" s="29"/>
      <c r="DI79" s="29"/>
      <c r="DJ79" s="29"/>
      <c r="DK79" s="29"/>
      <c r="DL79" s="29"/>
      <c r="DM79" s="29"/>
      <c r="DN79" s="29"/>
      <c r="DO79" s="29"/>
      <c r="DP79" s="29"/>
      <c r="DQ79" s="29"/>
    </row>
    <row r="80" spans="1:121" x14ac:dyDescent="0.2">
      <c r="A80" s="1" t="s">
        <v>14</v>
      </c>
      <c r="B80" s="29" t="s">
        <v>131</v>
      </c>
      <c r="C80" s="29">
        <v>0</v>
      </c>
      <c r="D80" s="29">
        <v>0</v>
      </c>
      <c r="E80" s="29">
        <v>0</v>
      </c>
      <c r="F80" s="29">
        <v>0</v>
      </c>
      <c r="G80" s="29">
        <v>8544401.293214513</v>
      </c>
      <c r="H80" s="29">
        <v>2800814.8848959729</v>
      </c>
      <c r="I80" s="29">
        <v>0</v>
      </c>
      <c r="J80" s="29">
        <v>0</v>
      </c>
      <c r="K80" s="29">
        <v>5913.260543466753</v>
      </c>
      <c r="L80" s="29">
        <v>0</v>
      </c>
      <c r="M80" s="29">
        <v>0</v>
      </c>
      <c r="N80" s="29">
        <v>346694.76027473522</v>
      </c>
      <c r="O80" s="29">
        <v>702365.27716337889</v>
      </c>
      <c r="P80" s="29">
        <v>0</v>
      </c>
      <c r="Q80" s="29">
        <v>22568.19109850419</v>
      </c>
      <c r="R80" s="29">
        <v>127.35985967617081</v>
      </c>
      <c r="S80" s="29">
        <v>73017.772175872815</v>
      </c>
      <c r="T80" s="29">
        <v>3697.6606432060667</v>
      </c>
      <c r="U80" s="29">
        <v>0</v>
      </c>
      <c r="V80" s="29">
        <v>0</v>
      </c>
      <c r="W80" s="29">
        <v>0</v>
      </c>
      <c r="X80" s="29">
        <v>0</v>
      </c>
      <c r="Y80" s="29">
        <v>0</v>
      </c>
      <c r="Z80" s="29">
        <v>0</v>
      </c>
      <c r="AA80" s="29">
        <v>9.5853340297389358E-2</v>
      </c>
      <c r="AB80" s="29">
        <v>0</v>
      </c>
      <c r="AC80" s="29">
        <v>0</v>
      </c>
      <c r="AD80" s="29">
        <v>0</v>
      </c>
      <c r="AE80" s="29">
        <v>81927.630796057754</v>
      </c>
      <c r="AF80" s="29">
        <v>17744.368738037741</v>
      </c>
      <c r="AG80" s="29">
        <v>0</v>
      </c>
      <c r="AH80" s="29">
        <v>0</v>
      </c>
      <c r="AI80" s="29">
        <v>0</v>
      </c>
      <c r="AJ80" s="29">
        <v>3157.3559651448304</v>
      </c>
      <c r="AK80" s="29">
        <v>0</v>
      </c>
      <c r="AL80" s="29">
        <v>0</v>
      </c>
      <c r="AM80" s="29">
        <v>0</v>
      </c>
      <c r="AN80" s="29">
        <v>0</v>
      </c>
      <c r="AO80" s="29">
        <v>0</v>
      </c>
      <c r="AP80" s="29">
        <v>0</v>
      </c>
      <c r="AQ80" s="29">
        <v>9165.0683941986536</v>
      </c>
      <c r="AR80" s="29">
        <v>321890.83408662735</v>
      </c>
      <c r="AS80" s="29">
        <v>0</v>
      </c>
      <c r="AT80" s="29">
        <v>0</v>
      </c>
      <c r="AU80" s="29">
        <v>0</v>
      </c>
      <c r="AV80" s="29">
        <v>0</v>
      </c>
      <c r="AW80" s="29"/>
      <c r="AX80" s="29"/>
      <c r="AY80" s="29"/>
      <c r="AZ80" s="29"/>
      <c r="BA80" s="29"/>
      <c r="BB80" s="29"/>
      <c r="BC80" s="29"/>
      <c r="BD80" s="29"/>
      <c r="BE80" s="29"/>
      <c r="BF80" s="29"/>
      <c r="BG80" s="29"/>
      <c r="BH80" s="29"/>
      <c r="BI80" s="29"/>
      <c r="BJ80" s="29"/>
      <c r="BK80" s="29"/>
      <c r="BL80" s="29"/>
      <c r="BM80" s="29"/>
      <c r="BN80" s="29"/>
      <c r="BO80" s="29"/>
      <c r="BP80" s="29"/>
      <c r="BQ80" s="29"/>
      <c r="BR80" s="29"/>
      <c r="BS80" s="29"/>
      <c r="BT80" s="29"/>
      <c r="BU80" s="29"/>
      <c r="BV80" s="29"/>
      <c r="BW80" s="29"/>
      <c r="BX80" s="29"/>
      <c r="BY80" s="29"/>
      <c r="BZ80" s="29"/>
      <c r="CA80" s="29"/>
      <c r="CB80" s="29"/>
      <c r="CC80" s="29"/>
      <c r="CD80" s="29"/>
      <c r="CE80" s="29"/>
      <c r="CF80" s="29"/>
      <c r="CG80" s="29"/>
      <c r="CH80" s="29"/>
      <c r="CI80" s="29"/>
      <c r="CJ80" s="29"/>
      <c r="CK80" s="29"/>
      <c r="CL80" s="29"/>
      <c r="CM80" s="29"/>
      <c r="CN80" s="29"/>
      <c r="CO80" s="29"/>
      <c r="CP80" s="29"/>
      <c r="CQ80" s="29"/>
      <c r="CR80" s="29"/>
      <c r="CS80" s="29"/>
      <c r="CT80" s="29"/>
      <c r="CU80" s="29"/>
      <c r="CV80" s="29"/>
      <c r="CW80" s="29"/>
      <c r="CX80" s="29"/>
      <c r="CY80" s="29"/>
      <c r="CZ80" s="29"/>
      <c r="DA80" s="29"/>
      <c r="DB80" s="29"/>
      <c r="DC80" s="29"/>
      <c r="DD80" s="29"/>
      <c r="DE80" s="29"/>
      <c r="DF80" s="29"/>
      <c r="DG80" s="29"/>
      <c r="DH80" s="29"/>
      <c r="DI80" s="29"/>
      <c r="DJ80" s="29"/>
      <c r="DK80" s="29"/>
      <c r="DL80" s="29"/>
      <c r="DM80" s="29"/>
      <c r="DN80" s="29"/>
      <c r="DO80" s="29"/>
      <c r="DP80" s="29"/>
      <c r="DQ80" s="29"/>
    </row>
    <row r="81" spans="1:121" x14ac:dyDescent="0.2">
      <c r="A81" s="1" t="s">
        <v>15</v>
      </c>
      <c r="B81" s="29" t="s">
        <v>132</v>
      </c>
      <c r="C81" s="29">
        <v>0</v>
      </c>
      <c r="D81" s="29">
        <v>0</v>
      </c>
      <c r="E81" s="29">
        <v>0</v>
      </c>
      <c r="F81" s="29">
        <v>0</v>
      </c>
      <c r="G81" s="29">
        <v>0</v>
      </c>
      <c r="H81" s="29">
        <v>4154.2536248953202</v>
      </c>
      <c r="I81" s="29">
        <v>0</v>
      </c>
      <c r="J81" s="29">
        <v>0</v>
      </c>
      <c r="K81" s="29">
        <v>174650.82214717122</v>
      </c>
      <c r="L81" s="29">
        <v>0</v>
      </c>
      <c r="M81" s="29">
        <v>822453.3224365575</v>
      </c>
      <c r="N81" s="29">
        <v>341793.24805204419</v>
      </c>
      <c r="O81" s="29">
        <v>0</v>
      </c>
      <c r="P81" s="29">
        <v>0</v>
      </c>
      <c r="Q81" s="29">
        <v>27549.805511305341</v>
      </c>
      <c r="R81" s="29">
        <v>4091.7100952158585</v>
      </c>
      <c r="S81" s="29">
        <v>510.45800448565888</v>
      </c>
      <c r="T81" s="29">
        <v>0</v>
      </c>
      <c r="U81" s="29">
        <v>0</v>
      </c>
      <c r="V81" s="29">
        <v>0</v>
      </c>
      <c r="W81" s="29">
        <v>0</v>
      </c>
      <c r="X81" s="29">
        <v>6.8612997197544585</v>
      </c>
      <c r="Y81" s="29">
        <v>0</v>
      </c>
      <c r="Z81" s="29">
        <v>0</v>
      </c>
      <c r="AA81" s="29">
        <v>3960.3809523809523</v>
      </c>
      <c r="AB81" s="29">
        <v>0</v>
      </c>
      <c r="AC81" s="29">
        <v>0</v>
      </c>
      <c r="AD81" s="29">
        <v>0</v>
      </c>
      <c r="AE81" s="29">
        <v>0</v>
      </c>
      <c r="AF81" s="29">
        <v>0</v>
      </c>
      <c r="AG81" s="29">
        <v>0</v>
      </c>
      <c r="AH81" s="29">
        <v>0</v>
      </c>
      <c r="AI81" s="29">
        <v>0</v>
      </c>
      <c r="AJ81" s="29">
        <v>11358.483128830083</v>
      </c>
      <c r="AK81" s="29">
        <v>0</v>
      </c>
      <c r="AL81" s="29">
        <v>0</v>
      </c>
      <c r="AM81" s="29">
        <v>0</v>
      </c>
      <c r="AN81" s="29">
        <v>0</v>
      </c>
      <c r="AO81" s="29">
        <v>0</v>
      </c>
      <c r="AP81" s="29">
        <v>0</v>
      </c>
      <c r="AQ81" s="29">
        <v>24.70540811453159</v>
      </c>
      <c r="AR81" s="29">
        <v>0</v>
      </c>
      <c r="AS81" s="29">
        <v>0</v>
      </c>
      <c r="AT81" s="29">
        <v>0</v>
      </c>
      <c r="AU81" s="29">
        <v>0</v>
      </c>
      <c r="AV81" s="29">
        <v>0</v>
      </c>
      <c r="AW81" s="29"/>
      <c r="AX81" s="29"/>
      <c r="AY81" s="29"/>
      <c r="AZ81" s="29"/>
      <c r="BA81" s="29"/>
      <c r="BB81" s="29"/>
      <c r="BC81" s="29"/>
      <c r="BD81" s="29"/>
      <c r="BE81" s="29"/>
      <c r="BF81" s="29"/>
      <c r="BG81" s="29"/>
      <c r="BH81" s="29"/>
      <c r="BI81" s="29"/>
      <c r="BJ81" s="29"/>
      <c r="BK81" s="29"/>
      <c r="BL81" s="29"/>
      <c r="BM81" s="29"/>
      <c r="BN81" s="29"/>
      <c r="BO81" s="29"/>
      <c r="BP81" s="29"/>
      <c r="BQ81" s="29"/>
      <c r="BR81" s="29"/>
      <c r="BS81" s="29"/>
      <c r="BT81" s="29"/>
      <c r="BU81" s="29"/>
      <c r="BV81" s="29"/>
      <c r="BW81" s="29"/>
      <c r="BX81" s="29"/>
      <c r="BY81" s="29"/>
      <c r="BZ81" s="29"/>
      <c r="CA81" s="29"/>
      <c r="CB81" s="29"/>
      <c r="CC81" s="29"/>
      <c r="CD81" s="29"/>
      <c r="CE81" s="29"/>
      <c r="CF81" s="29"/>
      <c r="CG81" s="29"/>
      <c r="CH81" s="29"/>
      <c r="CI81" s="29"/>
      <c r="CJ81" s="29"/>
      <c r="CK81" s="29"/>
      <c r="CL81" s="29"/>
      <c r="CM81" s="29"/>
      <c r="CN81" s="29"/>
      <c r="CO81" s="29"/>
      <c r="CP81" s="29"/>
      <c r="CQ81" s="29"/>
      <c r="CR81" s="29"/>
      <c r="CS81" s="29"/>
      <c r="CT81" s="29"/>
      <c r="CU81" s="29"/>
      <c r="CV81" s="29"/>
      <c r="CW81" s="29"/>
      <c r="CX81" s="29"/>
      <c r="CY81" s="29"/>
      <c r="CZ81" s="29"/>
      <c r="DA81" s="29"/>
      <c r="DB81" s="29"/>
      <c r="DC81" s="29"/>
      <c r="DD81" s="29"/>
      <c r="DE81" s="29"/>
      <c r="DF81" s="29"/>
      <c r="DG81" s="29"/>
      <c r="DH81" s="29"/>
      <c r="DI81" s="29"/>
      <c r="DJ81" s="29"/>
      <c r="DK81" s="29"/>
      <c r="DL81" s="29"/>
      <c r="DM81" s="29"/>
      <c r="DN81" s="29"/>
      <c r="DO81" s="29"/>
      <c r="DP81" s="29"/>
      <c r="DQ81" s="29"/>
    </row>
    <row r="82" spans="1:121" x14ac:dyDescent="0.2">
      <c r="A82" s="1" t="s">
        <v>16</v>
      </c>
      <c r="B82" s="29" t="s">
        <v>133</v>
      </c>
      <c r="C82" s="29">
        <v>0</v>
      </c>
      <c r="D82" s="29">
        <v>0</v>
      </c>
      <c r="E82" s="29">
        <v>0</v>
      </c>
      <c r="F82" s="29">
        <v>3398</v>
      </c>
      <c r="G82" s="29">
        <v>0</v>
      </c>
      <c r="H82" s="29">
        <v>0</v>
      </c>
      <c r="I82" s="29">
        <v>0</v>
      </c>
      <c r="J82" s="29">
        <v>0</v>
      </c>
      <c r="K82" s="29">
        <v>5462.0523916946731</v>
      </c>
      <c r="L82" s="29">
        <v>0</v>
      </c>
      <c r="M82" s="29">
        <v>0</v>
      </c>
      <c r="N82" s="29">
        <v>32.706445983388328</v>
      </c>
      <c r="O82" s="29">
        <v>0</v>
      </c>
      <c r="P82" s="29">
        <v>0</v>
      </c>
      <c r="Q82" s="29">
        <v>37.624775225635695</v>
      </c>
      <c r="R82" s="29">
        <v>279.89732545482809</v>
      </c>
      <c r="S82" s="29">
        <v>200140.57865713403</v>
      </c>
      <c r="T82" s="29">
        <v>0</v>
      </c>
      <c r="U82" s="29">
        <v>0</v>
      </c>
      <c r="V82" s="29">
        <v>0</v>
      </c>
      <c r="W82" s="29">
        <v>0</v>
      </c>
      <c r="X82" s="29">
        <v>3.2718327450420759</v>
      </c>
      <c r="Y82" s="29">
        <v>0</v>
      </c>
      <c r="Z82" s="29">
        <v>0</v>
      </c>
      <c r="AA82" s="29">
        <v>0</v>
      </c>
      <c r="AB82" s="29">
        <v>0</v>
      </c>
      <c r="AC82" s="29">
        <v>0</v>
      </c>
      <c r="AD82" s="29">
        <v>4521.8214936247723</v>
      </c>
      <c r="AE82" s="29">
        <v>5324.0879582845828</v>
      </c>
      <c r="AF82" s="29">
        <v>0</v>
      </c>
      <c r="AG82" s="29">
        <v>0</v>
      </c>
      <c r="AH82" s="29">
        <v>0</v>
      </c>
      <c r="AI82" s="29">
        <v>0</v>
      </c>
      <c r="AJ82" s="29">
        <v>19265.127484539709</v>
      </c>
      <c r="AK82" s="29">
        <v>0</v>
      </c>
      <c r="AL82" s="29">
        <v>0</v>
      </c>
      <c r="AM82" s="29">
        <v>0</v>
      </c>
      <c r="AN82" s="29">
        <v>0</v>
      </c>
      <c r="AO82" s="29">
        <v>0</v>
      </c>
      <c r="AP82" s="29">
        <v>0</v>
      </c>
      <c r="AQ82" s="29">
        <v>840123.86582021811</v>
      </c>
      <c r="AR82" s="29">
        <v>0</v>
      </c>
      <c r="AS82" s="29">
        <v>0</v>
      </c>
      <c r="AT82" s="29">
        <v>0</v>
      </c>
      <c r="AU82" s="29">
        <v>0</v>
      </c>
      <c r="AV82" s="29">
        <v>0</v>
      </c>
      <c r="AW82" s="29"/>
      <c r="AX82" s="29"/>
      <c r="AY82" s="29"/>
      <c r="AZ82" s="29"/>
      <c r="BA82" s="29"/>
      <c r="BB82" s="29"/>
      <c r="BC82" s="29"/>
      <c r="BD82" s="29"/>
      <c r="BE82" s="29"/>
      <c r="BF82" s="29"/>
      <c r="BG82" s="29"/>
      <c r="BH82" s="29"/>
      <c r="BI82" s="29"/>
      <c r="BJ82" s="29"/>
      <c r="BK82" s="29"/>
      <c r="BL82" s="29"/>
      <c r="BM82" s="29"/>
      <c r="BN82" s="29"/>
      <c r="BO82" s="29"/>
      <c r="BP82" s="29"/>
      <c r="BQ82" s="29"/>
      <c r="BR82" s="29"/>
      <c r="BS82" s="29"/>
      <c r="BT82" s="29"/>
      <c r="BU82" s="29"/>
      <c r="BV82" s="29"/>
      <c r="BW82" s="29"/>
      <c r="BX82" s="29"/>
      <c r="BY82" s="29"/>
      <c r="BZ82" s="29"/>
      <c r="CA82" s="29"/>
      <c r="CB82" s="29"/>
      <c r="CC82" s="29"/>
      <c r="CD82" s="29"/>
      <c r="CE82" s="29"/>
      <c r="CF82" s="29"/>
      <c r="CG82" s="29"/>
      <c r="CH82" s="29"/>
      <c r="CI82" s="29"/>
      <c r="CJ82" s="29"/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</row>
    <row r="83" spans="1:121" x14ac:dyDescent="0.2">
      <c r="A83" s="1" t="s">
        <v>17</v>
      </c>
      <c r="B83" s="29" t="s">
        <v>134</v>
      </c>
      <c r="C83" s="29">
        <v>0</v>
      </c>
      <c r="D83" s="29">
        <v>0</v>
      </c>
      <c r="E83" s="29">
        <v>0</v>
      </c>
      <c r="F83" s="29">
        <v>0</v>
      </c>
      <c r="G83" s="29">
        <v>24297.241566405173</v>
      </c>
      <c r="H83" s="29">
        <v>0</v>
      </c>
      <c r="I83" s="29">
        <v>0</v>
      </c>
      <c r="J83" s="29">
        <v>0</v>
      </c>
      <c r="K83" s="29">
        <v>0</v>
      </c>
      <c r="L83" s="29">
        <v>0</v>
      </c>
      <c r="M83" s="29">
        <v>0</v>
      </c>
      <c r="N83" s="29">
        <v>22648.645027433362</v>
      </c>
      <c r="O83" s="29">
        <v>10178.834096240136</v>
      </c>
      <c r="P83" s="29">
        <v>0</v>
      </c>
      <c r="Q83" s="29">
        <v>0</v>
      </c>
      <c r="R83" s="29">
        <v>2015.6851153299194</v>
      </c>
      <c r="S83" s="29">
        <v>10645.17801627826</v>
      </c>
      <c r="T83" s="29">
        <v>0</v>
      </c>
      <c r="U83" s="29">
        <v>0</v>
      </c>
      <c r="V83" s="29">
        <v>0</v>
      </c>
      <c r="W83" s="29">
        <v>0</v>
      </c>
      <c r="X83" s="29">
        <v>0</v>
      </c>
      <c r="Y83" s="29">
        <v>0</v>
      </c>
      <c r="Z83" s="29">
        <v>0</v>
      </c>
      <c r="AA83" s="29">
        <v>10505.672822983701</v>
      </c>
      <c r="AB83" s="29">
        <v>0</v>
      </c>
      <c r="AC83" s="29">
        <v>0</v>
      </c>
      <c r="AD83" s="29">
        <v>0</v>
      </c>
      <c r="AE83" s="29">
        <v>356493.55921073549</v>
      </c>
      <c r="AF83" s="29">
        <v>0</v>
      </c>
      <c r="AG83" s="29">
        <v>4.6394045618506201</v>
      </c>
      <c r="AH83" s="29">
        <v>0</v>
      </c>
      <c r="AI83" s="29">
        <v>0</v>
      </c>
      <c r="AJ83" s="29">
        <v>66800.15483578878</v>
      </c>
      <c r="AK83" s="29">
        <v>0</v>
      </c>
      <c r="AL83" s="29">
        <v>0</v>
      </c>
      <c r="AM83" s="29">
        <v>0</v>
      </c>
      <c r="AN83" s="29">
        <v>0</v>
      </c>
      <c r="AO83" s="29">
        <v>0</v>
      </c>
      <c r="AP83" s="29">
        <v>0</v>
      </c>
      <c r="AQ83" s="29">
        <v>52.09147726046497</v>
      </c>
      <c r="AR83" s="29">
        <v>0</v>
      </c>
      <c r="AS83" s="29">
        <v>0</v>
      </c>
      <c r="AT83" s="29">
        <v>0</v>
      </c>
      <c r="AU83" s="29">
        <v>0</v>
      </c>
      <c r="AV83" s="29">
        <v>0</v>
      </c>
      <c r="AW83" s="29"/>
      <c r="AX83" s="29"/>
      <c r="AY83" s="29"/>
      <c r="AZ83" s="29"/>
      <c r="BA83" s="29"/>
      <c r="BB83" s="29"/>
      <c r="BC83" s="29"/>
      <c r="BD83" s="29"/>
      <c r="BE83" s="29"/>
      <c r="BF83" s="29"/>
      <c r="BG83" s="29"/>
      <c r="BH83" s="29"/>
      <c r="BI83" s="29"/>
      <c r="BJ83" s="29"/>
      <c r="BK83" s="29"/>
      <c r="BL83" s="29"/>
      <c r="BM83" s="29"/>
      <c r="BN83" s="29"/>
      <c r="BO83" s="29"/>
      <c r="BP83" s="29"/>
      <c r="BQ83" s="29"/>
      <c r="BR83" s="29"/>
      <c r="BS83" s="29"/>
      <c r="BT83" s="29"/>
      <c r="BU83" s="29"/>
      <c r="BV83" s="29"/>
      <c r="BW83" s="29"/>
      <c r="BX83" s="29"/>
      <c r="BY83" s="29"/>
      <c r="BZ83" s="29"/>
      <c r="CA83" s="29"/>
      <c r="CB83" s="29"/>
      <c r="CC83" s="29"/>
      <c r="CD83" s="29"/>
      <c r="CE83" s="29"/>
      <c r="CF83" s="29"/>
      <c r="CG83" s="29"/>
      <c r="CH83" s="29"/>
      <c r="CI83" s="29"/>
      <c r="CJ83" s="29"/>
      <c r="CK83" s="29"/>
      <c r="CL83" s="29"/>
      <c r="CM83" s="29"/>
      <c r="CN83" s="29"/>
      <c r="CO83" s="29"/>
      <c r="CP83" s="29"/>
      <c r="CQ83" s="29"/>
      <c r="CR83" s="29"/>
      <c r="CS83" s="29"/>
      <c r="CT83" s="29"/>
      <c r="CU83" s="29"/>
      <c r="CV83" s="29"/>
      <c r="CW83" s="29"/>
      <c r="CX83" s="29"/>
      <c r="CY83" s="29"/>
      <c r="CZ83" s="29"/>
      <c r="DA83" s="29"/>
      <c r="DB83" s="29"/>
      <c r="DC83" s="29"/>
      <c r="DD83" s="29"/>
      <c r="DE83" s="29"/>
      <c r="DF83" s="29"/>
      <c r="DG83" s="29"/>
      <c r="DH83" s="29"/>
      <c r="DI83" s="29"/>
      <c r="DJ83" s="29"/>
      <c r="DK83" s="29"/>
      <c r="DL83" s="29"/>
      <c r="DM83" s="29"/>
      <c r="DN83" s="29"/>
      <c r="DO83" s="29"/>
      <c r="DP83" s="29"/>
      <c r="DQ83" s="29"/>
    </row>
    <row r="84" spans="1:121" x14ac:dyDescent="0.2">
      <c r="A84" s="1" t="s">
        <v>18</v>
      </c>
      <c r="B84" s="29" t="s">
        <v>135</v>
      </c>
      <c r="C84" s="29">
        <v>0</v>
      </c>
      <c r="D84" s="29">
        <v>0</v>
      </c>
      <c r="E84" s="29">
        <v>0</v>
      </c>
      <c r="F84" s="29">
        <v>0</v>
      </c>
      <c r="G84" s="29">
        <v>0</v>
      </c>
      <c r="H84" s="29">
        <v>0</v>
      </c>
      <c r="I84" s="29">
        <v>0</v>
      </c>
      <c r="J84" s="29">
        <v>0</v>
      </c>
      <c r="K84" s="29">
        <v>0</v>
      </c>
      <c r="L84" s="29">
        <v>0</v>
      </c>
      <c r="M84" s="29">
        <v>1196823.6573638669</v>
      </c>
      <c r="N84" s="29">
        <v>0</v>
      </c>
      <c r="O84" s="29">
        <v>0</v>
      </c>
      <c r="P84" s="29">
        <v>0</v>
      </c>
      <c r="Q84" s="29">
        <v>0</v>
      </c>
      <c r="R84" s="29">
        <v>0</v>
      </c>
      <c r="S84" s="29">
        <v>0</v>
      </c>
      <c r="T84" s="29">
        <v>0</v>
      </c>
      <c r="U84" s="29">
        <v>0</v>
      </c>
      <c r="V84" s="29">
        <v>0</v>
      </c>
      <c r="W84" s="29">
        <v>0</v>
      </c>
      <c r="X84" s="29">
        <v>1734309.8745932051</v>
      </c>
      <c r="Y84" s="29">
        <v>0</v>
      </c>
      <c r="Z84" s="29">
        <v>0</v>
      </c>
      <c r="AA84" s="29">
        <v>0</v>
      </c>
      <c r="AB84" s="29">
        <v>0</v>
      </c>
      <c r="AC84" s="29">
        <v>0</v>
      </c>
      <c r="AD84" s="29">
        <v>0</v>
      </c>
      <c r="AE84" s="29">
        <v>0</v>
      </c>
      <c r="AF84" s="29">
        <v>0</v>
      </c>
      <c r="AG84" s="29">
        <v>0</v>
      </c>
      <c r="AH84" s="29">
        <v>0</v>
      </c>
      <c r="AI84" s="29">
        <v>0</v>
      </c>
      <c r="AJ84" s="29">
        <v>0</v>
      </c>
      <c r="AK84" s="29">
        <v>0</v>
      </c>
      <c r="AL84" s="29">
        <v>0</v>
      </c>
      <c r="AM84" s="29">
        <v>0</v>
      </c>
      <c r="AN84" s="29">
        <v>0</v>
      </c>
      <c r="AO84" s="29">
        <v>0</v>
      </c>
      <c r="AP84" s="29">
        <v>0</v>
      </c>
      <c r="AQ84" s="29">
        <v>0</v>
      </c>
      <c r="AR84" s="29">
        <v>0</v>
      </c>
      <c r="AS84" s="29">
        <v>0</v>
      </c>
      <c r="AT84" s="29">
        <v>0</v>
      </c>
      <c r="AU84" s="29">
        <v>0</v>
      </c>
      <c r="AV84" s="29">
        <v>0</v>
      </c>
      <c r="AW84" s="29"/>
      <c r="AX84" s="29"/>
      <c r="AY84" s="29"/>
      <c r="AZ84" s="29"/>
      <c r="BA84" s="29"/>
      <c r="BB84" s="29"/>
      <c r="BC84" s="29"/>
      <c r="BD84" s="29"/>
      <c r="BE84" s="29"/>
      <c r="BF84" s="29"/>
      <c r="BG84" s="29"/>
      <c r="BH84" s="29"/>
      <c r="BI84" s="29"/>
      <c r="BJ84" s="29"/>
      <c r="BK84" s="29"/>
      <c r="BL84" s="29"/>
      <c r="BM84" s="29"/>
      <c r="BN84" s="29"/>
      <c r="BO84" s="29"/>
      <c r="BP84" s="29"/>
      <c r="BQ84" s="29"/>
      <c r="BR84" s="29"/>
      <c r="BS84" s="29"/>
      <c r="BT84" s="29"/>
      <c r="BU84" s="29"/>
      <c r="BV84" s="29"/>
      <c r="BW84" s="29"/>
      <c r="BX84" s="29"/>
      <c r="BY84" s="29"/>
      <c r="BZ84" s="29"/>
      <c r="CA84" s="29"/>
      <c r="CB84" s="29"/>
      <c r="CC84" s="29"/>
      <c r="CD84" s="29"/>
      <c r="CE84" s="29"/>
      <c r="CF84" s="29"/>
      <c r="CG84" s="29"/>
      <c r="CH84" s="29"/>
      <c r="CI84" s="29"/>
      <c r="CJ84" s="29"/>
      <c r="CK84" s="29"/>
      <c r="CL84" s="29"/>
      <c r="CM84" s="29"/>
      <c r="CN84" s="29"/>
      <c r="CO84" s="29"/>
      <c r="CP84" s="29"/>
      <c r="CQ84" s="29"/>
      <c r="CR84" s="29"/>
      <c r="CS84" s="29"/>
      <c r="CT84" s="29"/>
      <c r="CU84" s="29"/>
      <c r="CV84" s="29"/>
      <c r="CW84" s="29"/>
      <c r="CX84" s="29"/>
      <c r="CY84" s="29"/>
      <c r="CZ84" s="29"/>
      <c r="DA84" s="29"/>
      <c r="DB84" s="29"/>
      <c r="DC84" s="29"/>
      <c r="DD84" s="29"/>
      <c r="DE84" s="29"/>
      <c r="DF84" s="29"/>
      <c r="DG84" s="29"/>
      <c r="DH84" s="29"/>
      <c r="DI84" s="29"/>
      <c r="DJ84" s="29"/>
      <c r="DK84" s="29"/>
      <c r="DL84" s="29"/>
      <c r="DM84" s="29"/>
      <c r="DN84" s="29"/>
      <c r="DO84" s="29"/>
      <c r="DP84" s="29"/>
      <c r="DQ84" s="29"/>
    </row>
    <row r="85" spans="1:121" x14ac:dyDescent="0.2">
      <c r="A85" s="1" t="s">
        <v>19</v>
      </c>
      <c r="B85" s="29" t="s">
        <v>136</v>
      </c>
      <c r="C85" s="29">
        <v>167206.61557599029</v>
      </c>
      <c r="D85" s="29">
        <v>243632.01754465606</v>
      </c>
      <c r="E85" s="29">
        <v>8148.4166665254243</v>
      </c>
      <c r="F85" s="29">
        <v>0</v>
      </c>
      <c r="G85" s="29">
        <v>20.424455713041173</v>
      </c>
      <c r="H85" s="29">
        <v>0</v>
      </c>
      <c r="I85" s="29">
        <v>0</v>
      </c>
      <c r="J85" s="29">
        <v>0</v>
      </c>
      <c r="K85" s="29">
        <v>190677.01162362524</v>
      </c>
      <c r="L85" s="29">
        <v>0</v>
      </c>
      <c r="M85" s="29">
        <v>10667</v>
      </c>
      <c r="N85" s="29">
        <v>981.08329101992638</v>
      </c>
      <c r="O85" s="29">
        <v>2950.5456192659003</v>
      </c>
      <c r="P85" s="29">
        <v>721.19284168783736</v>
      </c>
      <c r="Q85" s="29">
        <v>18759.692998830928</v>
      </c>
      <c r="R85" s="29">
        <v>133.66474611341405</v>
      </c>
      <c r="S85" s="29">
        <v>123225.91445161353</v>
      </c>
      <c r="T85" s="29">
        <v>26212.690138121961</v>
      </c>
      <c r="U85" s="29">
        <v>0</v>
      </c>
      <c r="V85" s="29">
        <v>0</v>
      </c>
      <c r="W85" s="29">
        <v>0</v>
      </c>
      <c r="X85" s="29">
        <v>61828.287152362747</v>
      </c>
      <c r="Y85" s="29">
        <v>0</v>
      </c>
      <c r="Z85" s="29">
        <v>0</v>
      </c>
      <c r="AA85" s="29">
        <v>24</v>
      </c>
      <c r="AB85" s="29">
        <v>0</v>
      </c>
      <c r="AC85" s="29">
        <v>0</v>
      </c>
      <c r="AD85" s="29">
        <v>1.2090501082064546</v>
      </c>
      <c r="AE85" s="29">
        <v>41094.694463828695</v>
      </c>
      <c r="AF85" s="29">
        <v>21166.085040003443</v>
      </c>
      <c r="AG85" s="29">
        <v>0</v>
      </c>
      <c r="AH85" s="29">
        <v>0</v>
      </c>
      <c r="AI85" s="29">
        <v>0</v>
      </c>
      <c r="AJ85" s="29">
        <v>23768.307639321636</v>
      </c>
      <c r="AK85" s="29">
        <v>0</v>
      </c>
      <c r="AL85" s="29">
        <v>0</v>
      </c>
      <c r="AM85" s="29">
        <v>0</v>
      </c>
      <c r="AN85" s="29">
        <v>0</v>
      </c>
      <c r="AO85" s="29">
        <v>0</v>
      </c>
      <c r="AP85" s="29">
        <v>0</v>
      </c>
      <c r="AQ85" s="29">
        <v>1585864.1159636145</v>
      </c>
      <c r="AR85" s="29">
        <v>2.2571089356883816</v>
      </c>
      <c r="AS85" s="29">
        <v>0</v>
      </c>
      <c r="AT85" s="29">
        <v>0</v>
      </c>
      <c r="AU85" s="29">
        <v>0</v>
      </c>
      <c r="AV85" s="29">
        <v>0</v>
      </c>
      <c r="AW85" s="29"/>
      <c r="AX85" s="29"/>
      <c r="AY85" s="29"/>
      <c r="AZ85" s="29"/>
      <c r="BA85" s="29"/>
      <c r="BB85" s="29"/>
      <c r="BC85" s="29"/>
      <c r="BD85" s="29"/>
      <c r="BE85" s="29"/>
      <c r="BF85" s="29"/>
      <c r="BG85" s="29"/>
      <c r="BH85" s="29"/>
      <c r="BI85" s="29"/>
      <c r="BJ85" s="29"/>
      <c r="BK85" s="29"/>
      <c r="BL85" s="29"/>
      <c r="BM85" s="29"/>
      <c r="BN85" s="29"/>
      <c r="BO85" s="29"/>
      <c r="BP85" s="29"/>
      <c r="BQ85" s="29"/>
      <c r="BR85" s="29"/>
      <c r="BS85" s="29"/>
      <c r="BT85" s="29"/>
      <c r="BU85" s="29"/>
      <c r="BV85" s="29"/>
      <c r="BW85" s="29"/>
      <c r="BX85" s="29"/>
      <c r="BY85" s="29"/>
      <c r="BZ85" s="29"/>
      <c r="CA85" s="29"/>
      <c r="CB85" s="29"/>
      <c r="CC85" s="29"/>
      <c r="CD85" s="29"/>
      <c r="CE85" s="29"/>
      <c r="CF85" s="29"/>
      <c r="CG85" s="29"/>
      <c r="CH85" s="29"/>
      <c r="CI85" s="29"/>
      <c r="CJ85" s="29"/>
      <c r="CK85" s="29"/>
      <c r="CL85" s="29"/>
      <c r="CM85" s="29"/>
      <c r="CN85" s="29"/>
      <c r="CO85" s="29"/>
      <c r="CP85" s="29"/>
      <c r="CQ85" s="29"/>
      <c r="CR85" s="29"/>
      <c r="CS85" s="29"/>
      <c r="CT85" s="29"/>
      <c r="CU85" s="29"/>
      <c r="CV85" s="29"/>
      <c r="CW85" s="29"/>
      <c r="CX85" s="29"/>
      <c r="CY85" s="29"/>
      <c r="CZ85" s="29"/>
      <c r="DA85" s="29"/>
      <c r="DB85" s="29"/>
      <c r="DC85" s="29"/>
      <c r="DD85" s="29"/>
      <c r="DE85" s="29"/>
      <c r="DF85" s="29"/>
      <c r="DG85" s="29"/>
      <c r="DH85" s="29"/>
      <c r="DI85" s="29"/>
      <c r="DJ85" s="29"/>
      <c r="DK85" s="29"/>
      <c r="DL85" s="29"/>
      <c r="DM85" s="29"/>
      <c r="DN85" s="29"/>
      <c r="DO85" s="29"/>
      <c r="DP85" s="29"/>
      <c r="DQ85" s="29"/>
    </row>
    <row r="86" spans="1:121" x14ac:dyDescent="0.2">
      <c r="A86" s="1" t="s">
        <v>20</v>
      </c>
      <c r="B86" s="29" t="s">
        <v>137</v>
      </c>
      <c r="C86" s="29">
        <v>6976.1489584174205</v>
      </c>
      <c r="D86" s="29">
        <v>7112.6221302989434</v>
      </c>
      <c r="E86" s="29">
        <v>0</v>
      </c>
      <c r="F86" s="29">
        <v>1144269</v>
      </c>
      <c r="G86" s="29">
        <v>0.15714862121314904</v>
      </c>
      <c r="H86" s="29">
        <v>0</v>
      </c>
      <c r="I86" s="29">
        <v>0</v>
      </c>
      <c r="J86" s="29">
        <v>0</v>
      </c>
      <c r="K86" s="29">
        <v>0</v>
      </c>
      <c r="L86" s="29">
        <v>0</v>
      </c>
      <c r="M86" s="29">
        <v>0</v>
      </c>
      <c r="N86" s="29">
        <v>29.174515245090326</v>
      </c>
      <c r="O86" s="29">
        <v>0.28810580555743992</v>
      </c>
      <c r="P86" s="29">
        <v>0</v>
      </c>
      <c r="Q86" s="29">
        <v>8759.3131313131325</v>
      </c>
      <c r="R86" s="29">
        <v>40.241034429451062</v>
      </c>
      <c r="S86" s="29">
        <v>46.831650333067657</v>
      </c>
      <c r="T86" s="29">
        <v>2883158.1720531583</v>
      </c>
      <c r="U86" s="29">
        <v>0</v>
      </c>
      <c r="V86" s="29">
        <v>0</v>
      </c>
      <c r="W86" s="29">
        <v>0</v>
      </c>
      <c r="X86" s="29">
        <v>0</v>
      </c>
      <c r="Y86" s="29">
        <v>0</v>
      </c>
      <c r="Z86" s="29">
        <v>0</v>
      </c>
      <c r="AA86" s="29">
        <v>333.9106036524052</v>
      </c>
      <c r="AB86" s="29">
        <v>0</v>
      </c>
      <c r="AC86" s="29">
        <v>0</v>
      </c>
      <c r="AD86" s="29">
        <v>0</v>
      </c>
      <c r="AE86" s="29">
        <v>0</v>
      </c>
      <c r="AF86" s="29">
        <v>155743.11203664576</v>
      </c>
      <c r="AG86" s="29">
        <v>0</v>
      </c>
      <c r="AH86" s="29">
        <v>0</v>
      </c>
      <c r="AI86" s="29">
        <v>0</v>
      </c>
      <c r="AJ86" s="29">
        <v>13.951305372145121</v>
      </c>
      <c r="AK86" s="29">
        <v>0</v>
      </c>
      <c r="AL86" s="29">
        <v>0</v>
      </c>
      <c r="AM86" s="29">
        <v>0</v>
      </c>
      <c r="AN86" s="29">
        <v>0</v>
      </c>
      <c r="AO86" s="29">
        <v>0</v>
      </c>
      <c r="AP86" s="29">
        <v>0</v>
      </c>
      <c r="AQ86" s="29">
        <v>21115.304116455038</v>
      </c>
      <c r="AR86" s="29">
        <v>0</v>
      </c>
      <c r="AS86" s="29">
        <v>0</v>
      </c>
      <c r="AT86" s="29">
        <v>0</v>
      </c>
      <c r="AU86" s="29">
        <v>0</v>
      </c>
      <c r="AV86" s="29">
        <v>0</v>
      </c>
      <c r="AW86" s="29"/>
      <c r="AX86" s="29"/>
      <c r="AY86" s="29"/>
      <c r="AZ86" s="29"/>
      <c r="BA86" s="29"/>
      <c r="BB86" s="29"/>
      <c r="BC86" s="29"/>
      <c r="BD86" s="29"/>
      <c r="BE86" s="29"/>
      <c r="BF86" s="29"/>
      <c r="BG86" s="29"/>
      <c r="BH86" s="29"/>
      <c r="BI86" s="29"/>
      <c r="BJ86" s="29"/>
      <c r="BK86" s="29"/>
      <c r="BL86" s="29"/>
      <c r="BM86" s="29"/>
      <c r="BN86" s="29"/>
      <c r="BO86" s="29"/>
      <c r="BP86" s="29"/>
      <c r="BQ86" s="29"/>
      <c r="BR86" s="29"/>
      <c r="BS86" s="29"/>
      <c r="BT86" s="29"/>
      <c r="BU86" s="29"/>
      <c r="BV86" s="29"/>
      <c r="BW86" s="29"/>
      <c r="BX86" s="29"/>
      <c r="BY86" s="29"/>
      <c r="BZ86" s="29"/>
      <c r="CA86" s="29"/>
      <c r="CB86" s="29"/>
      <c r="CC86" s="29"/>
      <c r="CD86" s="29"/>
      <c r="CE86" s="29"/>
      <c r="CF86" s="29"/>
      <c r="CG86" s="29"/>
      <c r="CH86" s="29"/>
      <c r="CI86" s="29"/>
      <c r="CJ86" s="29"/>
      <c r="CK86" s="29"/>
      <c r="CL86" s="29"/>
      <c r="CM86" s="29"/>
      <c r="CN86" s="29"/>
      <c r="CO86" s="29"/>
      <c r="CP86" s="29"/>
      <c r="CQ86" s="29"/>
      <c r="CR86" s="29"/>
      <c r="CS86" s="29"/>
      <c r="CT86" s="29"/>
      <c r="CU86" s="29"/>
      <c r="CV86" s="29"/>
      <c r="CW86" s="29"/>
      <c r="CX86" s="29"/>
      <c r="CY86" s="29"/>
      <c r="CZ86" s="29"/>
      <c r="DA86" s="29"/>
      <c r="DB86" s="29"/>
      <c r="DC86" s="29"/>
      <c r="DD86" s="29"/>
      <c r="DE86" s="29"/>
      <c r="DF86" s="29"/>
      <c r="DG86" s="29"/>
      <c r="DH86" s="29"/>
      <c r="DI86" s="29"/>
      <c r="DJ86" s="29"/>
      <c r="DK86" s="29"/>
      <c r="DL86" s="29"/>
      <c r="DM86" s="29"/>
      <c r="DN86" s="29"/>
      <c r="DO86" s="29"/>
      <c r="DP86" s="29"/>
      <c r="DQ86" s="29"/>
    </row>
    <row r="87" spans="1:121" x14ac:dyDescent="0.2">
      <c r="A87" s="1" t="s">
        <v>21</v>
      </c>
      <c r="B87" s="29" t="s">
        <v>138</v>
      </c>
      <c r="C87" s="29">
        <v>0</v>
      </c>
      <c r="D87" s="29">
        <v>0</v>
      </c>
      <c r="E87" s="29">
        <v>0</v>
      </c>
      <c r="F87" s="29">
        <v>0</v>
      </c>
      <c r="G87" s="29">
        <v>27533.61353618119</v>
      </c>
      <c r="H87" s="29">
        <v>0</v>
      </c>
      <c r="I87" s="29">
        <v>0</v>
      </c>
      <c r="J87" s="29">
        <v>0</v>
      </c>
      <c r="K87" s="29">
        <v>63591.861630024076</v>
      </c>
      <c r="L87" s="29">
        <v>0</v>
      </c>
      <c r="M87" s="29">
        <v>0</v>
      </c>
      <c r="N87" s="29">
        <v>87561.719245241024</v>
      </c>
      <c r="O87" s="29">
        <v>18761.947376808253</v>
      </c>
      <c r="P87" s="29">
        <v>774</v>
      </c>
      <c r="Q87" s="29">
        <v>116986.87299516436</v>
      </c>
      <c r="R87" s="29">
        <v>94693.447944500382</v>
      </c>
      <c r="S87" s="29">
        <v>47144.135260371448</v>
      </c>
      <c r="T87" s="29">
        <v>5537.5297911648377</v>
      </c>
      <c r="U87" s="29">
        <v>0</v>
      </c>
      <c r="V87" s="29">
        <v>0</v>
      </c>
      <c r="W87" s="29">
        <v>14744.881148008506</v>
      </c>
      <c r="X87" s="29">
        <v>67552.959991964322</v>
      </c>
      <c r="Y87" s="29">
        <v>0</v>
      </c>
      <c r="Z87" s="29">
        <v>0</v>
      </c>
      <c r="AA87" s="29">
        <v>41.464317687537758</v>
      </c>
      <c r="AB87" s="29">
        <v>0</v>
      </c>
      <c r="AC87" s="29">
        <v>0</v>
      </c>
      <c r="AD87" s="29">
        <v>1.966971403329544</v>
      </c>
      <c r="AE87" s="29">
        <v>7464.2613794343206</v>
      </c>
      <c r="AF87" s="29">
        <v>0</v>
      </c>
      <c r="AG87" s="29">
        <v>3.4678516591399737</v>
      </c>
      <c r="AH87" s="29">
        <v>1.2001174783415012</v>
      </c>
      <c r="AI87" s="29">
        <v>0</v>
      </c>
      <c r="AJ87" s="29">
        <v>17512.686502602366</v>
      </c>
      <c r="AK87" s="29">
        <v>0</v>
      </c>
      <c r="AL87" s="29">
        <v>0</v>
      </c>
      <c r="AM87" s="29">
        <v>0</v>
      </c>
      <c r="AN87" s="29">
        <v>0</v>
      </c>
      <c r="AO87" s="29">
        <v>0</v>
      </c>
      <c r="AP87" s="29">
        <v>0</v>
      </c>
      <c r="AQ87" s="29">
        <v>15791</v>
      </c>
      <c r="AR87" s="29">
        <v>320585.5279184386</v>
      </c>
      <c r="AS87" s="29">
        <v>0</v>
      </c>
      <c r="AT87" s="29">
        <v>0</v>
      </c>
      <c r="AU87" s="29">
        <v>0</v>
      </c>
      <c r="AV87" s="29">
        <v>0</v>
      </c>
      <c r="AW87" s="29"/>
      <c r="AX87" s="29"/>
      <c r="AY87" s="29"/>
      <c r="AZ87" s="29"/>
      <c r="BA87" s="29"/>
      <c r="BB87" s="29"/>
      <c r="BC87" s="29"/>
      <c r="BD87" s="29"/>
      <c r="BE87" s="29"/>
      <c r="BF87" s="29"/>
      <c r="BG87" s="29"/>
      <c r="BH87" s="29"/>
      <c r="BI87" s="29"/>
      <c r="BJ87" s="29"/>
      <c r="BK87" s="29"/>
      <c r="BL87" s="29"/>
      <c r="BM87" s="29"/>
      <c r="BN87" s="29"/>
      <c r="BO87" s="29"/>
      <c r="BP87" s="29"/>
      <c r="BQ87" s="29"/>
      <c r="BR87" s="29"/>
      <c r="BS87" s="29"/>
      <c r="BT87" s="29"/>
      <c r="BU87" s="29"/>
      <c r="BV87" s="29"/>
      <c r="BW87" s="29"/>
      <c r="BX87" s="29"/>
      <c r="BY87" s="29"/>
      <c r="BZ87" s="29"/>
      <c r="CA87" s="29"/>
      <c r="CB87" s="29"/>
      <c r="CC87" s="29"/>
      <c r="CD87" s="29"/>
      <c r="CE87" s="29"/>
      <c r="CF87" s="29"/>
      <c r="CG87" s="29"/>
      <c r="CH87" s="29"/>
      <c r="CI87" s="29"/>
      <c r="CJ87" s="29"/>
      <c r="CK87" s="29"/>
      <c r="CL87" s="29"/>
      <c r="CM87" s="29"/>
      <c r="CN87" s="29"/>
      <c r="CO87" s="29"/>
      <c r="CP87" s="29"/>
      <c r="CQ87" s="29"/>
      <c r="CR87" s="29"/>
      <c r="CS87" s="29"/>
      <c r="CT87" s="29"/>
      <c r="CU87" s="29"/>
      <c r="CV87" s="29"/>
      <c r="CW87" s="29"/>
      <c r="CX87" s="29"/>
      <c r="CY87" s="29"/>
      <c r="CZ87" s="29"/>
      <c r="DA87" s="29"/>
      <c r="DB87" s="29"/>
      <c r="DC87" s="29"/>
      <c r="DD87" s="29"/>
      <c r="DE87" s="29"/>
      <c r="DF87" s="29"/>
      <c r="DG87" s="29"/>
      <c r="DH87" s="29"/>
      <c r="DI87" s="29"/>
      <c r="DJ87" s="29"/>
      <c r="DK87" s="29"/>
      <c r="DL87" s="29"/>
      <c r="DM87" s="29"/>
      <c r="DN87" s="29"/>
      <c r="DO87" s="29"/>
      <c r="DP87" s="29"/>
      <c r="DQ87" s="29"/>
    </row>
    <row r="88" spans="1:121" x14ac:dyDescent="0.2">
      <c r="A88" s="1" t="s">
        <v>22</v>
      </c>
      <c r="B88" s="29" t="s">
        <v>139</v>
      </c>
      <c r="C88" s="29">
        <v>0</v>
      </c>
      <c r="D88" s="29">
        <v>0</v>
      </c>
      <c r="E88" s="29">
        <v>0</v>
      </c>
      <c r="F88" s="29">
        <v>0</v>
      </c>
      <c r="G88" s="29">
        <v>0</v>
      </c>
      <c r="H88" s="29">
        <v>0</v>
      </c>
      <c r="I88" s="29">
        <v>0</v>
      </c>
      <c r="J88" s="29">
        <v>0</v>
      </c>
      <c r="K88" s="29">
        <v>319526.81448647683</v>
      </c>
      <c r="L88" s="29">
        <v>0</v>
      </c>
      <c r="M88" s="29">
        <v>0</v>
      </c>
      <c r="N88" s="29">
        <v>153142.18477223095</v>
      </c>
      <c r="O88" s="29">
        <v>0</v>
      </c>
      <c r="P88" s="29">
        <v>0</v>
      </c>
      <c r="Q88" s="29">
        <v>66180.501605332858</v>
      </c>
      <c r="R88" s="29">
        <v>11493.108481802377</v>
      </c>
      <c r="S88" s="29">
        <v>5682.4167327444457</v>
      </c>
      <c r="T88" s="29">
        <v>0</v>
      </c>
      <c r="U88" s="29">
        <v>0</v>
      </c>
      <c r="V88" s="29">
        <v>0</v>
      </c>
      <c r="W88" s="29">
        <v>0</v>
      </c>
      <c r="X88" s="29">
        <v>6.3203994322187604</v>
      </c>
      <c r="Y88" s="29">
        <v>0</v>
      </c>
      <c r="Z88" s="29">
        <v>0</v>
      </c>
      <c r="AA88" s="29">
        <v>4414.7438227323455</v>
      </c>
      <c r="AB88" s="29">
        <v>0</v>
      </c>
      <c r="AC88" s="29">
        <v>0</v>
      </c>
      <c r="AD88" s="29">
        <v>0</v>
      </c>
      <c r="AE88" s="29">
        <v>0</v>
      </c>
      <c r="AF88" s="29">
        <v>2236.9230648984785</v>
      </c>
      <c r="AG88" s="29">
        <v>0</v>
      </c>
      <c r="AH88" s="29">
        <v>0</v>
      </c>
      <c r="AI88" s="29">
        <v>0</v>
      </c>
      <c r="AJ88" s="29">
        <v>14.031659076067875</v>
      </c>
      <c r="AK88" s="29">
        <v>0</v>
      </c>
      <c r="AL88" s="29">
        <v>0</v>
      </c>
      <c r="AM88" s="29">
        <v>0</v>
      </c>
      <c r="AN88" s="29">
        <v>0</v>
      </c>
      <c r="AO88" s="29">
        <v>0</v>
      </c>
      <c r="AP88" s="29">
        <v>0</v>
      </c>
      <c r="AQ88" s="29">
        <v>0</v>
      </c>
      <c r="AR88" s="29">
        <v>4597.118096128379</v>
      </c>
      <c r="AS88" s="29">
        <v>0</v>
      </c>
      <c r="AT88" s="29">
        <v>0</v>
      </c>
      <c r="AU88" s="29">
        <v>0</v>
      </c>
      <c r="AV88" s="29">
        <v>0</v>
      </c>
      <c r="AW88" s="29"/>
      <c r="AX88" s="29"/>
      <c r="AY88" s="29"/>
      <c r="AZ88" s="29"/>
      <c r="BA88" s="29"/>
      <c r="BB88" s="29"/>
      <c r="BC88" s="29"/>
      <c r="BD88" s="29"/>
      <c r="BE88" s="29"/>
      <c r="BF88" s="29"/>
      <c r="BG88" s="29"/>
      <c r="BH88" s="29"/>
      <c r="BI88" s="29"/>
      <c r="BJ88" s="29"/>
      <c r="BK88" s="29"/>
      <c r="BL88" s="29"/>
      <c r="BM88" s="29"/>
      <c r="BN88" s="29"/>
      <c r="BO88" s="29"/>
      <c r="BP88" s="29"/>
      <c r="BQ88" s="29"/>
      <c r="BR88" s="29"/>
      <c r="BS88" s="29"/>
      <c r="BT88" s="29"/>
      <c r="BU88" s="29"/>
      <c r="BV88" s="29"/>
      <c r="BW88" s="29"/>
      <c r="BX88" s="29"/>
      <c r="BY88" s="29"/>
      <c r="BZ88" s="29"/>
      <c r="CA88" s="29"/>
      <c r="CB88" s="29"/>
      <c r="CC88" s="29"/>
      <c r="CD88" s="29"/>
      <c r="CE88" s="29"/>
      <c r="CF88" s="29"/>
      <c r="CG88" s="29"/>
      <c r="CH88" s="29"/>
      <c r="CI88" s="29"/>
      <c r="CJ88" s="29"/>
      <c r="CK88" s="29"/>
      <c r="CL88" s="29"/>
      <c r="CM88" s="29"/>
      <c r="CN88" s="29"/>
      <c r="CO88" s="29"/>
      <c r="CP88" s="29"/>
      <c r="CQ88" s="29"/>
      <c r="CR88" s="29"/>
      <c r="CS88" s="29"/>
      <c r="CT88" s="29"/>
      <c r="CU88" s="29"/>
      <c r="CV88" s="29"/>
      <c r="CW88" s="29"/>
      <c r="CX88" s="29"/>
      <c r="CY88" s="29"/>
      <c r="CZ88" s="29"/>
      <c r="DA88" s="29"/>
      <c r="DB88" s="29"/>
      <c r="DC88" s="29"/>
      <c r="DD88" s="29"/>
      <c r="DE88" s="29"/>
      <c r="DF88" s="29"/>
      <c r="DG88" s="29"/>
      <c r="DH88" s="29"/>
      <c r="DI88" s="29"/>
      <c r="DJ88" s="29"/>
      <c r="DK88" s="29"/>
      <c r="DL88" s="29"/>
      <c r="DM88" s="29"/>
      <c r="DN88" s="29"/>
      <c r="DO88" s="29"/>
      <c r="DP88" s="29"/>
      <c r="DQ88" s="29"/>
    </row>
    <row r="89" spans="1:121" x14ac:dyDescent="0.2">
      <c r="A89" s="1" t="s">
        <v>23</v>
      </c>
      <c r="B89" s="29" t="s">
        <v>140</v>
      </c>
      <c r="C89" s="29">
        <v>0</v>
      </c>
      <c r="D89" s="29">
        <v>0</v>
      </c>
      <c r="E89" s="29">
        <v>0</v>
      </c>
      <c r="F89" s="29">
        <v>0</v>
      </c>
      <c r="G89" s="29">
        <v>0</v>
      </c>
      <c r="H89" s="29">
        <v>0</v>
      </c>
      <c r="I89" s="29">
        <v>0</v>
      </c>
      <c r="J89" s="29">
        <v>0</v>
      </c>
      <c r="K89" s="29">
        <v>8595.8164450219301</v>
      </c>
      <c r="L89" s="29">
        <v>0</v>
      </c>
      <c r="M89" s="29">
        <v>0</v>
      </c>
      <c r="N89" s="29">
        <v>2544.3795645858299</v>
      </c>
      <c r="O89" s="29">
        <v>0</v>
      </c>
      <c r="P89" s="29">
        <v>2.5396348964354014</v>
      </c>
      <c r="Q89" s="29">
        <v>134.42400343843408</v>
      </c>
      <c r="R89" s="29">
        <v>6005.9676682491281</v>
      </c>
      <c r="S89" s="29">
        <v>7080.7272332918801</v>
      </c>
      <c r="T89" s="29">
        <v>0</v>
      </c>
      <c r="U89" s="29">
        <v>0</v>
      </c>
      <c r="V89" s="29">
        <v>0</v>
      </c>
      <c r="W89" s="29">
        <v>0</v>
      </c>
      <c r="X89" s="29">
        <v>3302.496194872002</v>
      </c>
      <c r="Y89" s="29">
        <v>0</v>
      </c>
      <c r="Z89" s="29">
        <v>0</v>
      </c>
      <c r="AA89" s="29">
        <v>0</v>
      </c>
      <c r="AB89" s="29">
        <v>0</v>
      </c>
      <c r="AC89" s="29">
        <v>0</v>
      </c>
      <c r="AD89" s="29">
        <v>4688.1641359760224</v>
      </c>
      <c r="AE89" s="29">
        <v>66.165248016870592</v>
      </c>
      <c r="AF89" s="29">
        <v>0</v>
      </c>
      <c r="AG89" s="29">
        <v>0</v>
      </c>
      <c r="AH89" s="29">
        <v>0</v>
      </c>
      <c r="AI89" s="29">
        <v>0</v>
      </c>
      <c r="AJ89" s="29">
        <v>6503.9512945463175</v>
      </c>
      <c r="AK89" s="29">
        <v>0</v>
      </c>
      <c r="AL89" s="29">
        <v>0</v>
      </c>
      <c r="AM89" s="29">
        <v>0</v>
      </c>
      <c r="AN89" s="29">
        <v>0</v>
      </c>
      <c r="AO89" s="29">
        <v>0</v>
      </c>
      <c r="AP89" s="29">
        <v>0</v>
      </c>
      <c r="AQ89" s="29">
        <v>0</v>
      </c>
      <c r="AR89" s="29">
        <v>17.069211124473085</v>
      </c>
      <c r="AS89" s="29">
        <v>0</v>
      </c>
      <c r="AT89" s="29">
        <v>0</v>
      </c>
      <c r="AU89" s="29">
        <v>0</v>
      </c>
      <c r="AV89" s="29">
        <v>0</v>
      </c>
      <c r="AW89" s="29"/>
      <c r="AX89" s="29"/>
      <c r="AY89" s="29"/>
      <c r="AZ89" s="29"/>
      <c r="BA89" s="29"/>
      <c r="BB89" s="29"/>
      <c r="BC89" s="29"/>
      <c r="BD89" s="29"/>
      <c r="BE89" s="29"/>
      <c r="BF89" s="29"/>
      <c r="BG89" s="29"/>
      <c r="BH89" s="29"/>
      <c r="BI89" s="29"/>
      <c r="BJ89" s="29"/>
      <c r="BK89" s="29"/>
      <c r="BL89" s="29"/>
      <c r="BM89" s="29"/>
      <c r="BN89" s="29"/>
      <c r="BO89" s="29"/>
      <c r="BP89" s="29"/>
      <c r="BQ89" s="29"/>
      <c r="BR89" s="29"/>
      <c r="BS89" s="29"/>
      <c r="BT89" s="29"/>
      <c r="BU89" s="29"/>
      <c r="BV89" s="29"/>
      <c r="BW89" s="29"/>
      <c r="BX89" s="29"/>
      <c r="BY89" s="29"/>
      <c r="BZ89" s="29"/>
      <c r="CA89" s="29"/>
      <c r="CB89" s="29"/>
      <c r="CC89" s="29"/>
      <c r="CD89" s="29"/>
      <c r="CE89" s="29"/>
      <c r="CF89" s="29"/>
      <c r="CG89" s="29"/>
      <c r="CH89" s="29"/>
      <c r="CI89" s="29"/>
      <c r="CJ89" s="29"/>
      <c r="CK89" s="29"/>
      <c r="CL89" s="29"/>
      <c r="CM89" s="29"/>
      <c r="CN89" s="29"/>
      <c r="CO89" s="29"/>
      <c r="CP89" s="29"/>
      <c r="CQ89" s="29"/>
      <c r="CR89" s="29"/>
      <c r="CS89" s="29"/>
      <c r="CT89" s="29"/>
      <c r="CU89" s="29"/>
      <c r="CV89" s="29"/>
      <c r="CW89" s="29"/>
      <c r="CX89" s="29"/>
      <c r="CY89" s="29"/>
      <c r="CZ89" s="29"/>
      <c r="DA89" s="29"/>
      <c r="DB89" s="29"/>
      <c r="DC89" s="29"/>
      <c r="DD89" s="29"/>
      <c r="DE89" s="29"/>
      <c r="DF89" s="29"/>
      <c r="DG89" s="29"/>
      <c r="DH89" s="29"/>
      <c r="DI89" s="29"/>
      <c r="DJ89" s="29"/>
      <c r="DK89" s="29"/>
      <c r="DL89" s="29"/>
      <c r="DM89" s="29"/>
      <c r="DN89" s="29"/>
      <c r="DO89" s="29"/>
      <c r="DP89" s="29"/>
      <c r="DQ89" s="29"/>
    </row>
    <row r="90" spans="1:121" x14ac:dyDescent="0.2">
      <c r="A90" s="1" t="s">
        <v>24</v>
      </c>
      <c r="B90" s="29" t="s">
        <v>141</v>
      </c>
      <c r="C90" s="29">
        <v>0</v>
      </c>
      <c r="D90" s="29">
        <v>0</v>
      </c>
      <c r="E90" s="29">
        <v>0</v>
      </c>
      <c r="F90" s="29">
        <v>0</v>
      </c>
      <c r="G90" s="29">
        <v>13580.164860598601</v>
      </c>
      <c r="H90" s="29">
        <v>0</v>
      </c>
      <c r="I90" s="29">
        <v>0</v>
      </c>
      <c r="J90" s="29">
        <v>0</v>
      </c>
      <c r="K90" s="29">
        <v>40814.798324995092</v>
      </c>
      <c r="L90" s="29">
        <v>0</v>
      </c>
      <c r="M90" s="29">
        <v>0</v>
      </c>
      <c r="N90" s="29">
        <v>47728.040132100097</v>
      </c>
      <c r="O90" s="29">
        <v>1788.7206938411005</v>
      </c>
      <c r="P90" s="29">
        <v>16929.823729547705</v>
      </c>
      <c r="Q90" s="29">
        <v>245923.16532485187</v>
      </c>
      <c r="R90" s="29">
        <v>79571.642829158853</v>
      </c>
      <c r="S90" s="29">
        <v>33040.798664682057</v>
      </c>
      <c r="T90" s="29">
        <v>9554.0767182671752</v>
      </c>
      <c r="U90" s="29">
        <v>0</v>
      </c>
      <c r="V90" s="29">
        <v>0</v>
      </c>
      <c r="W90" s="29">
        <v>0</v>
      </c>
      <c r="X90" s="29">
        <v>11476.04864579129</v>
      </c>
      <c r="Y90" s="29">
        <v>0</v>
      </c>
      <c r="Z90" s="29">
        <v>0</v>
      </c>
      <c r="AA90" s="29">
        <v>20305.274529237679</v>
      </c>
      <c r="AB90" s="29">
        <v>0</v>
      </c>
      <c r="AC90" s="29">
        <v>0</v>
      </c>
      <c r="AD90" s="29">
        <v>5968.4406597441366</v>
      </c>
      <c r="AE90" s="29">
        <v>5000.2997619943089</v>
      </c>
      <c r="AF90" s="29">
        <v>0</v>
      </c>
      <c r="AG90" s="29">
        <v>10.966569933751924</v>
      </c>
      <c r="AH90" s="29">
        <v>0</v>
      </c>
      <c r="AI90" s="29">
        <v>0</v>
      </c>
      <c r="AJ90" s="29">
        <v>3256.2937992897191</v>
      </c>
      <c r="AK90" s="29">
        <v>0</v>
      </c>
      <c r="AL90" s="29">
        <v>0</v>
      </c>
      <c r="AM90" s="29">
        <v>0</v>
      </c>
      <c r="AN90" s="29">
        <v>0</v>
      </c>
      <c r="AO90" s="29">
        <v>0</v>
      </c>
      <c r="AP90" s="29">
        <v>0</v>
      </c>
      <c r="AQ90" s="29">
        <v>65110.059984046376</v>
      </c>
      <c r="AR90" s="29">
        <v>-50897.814754040359</v>
      </c>
      <c r="AS90" s="29">
        <v>0</v>
      </c>
      <c r="AT90" s="29">
        <v>0</v>
      </c>
      <c r="AU90" s="29">
        <v>0</v>
      </c>
      <c r="AV90" s="29">
        <v>0</v>
      </c>
      <c r="AW90" s="29"/>
      <c r="AX90" s="29"/>
      <c r="AY90" s="29"/>
      <c r="AZ90" s="29"/>
      <c r="BA90" s="29"/>
      <c r="BB90" s="29"/>
      <c r="BC90" s="29"/>
      <c r="BD90" s="29"/>
      <c r="BE90" s="29"/>
      <c r="BF90" s="29"/>
      <c r="BG90" s="29"/>
      <c r="BH90" s="29"/>
      <c r="BI90" s="29"/>
      <c r="BJ90" s="29"/>
      <c r="BK90" s="29"/>
      <c r="BL90" s="29"/>
      <c r="BM90" s="29"/>
      <c r="BN90" s="29"/>
      <c r="BO90" s="29"/>
      <c r="BP90" s="29"/>
      <c r="BQ90" s="29"/>
      <c r="BR90" s="29"/>
      <c r="BS90" s="29"/>
      <c r="BT90" s="29"/>
      <c r="BU90" s="29"/>
      <c r="BV90" s="29"/>
      <c r="BW90" s="29"/>
      <c r="BX90" s="29"/>
      <c r="BY90" s="29"/>
      <c r="BZ90" s="29"/>
      <c r="CA90" s="29"/>
      <c r="CB90" s="29"/>
      <c r="CC90" s="29"/>
      <c r="CD90" s="29"/>
      <c r="CE90" s="29"/>
      <c r="CF90" s="29"/>
      <c r="CG90" s="29"/>
      <c r="CH90" s="29"/>
      <c r="CI90" s="29"/>
      <c r="CJ90" s="29"/>
      <c r="CK90" s="29"/>
      <c r="CL90" s="29"/>
      <c r="CM90" s="29"/>
      <c r="CN90" s="29"/>
      <c r="CO90" s="29"/>
      <c r="CP90" s="29"/>
      <c r="CQ90" s="29"/>
      <c r="CR90" s="29"/>
      <c r="CS90" s="29"/>
      <c r="CT90" s="29"/>
      <c r="CU90" s="29"/>
      <c r="CV90" s="29"/>
      <c r="CW90" s="29"/>
      <c r="CX90" s="29"/>
      <c r="CY90" s="29"/>
      <c r="CZ90" s="29"/>
      <c r="DA90" s="29"/>
      <c r="DB90" s="29"/>
      <c r="DC90" s="29"/>
      <c r="DD90" s="29"/>
      <c r="DE90" s="29"/>
      <c r="DF90" s="29"/>
      <c r="DG90" s="29"/>
      <c r="DH90" s="29"/>
      <c r="DI90" s="29"/>
      <c r="DJ90" s="29"/>
      <c r="DK90" s="29"/>
      <c r="DL90" s="29"/>
      <c r="DM90" s="29"/>
      <c r="DN90" s="29"/>
      <c r="DO90" s="29"/>
      <c r="DP90" s="29"/>
      <c r="DQ90" s="29"/>
    </row>
    <row r="91" spans="1:121" x14ac:dyDescent="0.2">
      <c r="A91" s="1" t="s">
        <v>25</v>
      </c>
      <c r="B91" s="29" t="s">
        <v>142</v>
      </c>
      <c r="C91" s="29">
        <v>0</v>
      </c>
      <c r="D91" s="29">
        <v>0</v>
      </c>
      <c r="E91" s="29">
        <v>0</v>
      </c>
      <c r="F91" s="29">
        <v>0</v>
      </c>
      <c r="G91" s="29">
        <v>1.9580859881875661</v>
      </c>
      <c r="H91" s="29">
        <v>0</v>
      </c>
      <c r="I91" s="29">
        <v>0</v>
      </c>
      <c r="J91" s="29">
        <v>0</v>
      </c>
      <c r="K91" s="29">
        <v>6154.2284823863301</v>
      </c>
      <c r="L91" s="29">
        <v>0</v>
      </c>
      <c r="M91" s="29">
        <v>0</v>
      </c>
      <c r="N91" s="29">
        <v>8954.5968840354653</v>
      </c>
      <c r="O91" s="29">
        <v>268.79079223670561</v>
      </c>
      <c r="P91" s="29">
        <v>3783.6178037750783</v>
      </c>
      <c r="Q91" s="29">
        <v>0</v>
      </c>
      <c r="R91" s="29">
        <v>14527.785607444222</v>
      </c>
      <c r="S91" s="29">
        <v>68.003670827741317</v>
      </c>
      <c r="T91" s="29">
        <v>346324.64267267537</v>
      </c>
      <c r="U91" s="29">
        <v>0</v>
      </c>
      <c r="V91" s="29">
        <v>0</v>
      </c>
      <c r="W91" s="29">
        <v>0</v>
      </c>
      <c r="X91" s="29">
        <v>37422.263230093871</v>
      </c>
      <c r="Y91" s="29">
        <v>0</v>
      </c>
      <c r="Z91" s="29">
        <v>0</v>
      </c>
      <c r="AA91" s="29">
        <v>7189262.0192485489</v>
      </c>
      <c r="AB91" s="29">
        <v>0</v>
      </c>
      <c r="AC91" s="29">
        <v>0</v>
      </c>
      <c r="AD91" s="29">
        <v>327006.54615914577</v>
      </c>
      <c r="AE91" s="29">
        <v>7051.7436269324062</v>
      </c>
      <c r="AF91" s="29">
        <v>0</v>
      </c>
      <c r="AG91" s="29">
        <v>8448.2306299540924</v>
      </c>
      <c r="AH91" s="29">
        <v>25.424137205024078</v>
      </c>
      <c r="AI91" s="29">
        <v>0</v>
      </c>
      <c r="AJ91" s="29">
        <v>962.24059426914766</v>
      </c>
      <c r="AK91" s="29">
        <v>0</v>
      </c>
      <c r="AL91" s="29">
        <v>0</v>
      </c>
      <c r="AM91" s="29">
        <v>0</v>
      </c>
      <c r="AN91" s="29">
        <v>0</v>
      </c>
      <c r="AO91" s="29">
        <v>0</v>
      </c>
      <c r="AP91" s="29">
        <v>0</v>
      </c>
      <c r="AQ91" s="29">
        <v>422.64439036849279</v>
      </c>
      <c r="AR91" s="29">
        <v>33197.264896022651</v>
      </c>
      <c r="AS91" s="29">
        <v>0</v>
      </c>
      <c r="AT91" s="29">
        <v>0</v>
      </c>
      <c r="AU91" s="29">
        <v>0</v>
      </c>
      <c r="AV91" s="29">
        <v>0</v>
      </c>
      <c r="AW91" s="29"/>
      <c r="AX91" s="29"/>
      <c r="AY91" s="29"/>
      <c r="AZ91" s="29"/>
      <c r="BA91" s="29"/>
      <c r="BB91" s="29"/>
      <c r="BC91" s="29"/>
      <c r="BD91" s="29"/>
      <c r="BE91" s="29"/>
      <c r="BF91" s="29"/>
      <c r="BG91" s="29"/>
      <c r="BH91" s="29"/>
      <c r="BI91" s="29"/>
      <c r="BJ91" s="29"/>
      <c r="BK91" s="29"/>
      <c r="BL91" s="29"/>
      <c r="BM91" s="29"/>
      <c r="BN91" s="29"/>
      <c r="BO91" s="29"/>
      <c r="BP91" s="29"/>
      <c r="BQ91" s="29"/>
      <c r="BR91" s="29"/>
      <c r="BS91" s="29"/>
      <c r="BT91" s="29"/>
      <c r="BU91" s="29"/>
      <c r="BV91" s="29"/>
      <c r="BW91" s="29"/>
      <c r="BX91" s="29"/>
      <c r="BY91" s="29"/>
      <c r="BZ91" s="29"/>
      <c r="CA91" s="29"/>
      <c r="CB91" s="29"/>
      <c r="CC91" s="29"/>
      <c r="CD91" s="29"/>
      <c r="CE91" s="29"/>
      <c r="CF91" s="29"/>
      <c r="CG91" s="29"/>
      <c r="CH91" s="29"/>
      <c r="CI91" s="29"/>
      <c r="CJ91" s="29"/>
      <c r="CK91" s="29"/>
      <c r="CL91" s="29"/>
      <c r="CM91" s="29"/>
      <c r="CN91" s="29"/>
      <c r="CO91" s="29"/>
      <c r="CP91" s="29"/>
      <c r="CQ91" s="29"/>
      <c r="CR91" s="29"/>
      <c r="CS91" s="29"/>
      <c r="CT91" s="29"/>
      <c r="CU91" s="29"/>
      <c r="CV91" s="29"/>
      <c r="CW91" s="29"/>
      <c r="CX91" s="29"/>
      <c r="CY91" s="29"/>
      <c r="CZ91" s="29"/>
      <c r="DA91" s="29"/>
      <c r="DB91" s="29"/>
      <c r="DC91" s="29"/>
      <c r="DD91" s="29"/>
      <c r="DE91" s="29"/>
      <c r="DF91" s="29"/>
      <c r="DG91" s="29"/>
      <c r="DH91" s="29"/>
      <c r="DI91" s="29"/>
      <c r="DJ91" s="29"/>
      <c r="DK91" s="29"/>
      <c r="DL91" s="29"/>
      <c r="DM91" s="29"/>
      <c r="DN91" s="29"/>
      <c r="DO91" s="29"/>
      <c r="DP91" s="29"/>
      <c r="DQ91" s="29"/>
    </row>
    <row r="92" spans="1:121" x14ac:dyDescent="0.2">
      <c r="A92" s="1" t="s">
        <v>26</v>
      </c>
      <c r="B92" s="29" t="s">
        <v>143</v>
      </c>
      <c r="C92" s="29">
        <v>0</v>
      </c>
      <c r="D92" s="29">
        <v>0</v>
      </c>
      <c r="E92" s="29">
        <v>0</v>
      </c>
      <c r="F92" s="29">
        <v>0</v>
      </c>
      <c r="G92" s="29">
        <v>365.40291836994311</v>
      </c>
      <c r="H92" s="29">
        <v>0</v>
      </c>
      <c r="I92" s="29">
        <v>0</v>
      </c>
      <c r="J92" s="29">
        <v>0</v>
      </c>
      <c r="K92" s="29">
        <v>15221.005227450878</v>
      </c>
      <c r="L92" s="29">
        <v>0</v>
      </c>
      <c r="M92" s="29">
        <v>0</v>
      </c>
      <c r="N92" s="29">
        <v>670039.91687604156</v>
      </c>
      <c r="O92" s="29">
        <v>0</v>
      </c>
      <c r="P92" s="29">
        <v>2663460.511658499</v>
      </c>
      <c r="Q92" s="29">
        <v>0</v>
      </c>
      <c r="R92" s="29">
        <v>81864.152148548921</v>
      </c>
      <c r="S92" s="29">
        <v>219.44730788360701</v>
      </c>
      <c r="T92" s="29">
        <v>988.65241733313837</v>
      </c>
      <c r="U92" s="29">
        <v>0</v>
      </c>
      <c r="V92" s="29">
        <v>0</v>
      </c>
      <c r="W92" s="29">
        <v>0</v>
      </c>
      <c r="X92" s="29">
        <v>49796.389294019798</v>
      </c>
      <c r="Y92" s="29">
        <v>0</v>
      </c>
      <c r="Z92" s="29">
        <v>0</v>
      </c>
      <c r="AA92" s="29">
        <v>44244.410386177304</v>
      </c>
      <c r="AB92" s="29">
        <v>0</v>
      </c>
      <c r="AC92" s="29">
        <v>0</v>
      </c>
      <c r="AD92" s="29">
        <v>191.58356142543315</v>
      </c>
      <c r="AE92" s="29">
        <v>1437.0728148930716</v>
      </c>
      <c r="AF92" s="29">
        <v>0</v>
      </c>
      <c r="AG92" s="29">
        <v>5.2203626405155932</v>
      </c>
      <c r="AH92" s="29">
        <v>0</v>
      </c>
      <c r="AI92" s="29">
        <v>0</v>
      </c>
      <c r="AJ92" s="29">
        <v>0</v>
      </c>
      <c r="AK92" s="29">
        <v>0</v>
      </c>
      <c r="AL92" s="29">
        <v>0</v>
      </c>
      <c r="AM92" s="29">
        <v>0</v>
      </c>
      <c r="AN92" s="29">
        <v>0</v>
      </c>
      <c r="AO92" s="29">
        <v>0</v>
      </c>
      <c r="AP92" s="29">
        <v>0</v>
      </c>
      <c r="AQ92" s="29">
        <v>128956</v>
      </c>
      <c r="AR92" s="29">
        <v>3.121355495874703</v>
      </c>
      <c r="AS92" s="29">
        <v>0</v>
      </c>
      <c r="AT92" s="29">
        <v>0</v>
      </c>
      <c r="AU92" s="29">
        <v>0</v>
      </c>
      <c r="AV92" s="29">
        <v>0</v>
      </c>
      <c r="AW92" s="29"/>
      <c r="AX92" s="29"/>
      <c r="AY92" s="29"/>
      <c r="AZ92" s="29"/>
      <c r="BA92" s="29"/>
      <c r="BB92" s="29"/>
      <c r="BC92" s="29"/>
      <c r="BD92" s="29"/>
      <c r="BE92" s="29"/>
      <c r="BF92" s="29"/>
      <c r="BG92" s="29"/>
      <c r="BH92" s="29"/>
      <c r="BI92" s="29"/>
      <c r="BJ92" s="29"/>
      <c r="BK92" s="29"/>
      <c r="BL92" s="29"/>
      <c r="BM92" s="29"/>
      <c r="BN92" s="29"/>
      <c r="BO92" s="29"/>
      <c r="BP92" s="29"/>
      <c r="BQ92" s="29"/>
      <c r="BR92" s="29"/>
      <c r="BS92" s="29"/>
      <c r="BT92" s="29"/>
      <c r="BU92" s="29"/>
      <c r="BV92" s="29"/>
      <c r="BW92" s="29"/>
      <c r="BX92" s="29"/>
      <c r="BY92" s="29"/>
      <c r="BZ92" s="29"/>
      <c r="CA92" s="29"/>
      <c r="CB92" s="29"/>
      <c r="CC92" s="29"/>
      <c r="CD92" s="29"/>
      <c r="CE92" s="29"/>
      <c r="CF92" s="29"/>
      <c r="CG92" s="29"/>
      <c r="CH92" s="29"/>
      <c r="CI92" s="29"/>
      <c r="CJ92" s="29"/>
      <c r="CK92" s="29"/>
      <c r="CL92" s="29"/>
      <c r="CM92" s="29"/>
      <c r="CN92" s="29"/>
      <c r="CO92" s="29"/>
      <c r="CP92" s="29"/>
      <c r="CQ92" s="29"/>
      <c r="CR92" s="29"/>
      <c r="CS92" s="29"/>
      <c r="CT92" s="29"/>
      <c r="CU92" s="29"/>
      <c r="CV92" s="29"/>
      <c r="CW92" s="29"/>
      <c r="CX92" s="29"/>
      <c r="CY92" s="29"/>
      <c r="CZ92" s="29"/>
      <c r="DA92" s="29"/>
      <c r="DB92" s="29"/>
      <c r="DC92" s="29"/>
      <c r="DD92" s="29"/>
      <c r="DE92" s="29"/>
      <c r="DF92" s="29"/>
      <c r="DG92" s="29"/>
      <c r="DH92" s="29"/>
      <c r="DI92" s="29"/>
      <c r="DJ92" s="29"/>
      <c r="DK92" s="29"/>
      <c r="DL92" s="29"/>
      <c r="DM92" s="29"/>
      <c r="DN92" s="29"/>
      <c r="DO92" s="29"/>
      <c r="DP92" s="29"/>
      <c r="DQ92" s="29"/>
    </row>
    <row r="93" spans="1:121" x14ac:dyDescent="0.2">
      <c r="A93" s="1" t="s">
        <v>27</v>
      </c>
      <c r="B93" s="29" t="s">
        <v>144</v>
      </c>
      <c r="C93" s="29">
        <v>0</v>
      </c>
      <c r="D93" s="29">
        <v>0</v>
      </c>
      <c r="E93" s="29">
        <v>0</v>
      </c>
      <c r="F93" s="29">
        <v>0</v>
      </c>
      <c r="G93" s="29">
        <v>1111.0432688277015</v>
      </c>
      <c r="H93" s="29">
        <v>0</v>
      </c>
      <c r="I93" s="29">
        <v>0</v>
      </c>
      <c r="J93" s="29">
        <v>0</v>
      </c>
      <c r="K93" s="29">
        <v>80753.953419489771</v>
      </c>
      <c r="L93" s="29">
        <v>0</v>
      </c>
      <c r="M93" s="29">
        <v>0</v>
      </c>
      <c r="N93" s="29">
        <v>31741.921521519769</v>
      </c>
      <c r="O93" s="29">
        <v>2301.4244328775603</v>
      </c>
      <c r="P93" s="29">
        <v>647091.80316113506</v>
      </c>
      <c r="Q93" s="29">
        <v>45361.82212306693</v>
      </c>
      <c r="R93" s="29">
        <v>482740.7915488726</v>
      </c>
      <c r="S93" s="29">
        <v>8596.0017142507168</v>
      </c>
      <c r="T93" s="29">
        <v>6331.7249955514644</v>
      </c>
      <c r="U93" s="29">
        <v>0</v>
      </c>
      <c r="V93" s="29">
        <v>0</v>
      </c>
      <c r="W93" s="29">
        <v>108.21931117804408</v>
      </c>
      <c r="X93" s="29">
        <v>12114.479697093018</v>
      </c>
      <c r="Y93" s="29">
        <v>0</v>
      </c>
      <c r="Z93" s="29">
        <v>0</v>
      </c>
      <c r="AA93" s="29">
        <v>162464.83954119994</v>
      </c>
      <c r="AB93" s="29">
        <v>0</v>
      </c>
      <c r="AC93" s="29">
        <v>0</v>
      </c>
      <c r="AD93" s="29">
        <v>22037.502049223374</v>
      </c>
      <c r="AE93" s="29">
        <v>2267.3250759873454</v>
      </c>
      <c r="AF93" s="29">
        <v>0</v>
      </c>
      <c r="AG93" s="29">
        <v>198.21821573558987</v>
      </c>
      <c r="AH93" s="29">
        <v>0</v>
      </c>
      <c r="AI93" s="29">
        <v>0</v>
      </c>
      <c r="AJ93" s="29">
        <v>8540.1348755265462</v>
      </c>
      <c r="AK93" s="29">
        <v>0</v>
      </c>
      <c r="AL93" s="29">
        <v>0</v>
      </c>
      <c r="AM93" s="29">
        <v>0</v>
      </c>
      <c r="AN93" s="29">
        <v>0</v>
      </c>
      <c r="AO93" s="29">
        <v>0</v>
      </c>
      <c r="AP93" s="29">
        <v>0</v>
      </c>
      <c r="AQ93" s="29">
        <v>43050.654881927774</v>
      </c>
      <c r="AR93" s="29">
        <v>44.474295275159946</v>
      </c>
      <c r="AS93" s="29">
        <v>0</v>
      </c>
      <c r="AT93" s="29">
        <v>0</v>
      </c>
      <c r="AU93" s="29">
        <v>0</v>
      </c>
      <c r="AV93" s="29">
        <v>0</v>
      </c>
      <c r="AW93" s="29"/>
      <c r="AX93" s="29"/>
      <c r="AY93" s="29"/>
      <c r="AZ93" s="29"/>
      <c r="BA93" s="29"/>
      <c r="BB93" s="29"/>
      <c r="BC93" s="29"/>
      <c r="BD93" s="29"/>
      <c r="BE93" s="29"/>
      <c r="BF93" s="29"/>
      <c r="BG93" s="29"/>
      <c r="BH93" s="29"/>
      <c r="BI93" s="29"/>
      <c r="BJ93" s="29"/>
      <c r="BK93" s="29"/>
      <c r="BL93" s="29"/>
      <c r="BM93" s="29"/>
      <c r="BN93" s="29"/>
      <c r="BO93" s="29"/>
      <c r="BP93" s="29"/>
      <c r="BQ93" s="29"/>
      <c r="BR93" s="29"/>
      <c r="BS93" s="29"/>
      <c r="BT93" s="29"/>
      <c r="BU93" s="29"/>
      <c r="BV93" s="29"/>
      <c r="BW93" s="29"/>
      <c r="BX93" s="29"/>
      <c r="BY93" s="29"/>
      <c r="BZ93" s="29"/>
      <c r="CA93" s="29"/>
      <c r="CB93" s="29"/>
      <c r="CC93" s="29"/>
      <c r="CD93" s="29"/>
      <c r="CE93" s="29"/>
      <c r="CF93" s="29"/>
      <c r="CG93" s="29"/>
      <c r="CH93" s="29"/>
      <c r="CI93" s="29"/>
      <c r="CJ93" s="29"/>
      <c r="CK93" s="29"/>
      <c r="CL93" s="29"/>
      <c r="CM93" s="29"/>
      <c r="CN93" s="29"/>
      <c r="CO93" s="29"/>
      <c r="CP93" s="29"/>
      <c r="CQ93" s="29"/>
      <c r="CR93" s="29"/>
      <c r="CS93" s="29"/>
      <c r="CT93" s="29"/>
      <c r="CU93" s="29"/>
      <c r="CV93" s="29"/>
      <c r="CW93" s="29"/>
      <c r="CX93" s="29"/>
      <c r="CY93" s="29"/>
      <c r="CZ93" s="29"/>
      <c r="DA93" s="29"/>
      <c r="DB93" s="29"/>
      <c r="DC93" s="29"/>
      <c r="DD93" s="29"/>
      <c r="DE93" s="29"/>
      <c r="DF93" s="29"/>
      <c r="DG93" s="29"/>
      <c r="DH93" s="29"/>
      <c r="DI93" s="29"/>
      <c r="DJ93" s="29"/>
      <c r="DK93" s="29"/>
      <c r="DL93" s="29"/>
      <c r="DM93" s="29"/>
      <c r="DN93" s="29"/>
      <c r="DO93" s="29"/>
      <c r="DP93" s="29"/>
      <c r="DQ93" s="29"/>
    </row>
    <row r="94" spans="1:121" x14ac:dyDescent="0.2">
      <c r="A94" s="1" t="s">
        <v>28</v>
      </c>
      <c r="B94" s="29" t="s">
        <v>145</v>
      </c>
      <c r="C94" s="29">
        <v>0</v>
      </c>
      <c r="D94" s="29">
        <v>0</v>
      </c>
      <c r="E94" s="29">
        <v>0</v>
      </c>
      <c r="F94" s="29">
        <v>0</v>
      </c>
      <c r="G94" s="29">
        <v>703.14751207420056</v>
      </c>
      <c r="H94" s="29">
        <v>0</v>
      </c>
      <c r="I94" s="29">
        <v>0</v>
      </c>
      <c r="J94" s="29">
        <v>0</v>
      </c>
      <c r="K94" s="29">
        <v>5.5880614802122954</v>
      </c>
      <c r="L94" s="29">
        <v>0</v>
      </c>
      <c r="M94" s="29">
        <v>0</v>
      </c>
      <c r="N94" s="29">
        <v>98772.735453873305</v>
      </c>
      <c r="O94" s="29">
        <v>259.94532750335554</v>
      </c>
      <c r="P94" s="29">
        <v>0</v>
      </c>
      <c r="Q94" s="29">
        <v>0</v>
      </c>
      <c r="R94" s="29">
        <v>0</v>
      </c>
      <c r="S94" s="29">
        <v>6.1415332300994588E-3</v>
      </c>
      <c r="T94" s="29">
        <v>0</v>
      </c>
      <c r="U94" s="29">
        <v>0</v>
      </c>
      <c r="V94" s="29">
        <v>0</v>
      </c>
      <c r="W94" s="29">
        <v>14029651</v>
      </c>
      <c r="X94" s="29">
        <v>47031.43925643016</v>
      </c>
      <c r="Y94" s="29">
        <v>0</v>
      </c>
      <c r="Z94" s="29">
        <v>0</v>
      </c>
      <c r="AA94" s="29">
        <v>0</v>
      </c>
      <c r="AB94" s="29">
        <v>0</v>
      </c>
      <c r="AC94" s="29">
        <v>0</v>
      </c>
      <c r="AD94" s="29">
        <v>627214.81246054696</v>
      </c>
      <c r="AE94" s="29">
        <v>0</v>
      </c>
      <c r="AF94" s="29">
        <v>0</v>
      </c>
      <c r="AG94" s="29">
        <v>0</v>
      </c>
      <c r="AH94" s="29">
        <v>3.7183381652686032E-2</v>
      </c>
      <c r="AI94" s="29">
        <v>0</v>
      </c>
      <c r="AJ94" s="29">
        <v>0</v>
      </c>
      <c r="AK94" s="29">
        <v>0</v>
      </c>
      <c r="AL94" s="29">
        <v>0</v>
      </c>
      <c r="AM94" s="29">
        <v>0</v>
      </c>
      <c r="AN94" s="29">
        <v>0</v>
      </c>
      <c r="AO94" s="29">
        <v>0</v>
      </c>
      <c r="AP94" s="29">
        <v>0</v>
      </c>
      <c r="AQ94" s="29">
        <v>0</v>
      </c>
      <c r="AR94" s="29">
        <v>0</v>
      </c>
      <c r="AS94" s="29">
        <v>0</v>
      </c>
      <c r="AT94" s="29">
        <v>0</v>
      </c>
      <c r="AU94" s="29">
        <v>0</v>
      </c>
      <c r="AV94" s="29">
        <v>0</v>
      </c>
      <c r="AW94" s="29"/>
      <c r="AX94" s="29"/>
      <c r="AY94" s="29"/>
      <c r="AZ94" s="29"/>
      <c r="BA94" s="29"/>
      <c r="BB94" s="29"/>
      <c r="BC94" s="29"/>
      <c r="BD94" s="29"/>
      <c r="BE94" s="29"/>
      <c r="BF94" s="29"/>
      <c r="BG94" s="29"/>
      <c r="BH94" s="29"/>
      <c r="BI94" s="29"/>
      <c r="BJ94" s="29"/>
      <c r="BK94" s="29"/>
      <c r="BL94" s="29"/>
      <c r="BM94" s="29"/>
      <c r="BN94" s="29"/>
      <c r="BO94" s="29"/>
      <c r="BP94" s="29"/>
      <c r="BQ94" s="29"/>
      <c r="BR94" s="29"/>
      <c r="BS94" s="29"/>
      <c r="BT94" s="29"/>
      <c r="BU94" s="29"/>
      <c r="BV94" s="29"/>
      <c r="BW94" s="29"/>
      <c r="BX94" s="29"/>
      <c r="BY94" s="29"/>
      <c r="BZ94" s="29"/>
      <c r="CA94" s="29"/>
      <c r="CB94" s="29"/>
      <c r="CC94" s="29"/>
      <c r="CD94" s="29"/>
      <c r="CE94" s="29"/>
      <c r="CF94" s="29"/>
      <c r="CG94" s="29"/>
      <c r="CH94" s="29"/>
      <c r="CI94" s="29"/>
      <c r="CJ94" s="29"/>
      <c r="CK94" s="29"/>
      <c r="CL94" s="29"/>
      <c r="CM94" s="29"/>
      <c r="CN94" s="29"/>
      <c r="CO94" s="29"/>
      <c r="CP94" s="29"/>
      <c r="CQ94" s="29"/>
      <c r="CR94" s="29"/>
      <c r="CS94" s="29"/>
      <c r="CT94" s="29"/>
      <c r="CU94" s="29"/>
      <c r="CV94" s="29"/>
      <c r="CW94" s="29"/>
      <c r="CX94" s="29"/>
      <c r="CY94" s="29"/>
      <c r="CZ94" s="29"/>
      <c r="DA94" s="29"/>
      <c r="DB94" s="29"/>
      <c r="DC94" s="29"/>
      <c r="DD94" s="29"/>
      <c r="DE94" s="29"/>
      <c r="DF94" s="29"/>
      <c r="DG94" s="29"/>
      <c r="DH94" s="29"/>
      <c r="DI94" s="29"/>
      <c r="DJ94" s="29"/>
      <c r="DK94" s="29"/>
      <c r="DL94" s="29"/>
      <c r="DM94" s="29"/>
      <c r="DN94" s="29"/>
      <c r="DO94" s="29"/>
      <c r="DP94" s="29"/>
      <c r="DQ94" s="29"/>
    </row>
    <row r="95" spans="1:121" x14ac:dyDescent="0.2">
      <c r="A95" s="1" t="s">
        <v>29</v>
      </c>
      <c r="B95" s="29" t="s">
        <v>146</v>
      </c>
      <c r="C95" s="29">
        <v>0</v>
      </c>
      <c r="D95" s="29">
        <v>0</v>
      </c>
      <c r="E95" s="29">
        <v>0</v>
      </c>
      <c r="F95" s="29">
        <v>0</v>
      </c>
      <c r="G95" s="29">
        <v>948.90553915205919</v>
      </c>
      <c r="H95" s="29">
        <v>0</v>
      </c>
      <c r="I95" s="29">
        <v>0</v>
      </c>
      <c r="J95" s="29">
        <v>0</v>
      </c>
      <c r="K95" s="29">
        <v>39.086099488430065</v>
      </c>
      <c r="L95" s="29">
        <v>0</v>
      </c>
      <c r="M95" s="29">
        <v>0</v>
      </c>
      <c r="N95" s="29">
        <v>225.00523647647844</v>
      </c>
      <c r="O95" s="29">
        <v>0</v>
      </c>
      <c r="P95" s="29">
        <v>0</v>
      </c>
      <c r="Q95" s="29">
        <v>0</v>
      </c>
      <c r="R95" s="29">
        <v>18256.619201848593</v>
      </c>
      <c r="S95" s="29">
        <v>1.3762239984834746E-2</v>
      </c>
      <c r="T95" s="29">
        <v>73606.965689075223</v>
      </c>
      <c r="U95" s="29">
        <v>0</v>
      </c>
      <c r="V95" s="29">
        <v>0</v>
      </c>
      <c r="W95" s="29">
        <v>1014898.7862829536</v>
      </c>
      <c r="X95" s="29">
        <v>80420.170690998086</v>
      </c>
      <c r="Y95" s="29">
        <v>0</v>
      </c>
      <c r="Z95" s="29">
        <v>0</v>
      </c>
      <c r="AA95" s="29">
        <v>11.978511873765584</v>
      </c>
      <c r="AB95" s="29">
        <v>0</v>
      </c>
      <c r="AC95" s="29">
        <v>0</v>
      </c>
      <c r="AD95" s="29">
        <v>51110.007480391418</v>
      </c>
      <c r="AE95" s="29">
        <v>157.71996099808678</v>
      </c>
      <c r="AF95" s="29">
        <v>0</v>
      </c>
      <c r="AG95" s="29">
        <v>0</v>
      </c>
      <c r="AH95" s="29">
        <v>0</v>
      </c>
      <c r="AI95" s="29">
        <v>0</v>
      </c>
      <c r="AJ95" s="29">
        <v>0</v>
      </c>
      <c r="AK95" s="29">
        <v>0</v>
      </c>
      <c r="AL95" s="29">
        <v>0</v>
      </c>
      <c r="AM95" s="29">
        <v>0</v>
      </c>
      <c r="AN95" s="29">
        <v>0</v>
      </c>
      <c r="AO95" s="29">
        <v>0</v>
      </c>
      <c r="AP95" s="29">
        <v>0</v>
      </c>
      <c r="AQ95" s="29">
        <v>0</v>
      </c>
      <c r="AR95" s="29">
        <v>72494.636604513333</v>
      </c>
      <c r="AS95" s="29">
        <v>0</v>
      </c>
      <c r="AT95" s="29">
        <v>0</v>
      </c>
      <c r="AU95" s="29">
        <v>0</v>
      </c>
      <c r="AV95" s="29">
        <v>0</v>
      </c>
      <c r="AW95" s="29"/>
      <c r="AX95" s="29"/>
      <c r="AY95" s="29"/>
      <c r="AZ95" s="29"/>
      <c r="BA95" s="29"/>
      <c r="BB95" s="29"/>
      <c r="BC95" s="29"/>
      <c r="BD95" s="29"/>
      <c r="BE95" s="29"/>
      <c r="BF95" s="29"/>
      <c r="BG95" s="29"/>
      <c r="BH95" s="29"/>
      <c r="BI95" s="29"/>
      <c r="BJ95" s="29"/>
      <c r="BK95" s="29"/>
      <c r="BL95" s="29"/>
      <c r="BM95" s="29"/>
      <c r="BN95" s="29"/>
      <c r="BO95" s="29"/>
      <c r="BP95" s="29"/>
      <c r="BQ95" s="29"/>
      <c r="BR95" s="29"/>
      <c r="BS95" s="29"/>
      <c r="BT95" s="29"/>
      <c r="BU95" s="29"/>
      <c r="BV95" s="29"/>
      <c r="BW95" s="29"/>
      <c r="BX95" s="29"/>
      <c r="BY95" s="29"/>
      <c r="BZ95" s="29"/>
      <c r="CA95" s="29"/>
      <c r="CB95" s="29"/>
      <c r="CC95" s="29"/>
      <c r="CD95" s="29"/>
      <c r="CE95" s="29"/>
      <c r="CF95" s="29"/>
      <c r="CG95" s="29"/>
      <c r="CH95" s="29"/>
      <c r="CI95" s="29"/>
      <c r="CJ95" s="29"/>
      <c r="CK95" s="29"/>
      <c r="CL95" s="29"/>
      <c r="CM95" s="29"/>
      <c r="CN95" s="29"/>
      <c r="CO95" s="29"/>
      <c r="CP95" s="29"/>
      <c r="CQ95" s="29"/>
      <c r="CR95" s="29"/>
      <c r="CS95" s="29"/>
      <c r="CT95" s="29"/>
      <c r="CU95" s="29"/>
      <c r="CV95" s="29"/>
      <c r="CW95" s="29"/>
      <c r="CX95" s="29"/>
      <c r="CY95" s="29"/>
      <c r="CZ95" s="29"/>
      <c r="DA95" s="29"/>
      <c r="DB95" s="29"/>
      <c r="DC95" s="29"/>
      <c r="DD95" s="29"/>
      <c r="DE95" s="29"/>
      <c r="DF95" s="29"/>
      <c r="DG95" s="29"/>
      <c r="DH95" s="29"/>
      <c r="DI95" s="29"/>
      <c r="DJ95" s="29"/>
      <c r="DK95" s="29"/>
      <c r="DL95" s="29"/>
      <c r="DM95" s="29"/>
      <c r="DN95" s="29"/>
      <c r="DO95" s="29"/>
      <c r="DP95" s="29"/>
      <c r="DQ95" s="29"/>
    </row>
    <row r="96" spans="1:121" x14ac:dyDescent="0.2">
      <c r="A96" s="1" t="s">
        <v>30</v>
      </c>
      <c r="B96" s="29" t="s">
        <v>147</v>
      </c>
      <c r="C96" s="29">
        <v>0</v>
      </c>
      <c r="D96" s="29">
        <v>0</v>
      </c>
      <c r="E96" s="29">
        <v>0</v>
      </c>
      <c r="F96" s="29">
        <v>0</v>
      </c>
      <c r="G96" s="29">
        <v>28380.107061274619</v>
      </c>
      <c r="H96" s="29">
        <v>14273.589377845457</v>
      </c>
      <c r="I96" s="29">
        <v>0</v>
      </c>
      <c r="J96" s="29">
        <v>0</v>
      </c>
      <c r="K96" s="29">
        <v>16904.403128189628</v>
      </c>
      <c r="L96" s="29">
        <v>0</v>
      </c>
      <c r="M96" s="29">
        <v>0</v>
      </c>
      <c r="N96" s="29">
        <v>3042443.1307225823</v>
      </c>
      <c r="O96" s="29">
        <v>218868.73649991848</v>
      </c>
      <c r="P96" s="29">
        <v>37430.222331605466</v>
      </c>
      <c r="Q96" s="29">
        <v>670090.85213777993</v>
      </c>
      <c r="R96" s="29">
        <v>40331.583074544491</v>
      </c>
      <c r="S96" s="29">
        <v>213120.91242511611</v>
      </c>
      <c r="T96" s="29">
        <v>257077.6074897894</v>
      </c>
      <c r="U96" s="29">
        <v>0</v>
      </c>
      <c r="V96" s="29">
        <v>0</v>
      </c>
      <c r="W96" s="29">
        <v>0</v>
      </c>
      <c r="X96" s="29">
        <v>257.86607427299498</v>
      </c>
      <c r="Y96" s="29">
        <v>0</v>
      </c>
      <c r="Z96" s="29">
        <v>0</v>
      </c>
      <c r="AA96" s="29">
        <v>7840.5101223729789</v>
      </c>
      <c r="AB96" s="29">
        <v>0</v>
      </c>
      <c r="AC96" s="29">
        <v>0</v>
      </c>
      <c r="AD96" s="29">
        <v>31820.772888604177</v>
      </c>
      <c r="AE96" s="29">
        <v>640973.57792193932</v>
      </c>
      <c r="AF96" s="29">
        <v>6575</v>
      </c>
      <c r="AG96" s="29">
        <v>0</v>
      </c>
      <c r="AH96" s="29">
        <v>52480.529040715592</v>
      </c>
      <c r="AI96" s="29">
        <v>0</v>
      </c>
      <c r="AJ96" s="29">
        <v>41428.449638397629</v>
      </c>
      <c r="AK96" s="29">
        <v>0</v>
      </c>
      <c r="AL96" s="29">
        <v>0</v>
      </c>
      <c r="AM96" s="29">
        <v>0</v>
      </c>
      <c r="AN96" s="29">
        <v>0</v>
      </c>
      <c r="AO96" s="29">
        <v>0</v>
      </c>
      <c r="AP96" s="29">
        <v>0</v>
      </c>
      <c r="AQ96" s="29">
        <v>20836.545753497769</v>
      </c>
      <c r="AR96" s="29">
        <v>816501.04137031559</v>
      </c>
      <c r="AS96" s="29">
        <v>0</v>
      </c>
      <c r="AT96" s="29">
        <v>0</v>
      </c>
      <c r="AU96" s="29">
        <v>0</v>
      </c>
      <c r="AV96" s="29">
        <v>0</v>
      </c>
      <c r="AW96" s="29"/>
      <c r="AX96" s="29"/>
      <c r="AY96" s="29"/>
      <c r="AZ96" s="29"/>
      <c r="BA96" s="29"/>
      <c r="BB96" s="29"/>
      <c r="BC96" s="29"/>
      <c r="BD96" s="29"/>
      <c r="BE96" s="29"/>
      <c r="BF96" s="29"/>
      <c r="BG96" s="29"/>
      <c r="BH96" s="29"/>
      <c r="BI96" s="29"/>
      <c r="BJ96" s="29"/>
      <c r="BK96" s="29"/>
      <c r="BL96" s="29"/>
      <c r="BM96" s="29"/>
      <c r="BN96" s="29"/>
      <c r="BO96" s="29"/>
      <c r="BP96" s="29"/>
      <c r="BQ96" s="29"/>
      <c r="BR96" s="29"/>
      <c r="BS96" s="29"/>
      <c r="BT96" s="29"/>
      <c r="BU96" s="29"/>
      <c r="BV96" s="29"/>
      <c r="BW96" s="29"/>
      <c r="BX96" s="29"/>
      <c r="BY96" s="29"/>
      <c r="BZ96" s="29"/>
      <c r="CA96" s="29"/>
      <c r="CB96" s="29"/>
      <c r="CC96" s="29"/>
      <c r="CD96" s="29"/>
      <c r="CE96" s="29"/>
      <c r="CF96" s="29"/>
      <c r="CG96" s="29"/>
      <c r="CH96" s="29"/>
      <c r="CI96" s="29"/>
      <c r="CJ96" s="29"/>
      <c r="CK96" s="29"/>
      <c r="CL96" s="29"/>
      <c r="CM96" s="29"/>
      <c r="CN96" s="29"/>
      <c r="CO96" s="29"/>
      <c r="CP96" s="29"/>
      <c r="CQ96" s="29"/>
      <c r="CR96" s="29"/>
      <c r="CS96" s="29"/>
      <c r="CT96" s="29"/>
      <c r="CU96" s="29"/>
      <c r="CV96" s="29"/>
      <c r="CW96" s="29"/>
      <c r="CX96" s="29"/>
      <c r="CY96" s="29"/>
      <c r="CZ96" s="29"/>
      <c r="DA96" s="29"/>
      <c r="DB96" s="29"/>
      <c r="DC96" s="29"/>
      <c r="DD96" s="29"/>
      <c r="DE96" s="29"/>
      <c r="DF96" s="29"/>
      <c r="DG96" s="29"/>
      <c r="DH96" s="29"/>
      <c r="DI96" s="29"/>
      <c r="DJ96" s="29"/>
      <c r="DK96" s="29"/>
      <c r="DL96" s="29"/>
      <c r="DM96" s="29"/>
      <c r="DN96" s="29"/>
      <c r="DO96" s="29"/>
      <c r="DP96" s="29"/>
      <c r="DQ96" s="29"/>
    </row>
    <row r="97" spans="1:121" x14ac:dyDescent="0.2">
      <c r="A97" s="1" t="s">
        <v>31</v>
      </c>
      <c r="B97" s="29" t="s">
        <v>148</v>
      </c>
      <c r="C97" s="29">
        <v>0</v>
      </c>
      <c r="D97" s="29">
        <v>0</v>
      </c>
      <c r="E97" s="29">
        <v>0</v>
      </c>
      <c r="F97" s="29">
        <v>0</v>
      </c>
      <c r="G97" s="29">
        <v>0</v>
      </c>
      <c r="H97" s="29">
        <v>0</v>
      </c>
      <c r="I97" s="29">
        <v>0</v>
      </c>
      <c r="J97" s="29">
        <v>0</v>
      </c>
      <c r="K97" s="29">
        <v>2.0028673975898763</v>
      </c>
      <c r="L97" s="29">
        <v>0</v>
      </c>
      <c r="M97" s="29">
        <v>0</v>
      </c>
      <c r="N97" s="29">
        <v>3.7240012753362945</v>
      </c>
      <c r="O97" s="29">
        <v>0</v>
      </c>
      <c r="P97" s="29">
        <v>0</v>
      </c>
      <c r="Q97" s="29">
        <v>1.5590731227490711</v>
      </c>
      <c r="R97" s="29">
        <v>3.6563917720036718</v>
      </c>
      <c r="S97" s="29">
        <v>0.15638516620841575</v>
      </c>
      <c r="T97" s="29">
        <v>0</v>
      </c>
      <c r="U97" s="29">
        <v>0</v>
      </c>
      <c r="V97" s="29">
        <v>0</v>
      </c>
      <c r="W97" s="29">
        <v>0</v>
      </c>
      <c r="X97" s="29">
        <v>0</v>
      </c>
      <c r="Y97" s="29">
        <v>0</v>
      </c>
      <c r="Z97" s="29">
        <v>0</v>
      </c>
      <c r="AA97" s="29">
        <v>0</v>
      </c>
      <c r="AB97" s="29">
        <v>0</v>
      </c>
      <c r="AC97" s="29">
        <v>0</v>
      </c>
      <c r="AD97" s="29">
        <v>8280.8283476604774</v>
      </c>
      <c r="AE97" s="29">
        <v>1668.0470988870761</v>
      </c>
      <c r="AF97" s="29">
        <v>0</v>
      </c>
      <c r="AG97" s="29">
        <v>0</v>
      </c>
      <c r="AH97" s="29">
        <v>0</v>
      </c>
      <c r="AI97" s="29">
        <v>0</v>
      </c>
      <c r="AJ97" s="29">
        <v>0</v>
      </c>
      <c r="AK97" s="29">
        <v>0</v>
      </c>
      <c r="AL97" s="29">
        <v>0</v>
      </c>
      <c r="AM97" s="29">
        <v>0</v>
      </c>
      <c r="AN97" s="29">
        <v>0</v>
      </c>
      <c r="AO97" s="29">
        <v>0</v>
      </c>
      <c r="AP97" s="29">
        <v>0</v>
      </c>
      <c r="AQ97" s="29">
        <v>0</v>
      </c>
      <c r="AR97" s="29">
        <v>0</v>
      </c>
      <c r="AS97" s="29">
        <v>0</v>
      </c>
      <c r="AT97" s="29">
        <v>0</v>
      </c>
      <c r="AU97" s="29">
        <v>0</v>
      </c>
      <c r="AV97" s="29">
        <v>0</v>
      </c>
      <c r="AW97" s="29"/>
      <c r="AX97" s="29"/>
      <c r="AY97" s="29"/>
      <c r="AZ97" s="29"/>
      <c r="BA97" s="29"/>
      <c r="BB97" s="29"/>
      <c r="BC97" s="29"/>
      <c r="BD97" s="29"/>
      <c r="BE97" s="29"/>
      <c r="BF97" s="29"/>
      <c r="BG97" s="29"/>
      <c r="BH97" s="29"/>
      <c r="BI97" s="29"/>
      <c r="BJ97" s="29"/>
      <c r="BK97" s="29"/>
      <c r="BL97" s="29"/>
      <c r="BM97" s="29"/>
      <c r="BN97" s="29"/>
      <c r="BO97" s="29"/>
      <c r="BP97" s="29"/>
      <c r="BQ97" s="29"/>
      <c r="BR97" s="29"/>
      <c r="BS97" s="29"/>
      <c r="BT97" s="29"/>
      <c r="BU97" s="29"/>
      <c r="BV97" s="29"/>
      <c r="BW97" s="29"/>
      <c r="BX97" s="29"/>
      <c r="BY97" s="29"/>
      <c r="BZ97" s="29"/>
      <c r="CA97" s="29"/>
      <c r="CB97" s="29"/>
      <c r="CC97" s="29"/>
      <c r="CD97" s="29"/>
      <c r="CE97" s="29"/>
      <c r="CF97" s="29"/>
      <c r="CG97" s="29"/>
      <c r="CH97" s="29"/>
      <c r="CI97" s="29"/>
      <c r="CJ97" s="29"/>
      <c r="CK97" s="29"/>
      <c r="CL97" s="29"/>
      <c r="CM97" s="29"/>
      <c r="CN97" s="29"/>
      <c r="CO97" s="29"/>
      <c r="CP97" s="29"/>
      <c r="CQ97" s="29"/>
      <c r="CR97" s="29"/>
      <c r="CS97" s="29"/>
      <c r="CT97" s="29"/>
      <c r="CU97" s="29"/>
      <c r="CV97" s="29"/>
      <c r="CW97" s="29"/>
      <c r="CX97" s="29"/>
      <c r="CY97" s="29"/>
      <c r="CZ97" s="29"/>
      <c r="DA97" s="29"/>
      <c r="DB97" s="29"/>
      <c r="DC97" s="29"/>
      <c r="DD97" s="29"/>
      <c r="DE97" s="29"/>
      <c r="DF97" s="29"/>
      <c r="DG97" s="29"/>
      <c r="DH97" s="29"/>
      <c r="DI97" s="29"/>
      <c r="DJ97" s="29"/>
      <c r="DK97" s="29"/>
      <c r="DL97" s="29"/>
      <c r="DM97" s="29"/>
      <c r="DN97" s="29"/>
      <c r="DO97" s="29"/>
      <c r="DP97" s="29"/>
      <c r="DQ97" s="29"/>
    </row>
    <row r="98" spans="1:121" x14ac:dyDescent="0.2">
      <c r="A98" s="1" t="s">
        <v>32</v>
      </c>
      <c r="B98" s="29" t="s">
        <v>149</v>
      </c>
      <c r="C98" s="29">
        <v>0</v>
      </c>
      <c r="D98" s="29">
        <v>0</v>
      </c>
      <c r="E98" s="29">
        <v>0</v>
      </c>
      <c r="F98" s="29">
        <v>0</v>
      </c>
      <c r="G98" s="29">
        <v>0</v>
      </c>
      <c r="H98" s="29">
        <v>0</v>
      </c>
      <c r="I98" s="29">
        <v>0</v>
      </c>
      <c r="J98" s="29">
        <v>0</v>
      </c>
      <c r="K98" s="29">
        <v>0</v>
      </c>
      <c r="L98" s="29">
        <v>0</v>
      </c>
      <c r="M98" s="29">
        <v>260163.89644532869</v>
      </c>
      <c r="N98" s="29">
        <v>0</v>
      </c>
      <c r="O98" s="29">
        <v>0</v>
      </c>
      <c r="P98" s="29">
        <v>0</v>
      </c>
      <c r="Q98" s="29">
        <v>0</v>
      </c>
      <c r="R98" s="29">
        <v>0</v>
      </c>
      <c r="S98" s="29">
        <v>0</v>
      </c>
      <c r="T98" s="29">
        <v>0</v>
      </c>
      <c r="U98" s="29">
        <v>0</v>
      </c>
      <c r="V98" s="29">
        <v>0</v>
      </c>
      <c r="W98" s="29">
        <v>0</v>
      </c>
      <c r="X98" s="29">
        <v>0</v>
      </c>
      <c r="Y98" s="29">
        <v>0</v>
      </c>
      <c r="Z98" s="29">
        <v>0</v>
      </c>
      <c r="AA98" s="29">
        <v>0</v>
      </c>
      <c r="AB98" s="29">
        <v>0</v>
      </c>
      <c r="AC98" s="29">
        <v>0</v>
      </c>
      <c r="AD98" s="29">
        <v>0</v>
      </c>
      <c r="AE98" s="29">
        <v>0</v>
      </c>
      <c r="AF98" s="29">
        <v>0</v>
      </c>
      <c r="AG98" s="29">
        <v>0</v>
      </c>
      <c r="AH98" s="29">
        <v>0</v>
      </c>
      <c r="AI98" s="29">
        <v>0</v>
      </c>
      <c r="AJ98" s="29">
        <v>0</v>
      </c>
      <c r="AK98" s="29">
        <v>0</v>
      </c>
      <c r="AL98" s="29">
        <v>0</v>
      </c>
      <c r="AM98" s="29">
        <v>0</v>
      </c>
      <c r="AN98" s="29">
        <v>0</v>
      </c>
      <c r="AO98" s="29">
        <v>0</v>
      </c>
      <c r="AP98" s="29">
        <v>0</v>
      </c>
      <c r="AQ98" s="29">
        <v>0</v>
      </c>
      <c r="AR98" s="29">
        <v>0</v>
      </c>
      <c r="AS98" s="29">
        <v>0</v>
      </c>
      <c r="AT98" s="29">
        <v>0</v>
      </c>
      <c r="AU98" s="29">
        <v>0</v>
      </c>
      <c r="AV98" s="29">
        <v>0</v>
      </c>
      <c r="AW98" s="29"/>
      <c r="AX98" s="29"/>
      <c r="AY98" s="29"/>
      <c r="AZ98" s="29"/>
      <c r="BA98" s="29"/>
      <c r="BB98" s="29"/>
      <c r="BC98" s="29"/>
      <c r="BD98" s="29"/>
      <c r="BE98" s="29"/>
      <c r="BF98" s="29"/>
      <c r="BG98" s="29"/>
      <c r="BH98" s="29"/>
      <c r="BI98" s="29"/>
      <c r="BJ98" s="29"/>
      <c r="BK98" s="29"/>
      <c r="BL98" s="29"/>
      <c r="BM98" s="29"/>
      <c r="BN98" s="29"/>
      <c r="BO98" s="29"/>
      <c r="BP98" s="29"/>
      <c r="BQ98" s="29"/>
      <c r="BR98" s="29"/>
      <c r="BS98" s="29"/>
      <c r="BT98" s="29"/>
      <c r="BU98" s="29"/>
      <c r="BV98" s="29"/>
      <c r="BW98" s="29"/>
      <c r="BX98" s="29"/>
      <c r="BY98" s="29"/>
      <c r="BZ98" s="29"/>
      <c r="CA98" s="29"/>
      <c r="CB98" s="29"/>
      <c r="CC98" s="29"/>
      <c r="CD98" s="29"/>
      <c r="CE98" s="29"/>
      <c r="CF98" s="29"/>
      <c r="CG98" s="29"/>
      <c r="CH98" s="29"/>
      <c r="CI98" s="29"/>
      <c r="CJ98" s="29"/>
      <c r="CK98" s="29"/>
      <c r="CL98" s="29"/>
      <c r="CM98" s="29"/>
      <c r="CN98" s="29"/>
      <c r="CO98" s="29"/>
      <c r="CP98" s="29"/>
      <c r="CQ98" s="29"/>
      <c r="CR98" s="29"/>
      <c r="CS98" s="29"/>
      <c r="CT98" s="29"/>
      <c r="CU98" s="29"/>
      <c r="CV98" s="29"/>
      <c r="CW98" s="29"/>
      <c r="CX98" s="29"/>
      <c r="CY98" s="29"/>
      <c r="CZ98" s="29"/>
      <c r="DA98" s="29"/>
      <c r="DB98" s="29"/>
      <c r="DC98" s="29"/>
      <c r="DD98" s="29"/>
      <c r="DE98" s="29"/>
      <c r="DF98" s="29"/>
      <c r="DG98" s="29"/>
      <c r="DH98" s="29"/>
      <c r="DI98" s="29"/>
      <c r="DJ98" s="29"/>
      <c r="DK98" s="29"/>
      <c r="DL98" s="29"/>
      <c r="DM98" s="29"/>
      <c r="DN98" s="29"/>
      <c r="DO98" s="29"/>
      <c r="DP98" s="29"/>
      <c r="DQ98" s="29"/>
    </row>
    <row r="99" spans="1:121" x14ac:dyDescent="0.2">
      <c r="A99" s="1" t="s">
        <v>33</v>
      </c>
      <c r="B99" s="29" t="s">
        <v>150</v>
      </c>
      <c r="C99" s="29">
        <v>0</v>
      </c>
      <c r="D99" s="29">
        <v>0</v>
      </c>
      <c r="E99" s="29">
        <v>0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0</v>
      </c>
      <c r="L99" s="29">
        <v>0</v>
      </c>
      <c r="M99" s="29">
        <v>0</v>
      </c>
      <c r="N99" s="29">
        <v>0</v>
      </c>
      <c r="O99" s="29">
        <v>0</v>
      </c>
      <c r="P99" s="29">
        <v>0</v>
      </c>
      <c r="Q99" s="29">
        <v>0</v>
      </c>
      <c r="R99" s="29">
        <v>0</v>
      </c>
      <c r="S99" s="29">
        <v>0</v>
      </c>
      <c r="T99" s="29">
        <v>0</v>
      </c>
      <c r="U99" s="29">
        <v>0</v>
      </c>
      <c r="V99" s="29">
        <v>0</v>
      </c>
      <c r="W99" s="29">
        <v>0</v>
      </c>
      <c r="X99" s="29">
        <v>0</v>
      </c>
      <c r="Y99" s="29">
        <v>0</v>
      </c>
      <c r="Z99" s="29">
        <v>0</v>
      </c>
      <c r="AA99" s="29">
        <v>0</v>
      </c>
      <c r="AB99" s="29">
        <v>0</v>
      </c>
      <c r="AC99" s="29">
        <v>0</v>
      </c>
      <c r="AD99" s="29">
        <v>0</v>
      </c>
      <c r="AE99" s="29">
        <v>0</v>
      </c>
      <c r="AF99" s="29">
        <v>0</v>
      </c>
      <c r="AG99" s="29">
        <v>0</v>
      </c>
      <c r="AH99" s="29">
        <v>0</v>
      </c>
      <c r="AI99" s="29">
        <v>0</v>
      </c>
      <c r="AJ99" s="29">
        <v>0</v>
      </c>
      <c r="AK99" s="29">
        <v>0</v>
      </c>
      <c r="AL99" s="29">
        <v>0</v>
      </c>
      <c r="AM99" s="29">
        <v>0</v>
      </c>
      <c r="AN99" s="29">
        <v>0</v>
      </c>
      <c r="AO99" s="29">
        <v>0</v>
      </c>
      <c r="AP99" s="29">
        <v>0</v>
      </c>
      <c r="AQ99" s="29">
        <v>0</v>
      </c>
      <c r="AR99" s="29">
        <v>0</v>
      </c>
      <c r="AS99" s="29">
        <v>0</v>
      </c>
      <c r="AT99" s="29">
        <v>0</v>
      </c>
      <c r="AU99" s="29">
        <v>0</v>
      </c>
      <c r="AV99" s="29">
        <v>0</v>
      </c>
      <c r="AW99" s="29"/>
      <c r="AX99" s="29"/>
      <c r="AY99" s="29"/>
      <c r="AZ99" s="29"/>
      <c r="BA99" s="29"/>
      <c r="BB99" s="29"/>
      <c r="BC99" s="29"/>
      <c r="BD99" s="29"/>
      <c r="BE99" s="29"/>
      <c r="BF99" s="29"/>
      <c r="BG99" s="29"/>
      <c r="BH99" s="29"/>
      <c r="BI99" s="29"/>
      <c r="BJ99" s="29"/>
      <c r="BK99" s="29"/>
      <c r="BL99" s="29"/>
      <c r="BM99" s="29"/>
      <c r="BN99" s="29"/>
      <c r="BO99" s="29"/>
      <c r="BP99" s="29"/>
      <c r="BQ99" s="29"/>
      <c r="BR99" s="29"/>
      <c r="BS99" s="29"/>
      <c r="BT99" s="29"/>
      <c r="BU99" s="29"/>
      <c r="BV99" s="29"/>
      <c r="BW99" s="29"/>
      <c r="BX99" s="29"/>
      <c r="BY99" s="29"/>
      <c r="BZ99" s="29"/>
      <c r="CA99" s="29"/>
      <c r="CB99" s="29"/>
      <c r="CC99" s="29"/>
      <c r="CD99" s="29"/>
      <c r="CE99" s="29"/>
      <c r="CF99" s="29"/>
      <c r="CG99" s="29"/>
      <c r="CH99" s="29"/>
      <c r="CI99" s="29"/>
      <c r="CJ99" s="29"/>
      <c r="CK99" s="29"/>
      <c r="CL99" s="29"/>
      <c r="CM99" s="29"/>
      <c r="CN99" s="29"/>
      <c r="CO99" s="29"/>
      <c r="CP99" s="29"/>
      <c r="CQ99" s="29"/>
      <c r="CR99" s="29"/>
      <c r="CS99" s="29"/>
      <c r="CT99" s="29"/>
      <c r="CU99" s="29"/>
      <c r="CV99" s="29"/>
      <c r="CW99" s="29"/>
      <c r="CX99" s="29"/>
      <c r="CY99" s="29"/>
      <c r="CZ99" s="29"/>
      <c r="DA99" s="29"/>
      <c r="DB99" s="29"/>
      <c r="DC99" s="29"/>
      <c r="DD99" s="29"/>
      <c r="DE99" s="29"/>
      <c r="DF99" s="29"/>
      <c r="DG99" s="29"/>
      <c r="DH99" s="29"/>
      <c r="DI99" s="29"/>
      <c r="DJ99" s="29"/>
      <c r="DK99" s="29"/>
      <c r="DL99" s="29"/>
      <c r="DM99" s="29"/>
      <c r="DN99" s="29"/>
      <c r="DO99" s="29"/>
      <c r="DP99" s="29"/>
      <c r="DQ99" s="29"/>
    </row>
    <row r="100" spans="1:121" x14ac:dyDescent="0.2">
      <c r="A100" s="1" t="s">
        <v>34</v>
      </c>
      <c r="B100" s="29" t="s">
        <v>151</v>
      </c>
      <c r="C100" s="29">
        <v>0</v>
      </c>
      <c r="D100" s="29">
        <v>0</v>
      </c>
      <c r="E100" s="29">
        <v>0</v>
      </c>
      <c r="F100" s="29">
        <v>0</v>
      </c>
      <c r="G100" s="29">
        <v>0</v>
      </c>
      <c r="H100" s="29">
        <v>0</v>
      </c>
      <c r="I100" s="29">
        <v>0</v>
      </c>
      <c r="J100" s="29">
        <v>0</v>
      </c>
      <c r="K100" s="29">
        <v>0</v>
      </c>
      <c r="L100" s="29">
        <v>5030.3524563681003</v>
      </c>
      <c r="M100" s="29">
        <v>15739.459726560066</v>
      </c>
      <c r="N100" s="29">
        <v>0</v>
      </c>
      <c r="O100" s="29">
        <v>0</v>
      </c>
      <c r="P100" s="29">
        <v>0</v>
      </c>
      <c r="Q100" s="29">
        <v>0</v>
      </c>
      <c r="R100" s="29">
        <v>0</v>
      </c>
      <c r="S100" s="29">
        <v>0</v>
      </c>
      <c r="T100" s="29">
        <v>0</v>
      </c>
      <c r="U100" s="29">
        <v>0</v>
      </c>
      <c r="V100" s="29">
        <v>0</v>
      </c>
      <c r="W100" s="29">
        <v>0</v>
      </c>
      <c r="X100" s="29">
        <v>0</v>
      </c>
      <c r="Y100" s="29">
        <v>0</v>
      </c>
      <c r="Z100" s="29">
        <v>0</v>
      </c>
      <c r="AA100" s="29">
        <v>0</v>
      </c>
      <c r="AB100" s="29">
        <v>0</v>
      </c>
      <c r="AC100" s="29">
        <v>0</v>
      </c>
      <c r="AD100" s="29">
        <v>0</v>
      </c>
      <c r="AE100" s="29">
        <v>0</v>
      </c>
      <c r="AF100" s="29">
        <v>0</v>
      </c>
      <c r="AG100" s="29">
        <v>0</v>
      </c>
      <c r="AH100" s="29">
        <v>0</v>
      </c>
      <c r="AI100" s="29">
        <v>0</v>
      </c>
      <c r="AJ100" s="29">
        <v>0</v>
      </c>
      <c r="AK100" s="29">
        <v>0</v>
      </c>
      <c r="AL100" s="29">
        <v>0</v>
      </c>
      <c r="AM100" s="29">
        <v>0</v>
      </c>
      <c r="AN100" s="29">
        <v>0</v>
      </c>
      <c r="AO100" s="29">
        <v>0</v>
      </c>
      <c r="AP100" s="29">
        <v>0</v>
      </c>
      <c r="AQ100" s="29">
        <v>0</v>
      </c>
      <c r="AR100" s="29">
        <v>0</v>
      </c>
      <c r="AS100" s="29">
        <v>0</v>
      </c>
      <c r="AT100" s="29">
        <v>0</v>
      </c>
      <c r="AU100" s="29">
        <v>0</v>
      </c>
      <c r="AV100" s="29">
        <v>0</v>
      </c>
      <c r="AW100" s="29"/>
      <c r="AX100" s="29"/>
      <c r="AY100" s="29"/>
      <c r="AZ100" s="29"/>
      <c r="BA100" s="29"/>
      <c r="BB100" s="29"/>
      <c r="BC100" s="29"/>
      <c r="BD100" s="29"/>
      <c r="BE100" s="29"/>
      <c r="BF100" s="29"/>
      <c r="BG100" s="29"/>
      <c r="BH100" s="29"/>
      <c r="BI100" s="29"/>
      <c r="BJ100" s="29"/>
      <c r="BK100" s="29"/>
      <c r="BL100" s="29"/>
      <c r="BM100" s="29"/>
      <c r="BN100" s="29"/>
      <c r="BO100" s="29"/>
      <c r="BP100" s="29"/>
      <c r="BQ100" s="29"/>
      <c r="BR100" s="29"/>
      <c r="BS100" s="29"/>
      <c r="BT100" s="29"/>
      <c r="BU100" s="29"/>
      <c r="BV100" s="29"/>
      <c r="BW100" s="29"/>
      <c r="BX100" s="29"/>
      <c r="BY100" s="29"/>
      <c r="BZ100" s="29"/>
      <c r="CA100" s="29"/>
      <c r="CB100" s="29"/>
      <c r="CC100" s="29"/>
      <c r="CD100" s="29"/>
      <c r="CE100" s="29"/>
      <c r="CF100" s="29"/>
      <c r="CG100" s="29"/>
      <c r="CH100" s="29"/>
      <c r="CI100" s="29"/>
      <c r="CJ100" s="29"/>
      <c r="CK100" s="29"/>
      <c r="CL100" s="29"/>
      <c r="CM100" s="29"/>
      <c r="CN100" s="29"/>
      <c r="CO100" s="29"/>
      <c r="CP100" s="29"/>
      <c r="CQ100" s="29"/>
      <c r="CR100" s="29"/>
      <c r="CS100" s="29"/>
      <c r="CT100" s="29"/>
      <c r="CU100" s="29"/>
      <c r="CV100" s="29"/>
      <c r="CW100" s="29"/>
      <c r="CX100" s="29"/>
      <c r="CY100" s="29"/>
      <c r="CZ100" s="29"/>
      <c r="DA100" s="29"/>
      <c r="DB100" s="29"/>
      <c r="DC100" s="29"/>
      <c r="DD100" s="29"/>
      <c r="DE100" s="29"/>
      <c r="DF100" s="29"/>
      <c r="DG100" s="29"/>
      <c r="DH100" s="29"/>
      <c r="DI100" s="29"/>
      <c r="DJ100" s="29"/>
      <c r="DK100" s="29"/>
      <c r="DL100" s="29"/>
      <c r="DM100" s="29"/>
      <c r="DN100" s="29"/>
      <c r="DO100" s="29"/>
      <c r="DP100" s="29"/>
      <c r="DQ100" s="29"/>
    </row>
    <row r="101" spans="1:121" x14ac:dyDescent="0.2">
      <c r="A101" s="1" t="s">
        <v>35</v>
      </c>
      <c r="B101" s="29" t="s">
        <v>152</v>
      </c>
      <c r="C101" s="29">
        <v>0</v>
      </c>
      <c r="D101" s="29">
        <v>0</v>
      </c>
      <c r="E101" s="29">
        <v>0</v>
      </c>
      <c r="F101" s="29">
        <v>0</v>
      </c>
      <c r="G101" s="29">
        <v>0</v>
      </c>
      <c r="H101" s="29">
        <v>0</v>
      </c>
      <c r="I101" s="29">
        <v>0</v>
      </c>
      <c r="J101" s="29">
        <v>0</v>
      </c>
      <c r="K101" s="29">
        <v>2043.9395588906259</v>
      </c>
      <c r="L101" s="29">
        <v>0</v>
      </c>
      <c r="M101" s="29">
        <v>0</v>
      </c>
      <c r="N101" s="29">
        <v>0</v>
      </c>
      <c r="O101" s="29">
        <v>0</v>
      </c>
      <c r="P101" s="29">
        <v>0</v>
      </c>
      <c r="Q101" s="29">
        <v>0</v>
      </c>
      <c r="R101" s="29">
        <v>0</v>
      </c>
      <c r="S101" s="29">
        <v>0</v>
      </c>
      <c r="T101" s="29">
        <v>0</v>
      </c>
      <c r="U101" s="29">
        <v>0</v>
      </c>
      <c r="V101" s="29">
        <v>0</v>
      </c>
      <c r="W101" s="29">
        <v>0</v>
      </c>
      <c r="X101" s="29">
        <v>0</v>
      </c>
      <c r="Y101" s="29">
        <v>0</v>
      </c>
      <c r="Z101" s="29">
        <v>0</v>
      </c>
      <c r="AA101" s="29">
        <v>0</v>
      </c>
      <c r="AB101" s="29">
        <v>0</v>
      </c>
      <c r="AC101" s="29">
        <v>0</v>
      </c>
      <c r="AD101" s="29">
        <v>0</v>
      </c>
      <c r="AE101" s="29">
        <v>0</v>
      </c>
      <c r="AF101" s="29">
        <v>0</v>
      </c>
      <c r="AG101" s="29">
        <v>0</v>
      </c>
      <c r="AH101" s="29">
        <v>0</v>
      </c>
      <c r="AI101" s="29">
        <v>0</v>
      </c>
      <c r="AJ101" s="29">
        <v>0</v>
      </c>
      <c r="AK101" s="29">
        <v>0</v>
      </c>
      <c r="AL101" s="29">
        <v>0</v>
      </c>
      <c r="AM101" s="29">
        <v>0</v>
      </c>
      <c r="AN101" s="29">
        <v>0</v>
      </c>
      <c r="AO101" s="29">
        <v>0</v>
      </c>
      <c r="AP101" s="29">
        <v>0</v>
      </c>
      <c r="AQ101" s="29">
        <v>0</v>
      </c>
      <c r="AR101" s="29">
        <v>0</v>
      </c>
      <c r="AS101" s="29">
        <v>0</v>
      </c>
      <c r="AT101" s="29">
        <v>0</v>
      </c>
      <c r="AU101" s="29">
        <v>0</v>
      </c>
      <c r="AV101" s="29">
        <v>0</v>
      </c>
      <c r="AW101" s="29"/>
      <c r="AX101" s="29"/>
      <c r="AY101" s="29"/>
      <c r="AZ101" s="29"/>
      <c r="BA101" s="29"/>
      <c r="BB101" s="29"/>
      <c r="BC101" s="29"/>
      <c r="BD101" s="29"/>
      <c r="BE101" s="29"/>
      <c r="BF101" s="29"/>
      <c r="BG101" s="29"/>
      <c r="BH101" s="29"/>
      <c r="BI101" s="29"/>
      <c r="BJ101" s="29"/>
      <c r="BK101" s="29"/>
      <c r="BL101" s="29"/>
      <c r="BM101" s="29"/>
      <c r="BN101" s="29"/>
      <c r="BO101" s="29"/>
      <c r="BP101" s="29"/>
      <c r="BQ101" s="29"/>
      <c r="BR101" s="29"/>
      <c r="BS101" s="29"/>
      <c r="BT101" s="29"/>
      <c r="BU101" s="29"/>
      <c r="BV101" s="29"/>
      <c r="BW101" s="29"/>
      <c r="BX101" s="29"/>
      <c r="BY101" s="29"/>
      <c r="BZ101" s="29"/>
      <c r="CA101" s="29"/>
      <c r="CB101" s="29"/>
      <c r="CC101" s="29"/>
      <c r="CD101" s="29"/>
      <c r="CE101" s="29"/>
      <c r="CF101" s="29"/>
      <c r="CG101" s="29"/>
      <c r="CH101" s="29"/>
      <c r="CI101" s="29"/>
      <c r="CJ101" s="29"/>
      <c r="CK101" s="29"/>
      <c r="CL101" s="29"/>
      <c r="CM101" s="29"/>
      <c r="CN101" s="29"/>
      <c r="CO101" s="29"/>
      <c r="CP101" s="29"/>
      <c r="CQ101" s="29"/>
      <c r="CR101" s="29"/>
      <c r="CS101" s="29"/>
      <c r="CT101" s="29"/>
      <c r="CU101" s="29"/>
      <c r="CV101" s="29"/>
      <c r="CW101" s="29"/>
      <c r="CX101" s="29"/>
      <c r="CY101" s="29"/>
      <c r="CZ101" s="29"/>
      <c r="DA101" s="29"/>
      <c r="DB101" s="29"/>
      <c r="DC101" s="29"/>
      <c r="DD101" s="29"/>
      <c r="DE101" s="29"/>
      <c r="DF101" s="29"/>
      <c r="DG101" s="29"/>
      <c r="DH101" s="29"/>
      <c r="DI101" s="29"/>
      <c r="DJ101" s="29"/>
      <c r="DK101" s="29"/>
      <c r="DL101" s="29"/>
      <c r="DM101" s="29"/>
      <c r="DN101" s="29"/>
      <c r="DO101" s="29"/>
      <c r="DP101" s="29"/>
      <c r="DQ101" s="29"/>
    </row>
    <row r="102" spans="1:121" x14ac:dyDescent="0.2">
      <c r="A102" s="1" t="s">
        <v>36</v>
      </c>
      <c r="B102" s="29" t="s">
        <v>153</v>
      </c>
      <c r="C102" s="29">
        <v>0</v>
      </c>
      <c r="D102" s="29">
        <v>0</v>
      </c>
      <c r="E102" s="29">
        <v>0</v>
      </c>
      <c r="F102" s="29">
        <v>0</v>
      </c>
      <c r="G102" s="29">
        <v>0</v>
      </c>
      <c r="H102" s="29">
        <v>0</v>
      </c>
      <c r="I102" s="29">
        <v>0</v>
      </c>
      <c r="J102" s="29">
        <v>0</v>
      </c>
      <c r="K102" s="29">
        <v>0</v>
      </c>
      <c r="L102" s="29">
        <v>0</v>
      </c>
      <c r="M102" s="29">
        <v>0</v>
      </c>
      <c r="N102" s="29">
        <v>0</v>
      </c>
      <c r="O102" s="29">
        <v>0</v>
      </c>
      <c r="P102" s="29">
        <v>0</v>
      </c>
      <c r="Q102" s="29">
        <v>0</v>
      </c>
      <c r="R102" s="29">
        <v>0</v>
      </c>
      <c r="S102" s="29">
        <v>0</v>
      </c>
      <c r="T102" s="29">
        <v>0</v>
      </c>
      <c r="U102" s="29">
        <v>0</v>
      </c>
      <c r="V102" s="29">
        <v>0</v>
      </c>
      <c r="W102" s="29">
        <v>0</v>
      </c>
      <c r="X102" s="29">
        <v>930566.02445404907</v>
      </c>
      <c r="Y102" s="29">
        <v>0</v>
      </c>
      <c r="Z102" s="29">
        <v>0</v>
      </c>
      <c r="AA102" s="29">
        <v>0</v>
      </c>
      <c r="AB102" s="29">
        <v>0</v>
      </c>
      <c r="AC102" s="29">
        <v>0</v>
      </c>
      <c r="AD102" s="29">
        <v>0</v>
      </c>
      <c r="AE102" s="29">
        <v>0</v>
      </c>
      <c r="AF102" s="29">
        <v>0</v>
      </c>
      <c r="AG102" s="29">
        <v>0</v>
      </c>
      <c r="AH102" s="29">
        <v>0</v>
      </c>
      <c r="AI102" s="29">
        <v>0</v>
      </c>
      <c r="AJ102" s="29">
        <v>0</v>
      </c>
      <c r="AK102" s="29">
        <v>0</v>
      </c>
      <c r="AL102" s="29">
        <v>0</v>
      </c>
      <c r="AM102" s="29">
        <v>0</v>
      </c>
      <c r="AN102" s="29">
        <v>0</v>
      </c>
      <c r="AO102" s="29">
        <v>0</v>
      </c>
      <c r="AP102" s="29">
        <v>0</v>
      </c>
      <c r="AQ102" s="29">
        <v>0</v>
      </c>
      <c r="AR102" s="29">
        <v>0</v>
      </c>
      <c r="AS102" s="29">
        <v>0</v>
      </c>
      <c r="AT102" s="29">
        <v>0</v>
      </c>
      <c r="AU102" s="29">
        <v>0</v>
      </c>
      <c r="AV102" s="29">
        <v>0</v>
      </c>
      <c r="AW102" s="29"/>
      <c r="AX102" s="29"/>
      <c r="AY102" s="29"/>
      <c r="AZ102" s="29"/>
      <c r="BA102" s="29"/>
      <c r="BB102" s="29"/>
      <c r="BC102" s="29"/>
      <c r="BD102" s="29"/>
      <c r="BE102" s="29"/>
      <c r="BF102" s="29"/>
      <c r="BG102" s="29"/>
      <c r="BH102" s="29"/>
      <c r="BI102" s="29"/>
      <c r="BJ102" s="29"/>
      <c r="BK102" s="29"/>
      <c r="BL102" s="29"/>
      <c r="BM102" s="29"/>
      <c r="BN102" s="29"/>
      <c r="BO102" s="29"/>
      <c r="BP102" s="29"/>
      <c r="BQ102" s="29"/>
      <c r="BR102" s="29"/>
      <c r="BS102" s="29"/>
      <c r="BT102" s="29"/>
      <c r="BU102" s="29"/>
      <c r="BV102" s="29"/>
      <c r="BW102" s="29"/>
      <c r="BX102" s="29"/>
      <c r="BY102" s="29"/>
      <c r="BZ102" s="29"/>
      <c r="CA102" s="29"/>
      <c r="CB102" s="29"/>
      <c r="CC102" s="29"/>
      <c r="CD102" s="29"/>
      <c r="CE102" s="29"/>
      <c r="CF102" s="29"/>
      <c r="CG102" s="29"/>
      <c r="CH102" s="29"/>
      <c r="CI102" s="29"/>
      <c r="CJ102" s="29"/>
      <c r="CK102" s="29"/>
      <c r="CL102" s="29"/>
      <c r="CM102" s="29"/>
      <c r="CN102" s="29"/>
      <c r="CO102" s="29"/>
      <c r="CP102" s="29"/>
      <c r="CQ102" s="29"/>
      <c r="CR102" s="29"/>
      <c r="CS102" s="29"/>
      <c r="CT102" s="29"/>
      <c r="CU102" s="29"/>
      <c r="CV102" s="29"/>
      <c r="CW102" s="29"/>
      <c r="CX102" s="29"/>
      <c r="CY102" s="29"/>
      <c r="CZ102" s="29"/>
      <c r="DA102" s="29"/>
      <c r="DB102" s="29"/>
      <c r="DC102" s="29"/>
      <c r="DD102" s="29"/>
      <c r="DE102" s="29"/>
      <c r="DF102" s="29"/>
      <c r="DG102" s="29"/>
      <c r="DH102" s="29"/>
      <c r="DI102" s="29"/>
      <c r="DJ102" s="29"/>
      <c r="DK102" s="29"/>
      <c r="DL102" s="29"/>
      <c r="DM102" s="29"/>
      <c r="DN102" s="29"/>
      <c r="DO102" s="29"/>
      <c r="DP102" s="29"/>
      <c r="DQ102" s="29"/>
    </row>
    <row r="103" spans="1:121" x14ac:dyDescent="0.2">
      <c r="A103" s="1" t="s">
        <v>37</v>
      </c>
      <c r="B103" s="29" t="s">
        <v>154</v>
      </c>
      <c r="C103" s="29">
        <v>0</v>
      </c>
      <c r="D103" s="29">
        <v>0</v>
      </c>
      <c r="E103" s="29">
        <v>0</v>
      </c>
      <c r="F103" s="29">
        <v>0</v>
      </c>
      <c r="G103" s="29">
        <v>0</v>
      </c>
      <c r="H103" s="29">
        <v>0</v>
      </c>
      <c r="I103" s="29">
        <v>0</v>
      </c>
      <c r="J103" s="29">
        <v>0</v>
      </c>
      <c r="K103" s="29">
        <v>0</v>
      </c>
      <c r="L103" s="29">
        <v>0</v>
      </c>
      <c r="M103" s="29">
        <v>0</v>
      </c>
      <c r="N103" s="29">
        <v>40414.85845695078</v>
      </c>
      <c r="O103" s="29">
        <v>0</v>
      </c>
      <c r="P103" s="29">
        <v>0</v>
      </c>
      <c r="Q103" s="29">
        <v>0</v>
      </c>
      <c r="R103" s="29">
        <v>0</v>
      </c>
      <c r="S103" s="29">
        <v>0</v>
      </c>
      <c r="T103" s="29">
        <v>0</v>
      </c>
      <c r="U103" s="29">
        <v>0</v>
      </c>
      <c r="V103" s="29">
        <v>0</v>
      </c>
      <c r="W103" s="29">
        <v>0</v>
      </c>
      <c r="X103" s="29">
        <v>0</v>
      </c>
      <c r="Y103" s="29">
        <v>0</v>
      </c>
      <c r="Z103" s="29">
        <v>0</v>
      </c>
      <c r="AA103" s="29">
        <v>0</v>
      </c>
      <c r="AB103" s="29">
        <v>0</v>
      </c>
      <c r="AC103" s="29">
        <v>0</v>
      </c>
      <c r="AD103" s="29">
        <v>0</v>
      </c>
      <c r="AE103" s="29">
        <v>0</v>
      </c>
      <c r="AF103" s="29">
        <v>0</v>
      </c>
      <c r="AG103" s="29">
        <v>0</v>
      </c>
      <c r="AH103" s="29">
        <v>0</v>
      </c>
      <c r="AI103" s="29">
        <v>0</v>
      </c>
      <c r="AJ103" s="29">
        <v>0</v>
      </c>
      <c r="AK103" s="29">
        <v>0</v>
      </c>
      <c r="AL103" s="29">
        <v>0</v>
      </c>
      <c r="AM103" s="29">
        <v>0</v>
      </c>
      <c r="AN103" s="29">
        <v>0</v>
      </c>
      <c r="AO103" s="29">
        <v>0</v>
      </c>
      <c r="AP103" s="29">
        <v>0</v>
      </c>
      <c r="AQ103" s="29">
        <v>0</v>
      </c>
      <c r="AR103" s="29">
        <v>0</v>
      </c>
      <c r="AS103" s="29">
        <v>0</v>
      </c>
      <c r="AT103" s="29">
        <v>0</v>
      </c>
      <c r="AU103" s="29">
        <v>0</v>
      </c>
      <c r="AV103" s="29">
        <v>0</v>
      </c>
      <c r="AW103" s="29"/>
      <c r="AX103" s="29"/>
      <c r="AY103" s="29"/>
      <c r="AZ103" s="29"/>
      <c r="BA103" s="29"/>
      <c r="BB103" s="29"/>
      <c r="BC103" s="29"/>
      <c r="BD103" s="29"/>
      <c r="BE103" s="29"/>
      <c r="BF103" s="29"/>
      <c r="BG103" s="29"/>
      <c r="BH103" s="29"/>
      <c r="BI103" s="29"/>
      <c r="BJ103" s="29"/>
      <c r="BK103" s="29"/>
      <c r="BL103" s="29"/>
      <c r="BM103" s="29"/>
      <c r="BN103" s="29"/>
      <c r="BO103" s="29"/>
      <c r="BP103" s="29"/>
      <c r="BQ103" s="29"/>
      <c r="BR103" s="29"/>
      <c r="BS103" s="29"/>
      <c r="BT103" s="29"/>
      <c r="BU103" s="29"/>
      <c r="BV103" s="29"/>
      <c r="BW103" s="29"/>
      <c r="BX103" s="29"/>
      <c r="BY103" s="29"/>
      <c r="BZ103" s="29"/>
      <c r="CA103" s="29"/>
      <c r="CB103" s="29"/>
      <c r="CC103" s="29"/>
      <c r="CD103" s="29"/>
      <c r="CE103" s="29"/>
      <c r="CF103" s="29"/>
      <c r="CG103" s="29"/>
      <c r="CH103" s="29"/>
      <c r="CI103" s="29"/>
      <c r="CJ103" s="29"/>
      <c r="CK103" s="29"/>
      <c r="CL103" s="29"/>
      <c r="CM103" s="29"/>
      <c r="CN103" s="29"/>
      <c r="CO103" s="29"/>
      <c r="CP103" s="29"/>
      <c r="CQ103" s="29"/>
      <c r="CR103" s="29"/>
      <c r="CS103" s="29"/>
      <c r="CT103" s="29"/>
      <c r="CU103" s="29"/>
      <c r="CV103" s="29"/>
      <c r="CW103" s="29"/>
      <c r="CX103" s="29"/>
      <c r="CY103" s="29"/>
      <c r="CZ103" s="29"/>
      <c r="DA103" s="29"/>
      <c r="DB103" s="29"/>
      <c r="DC103" s="29"/>
      <c r="DD103" s="29"/>
      <c r="DE103" s="29"/>
      <c r="DF103" s="29"/>
      <c r="DG103" s="29"/>
      <c r="DH103" s="29"/>
      <c r="DI103" s="29"/>
      <c r="DJ103" s="29"/>
      <c r="DK103" s="29"/>
      <c r="DL103" s="29"/>
      <c r="DM103" s="29"/>
      <c r="DN103" s="29"/>
      <c r="DO103" s="29"/>
      <c r="DP103" s="29"/>
      <c r="DQ103" s="29"/>
    </row>
    <row r="104" spans="1:121" x14ac:dyDescent="0.2">
      <c r="A104" s="1" t="s">
        <v>38</v>
      </c>
      <c r="B104" s="29" t="s">
        <v>155</v>
      </c>
      <c r="C104" s="29">
        <v>0</v>
      </c>
      <c r="D104" s="29">
        <v>0</v>
      </c>
      <c r="E104" s="29">
        <v>0</v>
      </c>
      <c r="F104" s="29">
        <v>0</v>
      </c>
      <c r="G104" s="29">
        <v>0</v>
      </c>
      <c r="H104" s="29">
        <v>0</v>
      </c>
      <c r="I104" s="29">
        <v>0</v>
      </c>
      <c r="J104" s="29">
        <v>0</v>
      </c>
      <c r="K104" s="29">
        <v>0</v>
      </c>
      <c r="L104" s="29">
        <v>0</v>
      </c>
      <c r="M104" s="29">
        <v>0</v>
      </c>
      <c r="N104" s="29">
        <v>0</v>
      </c>
      <c r="O104" s="29">
        <v>0</v>
      </c>
      <c r="P104" s="29">
        <v>0</v>
      </c>
      <c r="Q104" s="29">
        <v>0</v>
      </c>
      <c r="R104" s="29">
        <v>0</v>
      </c>
      <c r="S104" s="29">
        <v>0</v>
      </c>
      <c r="T104" s="29">
        <v>0</v>
      </c>
      <c r="U104" s="29">
        <v>0</v>
      </c>
      <c r="V104" s="29">
        <v>0</v>
      </c>
      <c r="W104" s="29">
        <v>0</v>
      </c>
      <c r="X104" s="29">
        <v>0</v>
      </c>
      <c r="Y104" s="29">
        <v>0</v>
      </c>
      <c r="Z104" s="29">
        <v>0</v>
      </c>
      <c r="AA104" s="29">
        <v>0</v>
      </c>
      <c r="AB104" s="29">
        <v>0</v>
      </c>
      <c r="AC104" s="29">
        <v>0</v>
      </c>
      <c r="AD104" s="29">
        <v>0</v>
      </c>
      <c r="AE104" s="29">
        <v>0</v>
      </c>
      <c r="AF104" s="29">
        <v>0</v>
      </c>
      <c r="AG104" s="29">
        <v>0</v>
      </c>
      <c r="AH104" s="29">
        <v>0</v>
      </c>
      <c r="AI104" s="29">
        <v>0</v>
      </c>
      <c r="AJ104" s="29">
        <v>0</v>
      </c>
      <c r="AK104" s="29">
        <v>0</v>
      </c>
      <c r="AL104" s="29">
        <v>0</v>
      </c>
      <c r="AM104" s="29">
        <v>0</v>
      </c>
      <c r="AN104" s="29">
        <v>0</v>
      </c>
      <c r="AO104" s="29">
        <v>0</v>
      </c>
      <c r="AP104" s="29">
        <v>0</v>
      </c>
      <c r="AQ104" s="29">
        <v>0</v>
      </c>
      <c r="AR104" s="29">
        <v>0</v>
      </c>
      <c r="AS104" s="29">
        <v>0</v>
      </c>
      <c r="AT104" s="29">
        <v>0</v>
      </c>
      <c r="AU104" s="29">
        <v>0</v>
      </c>
      <c r="AV104" s="29">
        <v>0</v>
      </c>
      <c r="AW104" s="29"/>
      <c r="AX104" s="29"/>
      <c r="AY104" s="29"/>
      <c r="AZ104" s="29"/>
      <c r="BA104" s="29"/>
      <c r="BB104" s="29"/>
      <c r="BC104" s="29"/>
      <c r="BD104" s="29"/>
      <c r="BE104" s="29"/>
      <c r="BF104" s="29"/>
      <c r="BG104" s="29"/>
      <c r="BH104" s="29"/>
      <c r="BI104" s="29"/>
      <c r="BJ104" s="29"/>
      <c r="BK104" s="29"/>
      <c r="BL104" s="29"/>
      <c r="BM104" s="29"/>
      <c r="BN104" s="29"/>
      <c r="BO104" s="29"/>
      <c r="BP104" s="29"/>
      <c r="BQ104" s="29"/>
      <c r="BR104" s="29"/>
      <c r="BS104" s="29"/>
      <c r="BT104" s="29"/>
      <c r="BU104" s="29"/>
      <c r="BV104" s="29"/>
      <c r="BW104" s="29"/>
      <c r="BX104" s="29"/>
      <c r="BY104" s="29"/>
      <c r="BZ104" s="29"/>
      <c r="CA104" s="29"/>
      <c r="CB104" s="29"/>
      <c r="CC104" s="29"/>
      <c r="CD104" s="29"/>
      <c r="CE104" s="29"/>
      <c r="CF104" s="29"/>
      <c r="CG104" s="29"/>
      <c r="CH104" s="29"/>
      <c r="CI104" s="29"/>
      <c r="CJ104" s="29"/>
      <c r="CK104" s="29"/>
      <c r="CL104" s="29"/>
      <c r="CM104" s="29"/>
      <c r="CN104" s="29"/>
      <c r="CO104" s="29"/>
      <c r="CP104" s="29"/>
      <c r="CQ104" s="29"/>
      <c r="CR104" s="29"/>
      <c r="CS104" s="29"/>
      <c r="CT104" s="29"/>
      <c r="CU104" s="29"/>
      <c r="CV104" s="29"/>
      <c r="CW104" s="29"/>
      <c r="CX104" s="29"/>
      <c r="CY104" s="29"/>
      <c r="CZ104" s="29"/>
      <c r="DA104" s="29"/>
      <c r="DB104" s="29"/>
      <c r="DC104" s="29"/>
      <c r="DD104" s="29"/>
      <c r="DE104" s="29"/>
      <c r="DF104" s="29"/>
      <c r="DG104" s="29"/>
      <c r="DH104" s="29"/>
      <c r="DI104" s="29"/>
      <c r="DJ104" s="29"/>
      <c r="DK104" s="29"/>
      <c r="DL104" s="29"/>
      <c r="DM104" s="29"/>
      <c r="DN104" s="29"/>
      <c r="DO104" s="29"/>
      <c r="DP104" s="29"/>
      <c r="DQ104" s="29"/>
    </row>
    <row r="105" spans="1:121" x14ac:dyDescent="0.2">
      <c r="A105" s="1" t="s">
        <v>39</v>
      </c>
      <c r="B105" s="29" t="s">
        <v>156</v>
      </c>
      <c r="C105" s="29">
        <v>0</v>
      </c>
      <c r="D105" s="29">
        <v>0</v>
      </c>
      <c r="E105" s="29">
        <v>0</v>
      </c>
      <c r="F105" s="29">
        <v>0</v>
      </c>
      <c r="G105" s="29">
        <v>0</v>
      </c>
      <c r="H105" s="29">
        <v>0</v>
      </c>
      <c r="I105" s="29">
        <v>0</v>
      </c>
      <c r="J105" s="29">
        <v>0</v>
      </c>
      <c r="K105" s="29">
        <v>0</v>
      </c>
      <c r="L105" s="29">
        <v>0</v>
      </c>
      <c r="M105" s="29">
        <v>0</v>
      </c>
      <c r="N105" s="29">
        <v>0</v>
      </c>
      <c r="O105" s="29">
        <v>0</v>
      </c>
      <c r="P105" s="29">
        <v>0</v>
      </c>
      <c r="Q105" s="29">
        <v>0</v>
      </c>
      <c r="R105" s="29">
        <v>0</v>
      </c>
      <c r="S105" s="29">
        <v>0</v>
      </c>
      <c r="T105" s="29">
        <v>0</v>
      </c>
      <c r="U105" s="29">
        <v>0</v>
      </c>
      <c r="V105" s="29">
        <v>0</v>
      </c>
      <c r="W105" s="29">
        <v>0</v>
      </c>
      <c r="X105" s="29">
        <v>0</v>
      </c>
      <c r="Y105" s="29">
        <v>244298.77912360005</v>
      </c>
      <c r="Z105" s="29">
        <v>55004.46112855414</v>
      </c>
      <c r="AA105" s="29">
        <v>0</v>
      </c>
      <c r="AB105" s="29">
        <v>0</v>
      </c>
      <c r="AC105" s="29">
        <v>0</v>
      </c>
      <c r="AD105" s="29">
        <v>0</v>
      </c>
      <c r="AE105" s="29">
        <v>0</v>
      </c>
      <c r="AF105" s="29">
        <v>0</v>
      </c>
      <c r="AG105" s="29">
        <v>0</v>
      </c>
      <c r="AH105" s="29">
        <v>0</v>
      </c>
      <c r="AI105" s="29">
        <v>0</v>
      </c>
      <c r="AJ105" s="29">
        <v>0</v>
      </c>
      <c r="AK105" s="29">
        <v>0</v>
      </c>
      <c r="AL105" s="29">
        <v>0</v>
      </c>
      <c r="AM105" s="29">
        <v>0</v>
      </c>
      <c r="AN105" s="29">
        <v>0</v>
      </c>
      <c r="AO105" s="29">
        <v>0</v>
      </c>
      <c r="AP105" s="29">
        <v>0</v>
      </c>
      <c r="AQ105" s="29">
        <v>0</v>
      </c>
      <c r="AR105" s="29">
        <v>0</v>
      </c>
      <c r="AS105" s="29">
        <v>0</v>
      </c>
      <c r="AT105" s="29">
        <v>0</v>
      </c>
      <c r="AU105" s="29">
        <v>0</v>
      </c>
      <c r="AV105" s="29">
        <v>0</v>
      </c>
      <c r="AW105" s="29"/>
      <c r="AX105" s="29"/>
      <c r="AY105" s="29"/>
      <c r="AZ105" s="29"/>
      <c r="BA105" s="29"/>
      <c r="BB105" s="29"/>
      <c r="BC105" s="29"/>
      <c r="BD105" s="29"/>
      <c r="BE105" s="29"/>
      <c r="BF105" s="29"/>
      <c r="BG105" s="29"/>
      <c r="BH105" s="29"/>
      <c r="BI105" s="29"/>
      <c r="BJ105" s="29"/>
      <c r="BK105" s="29"/>
      <c r="BL105" s="29"/>
      <c r="BM105" s="29"/>
      <c r="BN105" s="29"/>
      <c r="BO105" s="29"/>
      <c r="BP105" s="29"/>
      <c r="BQ105" s="29"/>
      <c r="BR105" s="29"/>
      <c r="BS105" s="29"/>
      <c r="BT105" s="29"/>
      <c r="BU105" s="29"/>
      <c r="BV105" s="29"/>
      <c r="BW105" s="29"/>
      <c r="BX105" s="29"/>
      <c r="BY105" s="29"/>
      <c r="BZ105" s="29"/>
      <c r="CA105" s="29"/>
      <c r="CB105" s="29"/>
      <c r="CC105" s="29"/>
      <c r="CD105" s="29"/>
      <c r="CE105" s="29"/>
      <c r="CF105" s="29"/>
      <c r="CG105" s="29"/>
      <c r="CH105" s="29"/>
      <c r="CI105" s="29"/>
      <c r="CJ105" s="29"/>
      <c r="CK105" s="29"/>
      <c r="CL105" s="29"/>
      <c r="CM105" s="29"/>
      <c r="CN105" s="29"/>
      <c r="CO105" s="29"/>
      <c r="CP105" s="29"/>
      <c r="CQ105" s="29"/>
      <c r="CR105" s="29"/>
      <c r="CS105" s="29"/>
      <c r="CT105" s="29"/>
      <c r="CU105" s="29"/>
      <c r="CV105" s="29"/>
      <c r="CW105" s="29"/>
      <c r="CX105" s="29"/>
      <c r="CY105" s="29"/>
      <c r="CZ105" s="29"/>
      <c r="DA105" s="29"/>
      <c r="DB105" s="29"/>
      <c r="DC105" s="29"/>
      <c r="DD105" s="29"/>
      <c r="DE105" s="29"/>
      <c r="DF105" s="29"/>
      <c r="DG105" s="29"/>
      <c r="DH105" s="29"/>
      <c r="DI105" s="29"/>
      <c r="DJ105" s="29"/>
      <c r="DK105" s="29"/>
      <c r="DL105" s="29"/>
      <c r="DM105" s="29"/>
      <c r="DN105" s="29"/>
      <c r="DO105" s="29"/>
      <c r="DP105" s="29"/>
      <c r="DQ105" s="29"/>
    </row>
    <row r="106" spans="1:121" x14ac:dyDescent="0.2">
      <c r="A106" s="1" t="s">
        <v>40</v>
      </c>
      <c r="B106" s="29" t="s">
        <v>157</v>
      </c>
      <c r="C106" s="29">
        <v>0</v>
      </c>
      <c r="D106" s="29">
        <v>0</v>
      </c>
      <c r="E106" s="29">
        <v>0</v>
      </c>
      <c r="F106" s="29">
        <v>0</v>
      </c>
      <c r="G106" s="29">
        <v>0</v>
      </c>
      <c r="H106" s="29">
        <v>0</v>
      </c>
      <c r="I106" s="29">
        <v>0</v>
      </c>
      <c r="J106" s="29">
        <v>0</v>
      </c>
      <c r="K106" s="29">
        <v>0</v>
      </c>
      <c r="L106" s="29">
        <v>0</v>
      </c>
      <c r="M106" s="29">
        <v>0</v>
      </c>
      <c r="N106" s="29">
        <v>0</v>
      </c>
      <c r="O106" s="29">
        <v>0</v>
      </c>
      <c r="P106" s="29">
        <v>0</v>
      </c>
      <c r="Q106" s="29">
        <v>0</v>
      </c>
      <c r="R106" s="29">
        <v>0</v>
      </c>
      <c r="S106" s="29">
        <v>0</v>
      </c>
      <c r="T106" s="29">
        <v>0</v>
      </c>
      <c r="U106" s="29">
        <v>0</v>
      </c>
      <c r="V106" s="29">
        <v>0</v>
      </c>
      <c r="W106" s="29">
        <v>0</v>
      </c>
      <c r="X106" s="29">
        <v>0</v>
      </c>
      <c r="Y106" s="29">
        <v>54797.963888352817</v>
      </c>
      <c r="Z106" s="29">
        <v>1198.2865566971711</v>
      </c>
      <c r="AA106" s="29">
        <v>0</v>
      </c>
      <c r="AB106" s="29">
        <v>0</v>
      </c>
      <c r="AC106" s="29">
        <v>0</v>
      </c>
      <c r="AD106" s="29">
        <v>0</v>
      </c>
      <c r="AE106" s="29">
        <v>0</v>
      </c>
      <c r="AF106" s="29">
        <v>0</v>
      </c>
      <c r="AG106" s="29">
        <v>0</v>
      </c>
      <c r="AH106" s="29">
        <v>0</v>
      </c>
      <c r="AI106" s="29">
        <v>0</v>
      </c>
      <c r="AJ106" s="29">
        <v>0</v>
      </c>
      <c r="AK106" s="29">
        <v>0</v>
      </c>
      <c r="AL106" s="29">
        <v>0</v>
      </c>
      <c r="AM106" s="29">
        <v>0</v>
      </c>
      <c r="AN106" s="29">
        <v>0</v>
      </c>
      <c r="AO106" s="29">
        <v>0</v>
      </c>
      <c r="AP106" s="29">
        <v>0</v>
      </c>
      <c r="AQ106" s="29">
        <v>0</v>
      </c>
      <c r="AR106" s="29">
        <v>0</v>
      </c>
      <c r="AS106" s="29">
        <v>0</v>
      </c>
      <c r="AT106" s="29">
        <v>0</v>
      </c>
      <c r="AU106" s="29">
        <v>0</v>
      </c>
      <c r="AV106" s="29">
        <v>0</v>
      </c>
      <c r="AW106" s="29"/>
      <c r="AX106" s="29"/>
      <c r="AY106" s="29"/>
      <c r="AZ106" s="29"/>
      <c r="BA106" s="29"/>
      <c r="BB106" s="29"/>
      <c r="BC106" s="29"/>
      <c r="BD106" s="29"/>
      <c r="BE106" s="29"/>
      <c r="BF106" s="29"/>
      <c r="BG106" s="29"/>
      <c r="BH106" s="29"/>
      <c r="BI106" s="29"/>
      <c r="BJ106" s="29"/>
      <c r="BK106" s="29"/>
      <c r="BL106" s="29"/>
      <c r="BM106" s="29"/>
      <c r="BN106" s="29"/>
      <c r="BO106" s="29"/>
      <c r="BP106" s="29"/>
      <c r="BQ106" s="29"/>
      <c r="BR106" s="29"/>
      <c r="BS106" s="29"/>
      <c r="BT106" s="29"/>
      <c r="BU106" s="29"/>
      <c r="BV106" s="29"/>
      <c r="BW106" s="29"/>
      <c r="BX106" s="29"/>
      <c r="BY106" s="29"/>
      <c r="BZ106" s="29"/>
      <c r="CA106" s="29"/>
      <c r="CB106" s="29"/>
      <c r="CC106" s="29"/>
      <c r="CD106" s="29"/>
      <c r="CE106" s="29"/>
      <c r="CF106" s="29"/>
      <c r="CG106" s="29"/>
      <c r="CH106" s="29"/>
      <c r="CI106" s="29"/>
      <c r="CJ106" s="29"/>
      <c r="CK106" s="29"/>
      <c r="CL106" s="29"/>
      <c r="CM106" s="29"/>
      <c r="CN106" s="29"/>
      <c r="CO106" s="29"/>
      <c r="CP106" s="29"/>
      <c r="CQ106" s="29"/>
      <c r="CR106" s="29"/>
      <c r="CS106" s="29"/>
      <c r="CT106" s="29"/>
      <c r="CU106" s="29"/>
      <c r="CV106" s="29"/>
      <c r="CW106" s="29"/>
      <c r="CX106" s="29"/>
      <c r="CY106" s="29"/>
      <c r="CZ106" s="29"/>
      <c r="DA106" s="29"/>
      <c r="DB106" s="29"/>
      <c r="DC106" s="29"/>
      <c r="DD106" s="29"/>
      <c r="DE106" s="29"/>
      <c r="DF106" s="29"/>
      <c r="DG106" s="29"/>
      <c r="DH106" s="29"/>
      <c r="DI106" s="29"/>
      <c r="DJ106" s="29"/>
      <c r="DK106" s="29"/>
      <c r="DL106" s="29"/>
      <c r="DM106" s="29"/>
      <c r="DN106" s="29"/>
      <c r="DO106" s="29"/>
      <c r="DP106" s="29"/>
      <c r="DQ106" s="29"/>
    </row>
    <row r="107" spans="1:121" x14ac:dyDescent="0.2">
      <c r="A107" s="1" t="s">
        <v>41</v>
      </c>
      <c r="B107" s="29" t="s">
        <v>158</v>
      </c>
      <c r="C107" s="29">
        <v>0</v>
      </c>
      <c r="D107" s="29">
        <v>0</v>
      </c>
      <c r="E107" s="29">
        <v>0</v>
      </c>
      <c r="F107" s="29">
        <v>0</v>
      </c>
      <c r="G107" s="29">
        <v>0</v>
      </c>
      <c r="H107" s="29">
        <v>0</v>
      </c>
      <c r="I107" s="29">
        <v>0</v>
      </c>
      <c r="J107" s="29">
        <v>0</v>
      </c>
      <c r="K107" s="29">
        <v>0</v>
      </c>
      <c r="L107" s="29">
        <v>0</v>
      </c>
      <c r="M107" s="29">
        <v>0</v>
      </c>
      <c r="N107" s="29">
        <v>0</v>
      </c>
      <c r="O107" s="29">
        <v>0</v>
      </c>
      <c r="P107" s="29">
        <v>0</v>
      </c>
      <c r="Q107" s="29">
        <v>0</v>
      </c>
      <c r="R107" s="29">
        <v>0</v>
      </c>
      <c r="S107" s="29">
        <v>0</v>
      </c>
      <c r="T107" s="29">
        <v>0</v>
      </c>
      <c r="U107" s="29">
        <v>0</v>
      </c>
      <c r="V107" s="29">
        <v>0</v>
      </c>
      <c r="W107" s="29">
        <v>0</v>
      </c>
      <c r="X107" s="29">
        <v>0</v>
      </c>
      <c r="Y107" s="29">
        <v>545874.0035510665</v>
      </c>
      <c r="Z107" s="29">
        <v>7338.625711902755</v>
      </c>
      <c r="AA107" s="29">
        <v>0</v>
      </c>
      <c r="AB107" s="29">
        <v>0</v>
      </c>
      <c r="AC107" s="29">
        <v>0</v>
      </c>
      <c r="AD107" s="29">
        <v>0</v>
      </c>
      <c r="AE107" s="29">
        <v>0</v>
      </c>
      <c r="AF107" s="29">
        <v>0</v>
      </c>
      <c r="AG107" s="29">
        <v>0</v>
      </c>
      <c r="AH107" s="29">
        <v>0</v>
      </c>
      <c r="AI107" s="29">
        <v>0</v>
      </c>
      <c r="AJ107" s="29">
        <v>0</v>
      </c>
      <c r="AK107" s="29">
        <v>0</v>
      </c>
      <c r="AL107" s="29">
        <v>0</v>
      </c>
      <c r="AM107" s="29">
        <v>0</v>
      </c>
      <c r="AN107" s="29">
        <v>0</v>
      </c>
      <c r="AO107" s="29">
        <v>0</v>
      </c>
      <c r="AP107" s="29">
        <v>0</v>
      </c>
      <c r="AQ107" s="29">
        <v>0</v>
      </c>
      <c r="AR107" s="29">
        <v>0</v>
      </c>
      <c r="AS107" s="29">
        <v>0</v>
      </c>
      <c r="AT107" s="29">
        <v>0</v>
      </c>
      <c r="AU107" s="29">
        <v>0</v>
      </c>
      <c r="AV107" s="29">
        <v>0</v>
      </c>
      <c r="AW107" s="29"/>
      <c r="AX107" s="29"/>
      <c r="AY107" s="29"/>
      <c r="AZ107" s="29"/>
      <c r="BA107" s="29"/>
      <c r="BB107" s="29"/>
      <c r="BC107" s="29"/>
      <c r="BD107" s="29"/>
      <c r="BE107" s="29"/>
      <c r="BF107" s="29"/>
      <c r="BG107" s="29"/>
      <c r="BH107" s="29"/>
      <c r="BI107" s="29"/>
      <c r="BJ107" s="29"/>
      <c r="BK107" s="29"/>
      <c r="BL107" s="29"/>
      <c r="BM107" s="29"/>
      <c r="BN107" s="29"/>
      <c r="BO107" s="29"/>
      <c r="BP107" s="29"/>
      <c r="BQ107" s="29"/>
      <c r="BR107" s="29"/>
      <c r="BS107" s="29"/>
      <c r="BT107" s="29"/>
      <c r="BU107" s="29"/>
      <c r="BV107" s="29"/>
      <c r="BW107" s="29"/>
      <c r="BX107" s="29"/>
      <c r="BY107" s="29"/>
      <c r="BZ107" s="29"/>
      <c r="CA107" s="29"/>
      <c r="CB107" s="29"/>
      <c r="CC107" s="29"/>
      <c r="CD107" s="29"/>
      <c r="CE107" s="29"/>
      <c r="CF107" s="29"/>
      <c r="CG107" s="29"/>
      <c r="CH107" s="29"/>
      <c r="CI107" s="29"/>
      <c r="CJ107" s="29"/>
      <c r="CK107" s="29"/>
      <c r="CL107" s="29"/>
      <c r="CM107" s="29"/>
      <c r="CN107" s="29"/>
      <c r="CO107" s="29"/>
      <c r="CP107" s="29"/>
      <c r="CQ107" s="29"/>
      <c r="CR107" s="29"/>
      <c r="CS107" s="29"/>
      <c r="CT107" s="29"/>
      <c r="CU107" s="29"/>
      <c r="CV107" s="29"/>
      <c r="CW107" s="29"/>
      <c r="CX107" s="29"/>
      <c r="CY107" s="29"/>
      <c r="CZ107" s="29"/>
      <c r="DA107" s="29"/>
      <c r="DB107" s="29"/>
      <c r="DC107" s="29"/>
      <c r="DD107" s="29"/>
      <c r="DE107" s="29"/>
      <c r="DF107" s="29"/>
      <c r="DG107" s="29"/>
      <c r="DH107" s="29"/>
      <c r="DI107" s="29"/>
      <c r="DJ107" s="29"/>
      <c r="DK107" s="29"/>
      <c r="DL107" s="29"/>
      <c r="DM107" s="29"/>
      <c r="DN107" s="29"/>
      <c r="DO107" s="29"/>
      <c r="DP107" s="29"/>
      <c r="DQ107" s="29"/>
    </row>
    <row r="108" spans="1:121" x14ac:dyDescent="0.2">
      <c r="A108" s="1" t="s">
        <v>42</v>
      </c>
      <c r="B108" s="29" t="s">
        <v>159</v>
      </c>
      <c r="C108" s="29">
        <v>0</v>
      </c>
      <c r="D108" s="29">
        <v>0</v>
      </c>
      <c r="E108" s="29">
        <v>0</v>
      </c>
      <c r="F108" s="29">
        <v>0</v>
      </c>
      <c r="G108" s="29">
        <v>0</v>
      </c>
      <c r="H108" s="29">
        <v>0</v>
      </c>
      <c r="I108" s="29">
        <v>0</v>
      </c>
      <c r="J108" s="29">
        <v>0</v>
      </c>
      <c r="K108" s="29">
        <v>0</v>
      </c>
      <c r="L108" s="29">
        <v>0</v>
      </c>
      <c r="M108" s="29">
        <v>0</v>
      </c>
      <c r="N108" s="29">
        <v>0</v>
      </c>
      <c r="O108" s="29">
        <v>0</v>
      </c>
      <c r="P108" s="29">
        <v>0</v>
      </c>
      <c r="Q108" s="29">
        <v>0</v>
      </c>
      <c r="R108" s="29">
        <v>0</v>
      </c>
      <c r="S108" s="29">
        <v>0</v>
      </c>
      <c r="T108" s="29">
        <v>0</v>
      </c>
      <c r="U108" s="29">
        <v>0</v>
      </c>
      <c r="V108" s="29">
        <v>0</v>
      </c>
      <c r="W108" s="29">
        <v>0</v>
      </c>
      <c r="X108" s="29">
        <v>0</v>
      </c>
      <c r="Y108" s="29">
        <v>2908.1131704968907</v>
      </c>
      <c r="Z108" s="29">
        <v>2908.1131704968907</v>
      </c>
      <c r="AA108" s="29">
        <v>0</v>
      </c>
      <c r="AB108" s="29">
        <v>0</v>
      </c>
      <c r="AC108" s="29">
        <v>0</v>
      </c>
      <c r="AD108" s="29">
        <v>0</v>
      </c>
      <c r="AE108" s="29">
        <v>0</v>
      </c>
      <c r="AF108" s="29">
        <v>0</v>
      </c>
      <c r="AG108" s="29">
        <v>8859.7470548922593</v>
      </c>
      <c r="AH108" s="29">
        <v>0</v>
      </c>
      <c r="AI108" s="29">
        <v>0</v>
      </c>
      <c r="AJ108" s="29">
        <v>0</v>
      </c>
      <c r="AK108" s="29">
        <v>0</v>
      </c>
      <c r="AL108" s="29">
        <v>0</v>
      </c>
      <c r="AM108" s="29">
        <v>0</v>
      </c>
      <c r="AN108" s="29">
        <v>0</v>
      </c>
      <c r="AO108" s="29">
        <v>0</v>
      </c>
      <c r="AP108" s="29">
        <v>0</v>
      </c>
      <c r="AQ108" s="29">
        <v>0</v>
      </c>
      <c r="AR108" s="29">
        <v>0</v>
      </c>
      <c r="AS108" s="29">
        <v>0</v>
      </c>
      <c r="AT108" s="29">
        <v>0</v>
      </c>
      <c r="AU108" s="29">
        <v>0</v>
      </c>
      <c r="AV108" s="29">
        <v>0</v>
      </c>
      <c r="AW108" s="29"/>
      <c r="AX108" s="29"/>
      <c r="AY108" s="29"/>
      <c r="AZ108" s="29"/>
      <c r="BA108" s="29"/>
      <c r="BB108" s="29"/>
      <c r="BC108" s="29"/>
      <c r="BD108" s="29"/>
      <c r="BE108" s="29"/>
      <c r="BF108" s="29"/>
      <c r="BG108" s="29"/>
      <c r="BH108" s="29"/>
      <c r="BI108" s="29"/>
      <c r="BJ108" s="29"/>
      <c r="BK108" s="29"/>
      <c r="BL108" s="29"/>
      <c r="BM108" s="29"/>
      <c r="BN108" s="29"/>
      <c r="BO108" s="29"/>
      <c r="BP108" s="29"/>
      <c r="BQ108" s="29"/>
      <c r="BR108" s="29"/>
      <c r="BS108" s="29"/>
      <c r="BT108" s="29"/>
      <c r="BU108" s="29"/>
      <c r="BV108" s="29"/>
      <c r="BW108" s="29"/>
      <c r="BX108" s="29"/>
      <c r="BY108" s="29"/>
      <c r="BZ108" s="29"/>
      <c r="CA108" s="29"/>
      <c r="CB108" s="29"/>
      <c r="CC108" s="29"/>
      <c r="CD108" s="29"/>
      <c r="CE108" s="29"/>
      <c r="CF108" s="29"/>
      <c r="CG108" s="29"/>
      <c r="CH108" s="29"/>
      <c r="CI108" s="29"/>
      <c r="CJ108" s="29"/>
      <c r="CK108" s="29"/>
      <c r="CL108" s="29"/>
      <c r="CM108" s="29"/>
      <c r="CN108" s="29"/>
      <c r="CO108" s="29"/>
      <c r="CP108" s="29"/>
      <c r="CQ108" s="29"/>
      <c r="CR108" s="29"/>
      <c r="CS108" s="29"/>
      <c r="CT108" s="29"/>
      <c r="CU108" s="29"/>
      <c r="CV108" s="29"/>
      <c r="CW108" s="29"/>
      <c r="CX108" s="29"/>
      <c r="CY108" s="29"/>
      <c r="CZ108" s="29"/>
      <c r="DA108" s="29"/>
      <c r="DB108" s="29"/>
      <c r="DC108" s="29"/>
      <c r="DD108" s="29"/>
      <c r="DE108" s="29"/>
      <c r="DF108" s="29"/>
      <c r="DG108" s="29"/>
      <c r="DH108" s="29"/>
      <c r="DI108" s="29"/>
      <c r="DJ108" s="29"/>
      <c r="DK108" s="29"/>
      <c r="DL108" s="29"/>
      <c r="DM108" s="29"/>
      <c r="DN108" s="29"/>
      <c r="DO108" s="29"/>
      <c r="DP108" s="29"/>
      <c r="DQ108" s="29"/>
    </row>
    <row r="109" spans="1:121" x14ac:dyDescent="0.2">
      <c r="A109" s="1" t="s">
        <v>43</v>
      </c>
      <c r="B109" s="29" t="s">
        <v>160</v>
      </c>
      <c r="C109" s="29">
        <v>0</v>
      </c>
      <c r="D109" s="29">
        <v>0</v>
      </c>
      <c r="E109" s="29">
        <v>0</v>
      </c>
      <c r="F109" s="29">
        <v>0</v>
      </c>
      <c r="G109" s="29">
        <v>0</v>
      </c>
      <c r="H109" s="29">
        <v>0</v>
      </c>
      <c r="I109" s="29">
        <v>0</v>
      </c>
      <c r="J109" s="29">
        <v>0</v>
      </c>
      <c r="K109" s="29">
        <v>0</v>
      </c>
      <c r="L109" s="29">
        <v>0</v>
      </c>
      <c r="M109" s="29">
        <v>0</v>
      </c>
      <c r="N109" s="29">
        <v>0</v>
      </c>
      <c r="O109" s="29">
        <v>0</v>
      </c>
      <c r="P109" s="29">
        <v>0</v>
      </c>
      <c r="Q109" s="29">
        <v>0</v>
      </c>
      <c r="R109" s="29">
        <v>0</v>
      </c>
      <c r="S109" s="29">
        <v>0</v>
      </c>
      <c r="T109" s="29">
        <v>0</v>
      </c>
      <c r="U109" s="29">
        <v>0</v>
      </c>
      <c r="V109" s="29">
        <v>0</v>
      </c>
      <c r="W109" s="29">
        <v>0</v>
      </c>
      <c r="X109" s="29">
        <v>0</v>
      </c>
      <c r="Y109" s="29">
        <v>0</v>
      </c>
      <c r="Z109" s="29">
        <v>9700.4145257556647</v>
      </c>
      <c r="AA109" s="29">
        <v>0</v>
      </c>
      <c r="AB109" s="29">
        <v>0</v>
      </c>
      <c r="AC109" s="29">
        <v>0</v>
      </c>
      <c r="AD109" s="29">
        <v>0</v>
      </c>
      <c r="AE109" s="29">
        <v>0</v>
      </c>
      <c r="AF109" s="29">
        <v>0</v>
      </c>
      <c r="AG109" s="29">
        <v>0</v>
      </c>
      <c r="AH109" s="29">
        <v>0</v>
      </c>
      <c r="AI109" s="29">
        <v>0</v>
      </c>
      <c r="AJ109" s="29">
        <v>0</v>
      </c>
      <c r="AK109" s="29">
        <v>0</v>
      </c>
      <c r="AL109" s="29">
        <v>0</v>
      </c>
      <c r="AM109" s="29">
        <v>0</v>
      </c>
      <c r="AN109" s="29">
        <v>0</v>
      </c>
      <c r="AO109" s="29">
        <v>0</v>
      </c>
      <c r="AP109" s="29">
        <v>0</v>
      </c>
      <c r="AQ109" s="29">
        <v>0</v>
      </c>
      <c r="AR109" s="29">
        <v>0</v>
      </c>
      <c r="AS109" s="29">
        <v>0</v>
      </c>
      <c r="AT109" s="29">
        <v>0</v>
      </c>
      <c r="AU109" s="29">
        <v>0</v>
      </c>
      <c r="AV109" s="29">
        <v>0</v>
      </c>
      <c r="AW109" s="29"/>
      <c r="AX109" s="29"/>
      <c r="AY109" s="29"/>
      <c r="AZ109" s="29"/>
      <c r="BA109" s="29"/>
      <c r="BB109" s="29"/>
      <c r="BC109" s="29"/>
      <c r="BD109" s="29"/>
      <c r="BE109" s="29"/>
      <c r="BF109" s="29"/>
      <c r="BG109" s="29"/>
      <c r="BH109" s="29"/>
      <c r="BI109" s="29"/>
      <c r="BJ109" s="29"/>
      <c r="BK109" s="29"/>
      <c r="BL109" s="29"/>
      <c r="BM109" s="29"/>
      <c r="BN109" s="29"/>
      <c r="BO109" s="29"/>
      <c r="BP109" s="29"/>
      <c r="BQ109" s="29"/>
      <c r="BR109" s="29"/>
      <c r="BS109" s="29"/>
      <c r="BT109" s="29"/>
      <c r="BU109" s="29"/>
      <c r="BV109" s="29"/>
      <c r="BW109" s="29"/>
      <c r="BX109" s="29"/>
      <c r="BY109" s="29"/>
      <c r="BZ109" s="29"/>
      <c r="CA109" s="29"/>
      <c r="CB109" s="29"/>
      <c r="CC109" s="29"/>
      <c r="CD109" s="29"/>
      <c r="CE109" s="29"/>
      <c r="CF109" s="29"/>
      <c r="CG109" s="29"/>
      <c r="CH109" s="29"/>
      <c r="CI109" s="29"/>
      <c r="CJ109" s="29"/>
      <c r="CK109" s="29"/>
      <c r="CL109" s="29"/>
      <c r="CM109" s="29"/>
      <c r="CN109" s="29"/>
      <c r="CO109" s="29"/>
      <c r="CP109" s="29"/>
      <c r="CQ109" s="29"/>
      <c r="CR109" s="29"/>
      <c r="CS109" s="29"/>
      <c r="CT109" s="29"/>
      <c r="CU109" s="29"/>
      <c r="CV109" s="29"/>
      <c r="CW109" s="29"/>
      <c r="CX109" s="29"/>
      <c r="CY109" s="29"/>
      <c r="CZ109" s="29"/>
      <c r="DA109" s="29"/>
      <c r="DB109" s="29"/>
      <c r="DC109" s="29"/>
      <c r="DD109" s="29"/>
      <c r="DE109" s="29"/>
      <c r="DF109" s="29"/>
      <c r="DG109" s="29"/>
      <c r="DH109" s="29"/>
      <c r="DI109" s="29"/>
      <c r="DJ109" s="29"/>
      <c r="DK109" s="29"/>
      <c r="DL109" s="29"/>
      <c r="DM109" s="29"/>
      <c r="DN109" s="29"/>
      <c r="DO109" s="29"/>
      <c r="DP109" s="29"/>
      <c r="DQ109" s="29"/>
    </row>
    <row r="110" spans="1:121" x14ac:dyDescent="0.2">
      <c r="A110" s="1" t="s">
        <v>44</v>
      </c>
      <c r="B110" s="29" t="s">
        <v>161</v>
      </c>
      <c r="C110" s="29">
        <v>0</v>
      </c>
      <c r="D110" s="29">
        <v>0</v>
      </c>
      <c r="E110" s="29">
        <v>0</v>
      </c>
      <c r="F110" s="29">
        <v>0</v>
      </c>
      <c r="G110" s="29">
        <v>0</v>
      </c>
      <c r="H110" s="29">
        <v>0</v>
      </c>
      <c r="I110" s="29">
        <v>0</v>
      </c>
      <c r="J110" s="29">
        <v>0</v>
      </c>
      <c r="K110" s="29">
        <v>0</v>
      </c>
      <c r="L110" s="29">
        <v>0</v>
      </c>
      <c r="M110" s="29">
        <v>0</v>
      </c>
      <c r="N110" s="29">
        <v>0</v>
      </c>
      <c r="O110" s="29">
        <v>0</v>
      </c>
      <c r="P110" s="29">
        <v>0</v>
      </c>
      <c r="Q110" s="29">
        <v>0</v>
      </c>
      <c r="R110" s="29">
        <v>0</v>
      </c>
      <c r="S110" s="29">
        <v>0</v>
      </c>
      <c r="T110" s="29">
        <v>0</v>
      </c>
      <c r="U110" s="29">
        <v>0</v>
      </c>
      <c r="V110" s="29">
        <v>0</v>
      </c>
      <c r="W110" s="29">
        <v>0</v>
      </c>
      <c r="X110" s="29">
        <v>0</v>
      </c>
      <c r="Y110" s="29">
        <v>0</v>
      </c>
      <c r="Z110" s="29">
        <v>0</v>
      </c>
      <c r="AA110" s="29">
        <v>0</v>
      </c>
      <c r="AB110" s="29">
        <v>0</v>
      </c>
      <c r="AC110" s="29">
        <v>0</v>
      </c>
      <c r="AD110" s="29">
        <v>0</v>
      </c>
      <c r="AE110" s="29">
        <v>0</v>
      </c>
      <c r="AF110" s="29">
        <v>0</v>
      </c>
      <c r="AG110" s="29">
        <v>0</v>
      </c>
      <c r="AH110" s="29">
        <v>0</v>
      </c>
      <c r="AI110" s="29">
        <v>0</v>
      </c>
      <c r="AJ110" s="29">
        <v>0</v>
      </c>
      <c r="AK110" s="29">
        <v>0</v>
      </c>
      <c r="AL110" s="29">
        <v>0</v>
      </c>
      <c r="AM110" s="29">
        <v>0</v>
      </c>
      <c r="AN110" s="29">
        <v>0</v>
      </c>
      <c r="AO110" s="29">
        <v>0</v>
      </c>
      <c r="AP110" s="29">
        <v>0</v>
      </c>
      <c r="AQ110" s="29">
        <v>0</v>
      </c>
      <c r="AR110" s="29">
        <v>0</v>
      </c>
      <c r="AS110" s="29">
        <v>0</v>
      </c>
      <c r="AT110" s="29">
        <v>0</v>
      </c>
      <c r="AU110" s="29">
        <v>0</v>
      </c>
      <c r="AV110" s="29">
        <v>0</v>
      </c>
      <c r="AW110" s="29"/>
      <c r="AX110" s="29"/>
      <c r="AY110" s="29"/>
      <c r="AZ110" s="29"/>
      <c r="BA110" s="29"/>
      <c r="BB110" s="29"/>
      <c r="BC110" s="29"/>
      <c r="BD110" s="29"/>
      <c r="BE110" s="29"/>
      <c r="BF110" s="29"/>
      <c r="BG110" s="29"/>
      <c r="BH110" s="29"/>
      <c r="BI110" s="29"/>
      <c r="BJ110" s="29"/>
      <c r="BK110" s="29"/>
      <c r="BL110" s="29"/>
      <c r="BM110" s="29"/>
      <c r="BN110" s="29"/>
      <c r="BO110" s="29"/>
      <c r="BP110" s="29"/>
      <c r="BQ110" s="29"/>
      <c r="BR110" s="29"/>
      <c r="BS110" s="29"/>
      <c r="BT110" s="29"/>
      <c r="BU110" s="29"/>
      <c r="BV110" s="29"/>
      <c r="BW110" s="29"/>
      <c r="BX110" s="29"/>
      <c r="BY110" s="29"/>
      <c r="BZ110" s="29"/>
      <c r="CA110" s="29"/>
      <c r="CB110" s="29"/>
      <c r="CC110" s="29"/>
      <c r="CD110" s="29"/>
      <c r="CE110" s="29"/>
      <c r="CF110" s="29"/>
      <c r="CG110" s="29"/>
      <c r="CH110" s="29"/>
      <c r="CI110" s="29"/>
      <c r="CJ110" s="29"/>
      <c r="CK110" s="29"/>
      <c r="CL110" s="29"/>
      <c r="CM110" s="29"/>
      <c r="CN110" s="29"/>
      <c r="CO110" s="29"/>
      <c r="CP110" s="29"/>
      <c r="CQ110" s="29"/>
      <c r="CR110" s="29"/>
      <c r="CS110" s="29"/>
      <c r="CT110" s="29"/>
      <c r="CU110" s="29"/>
      <c r="CV110" s="29"/>
      <c r="CW110" s="29"/>
      <c r="CX110" s="29"/>
      <c r="CY110" s="29"/>
      <c r="CZ110" s="29"/>
      <c r="DA110" s="29"/>
      <c r="DB110" s="29"/>
      <c r="DC110" s="29"/>
      <c r="DD110" s="29"/>
      <c r="DE110" s="29"/>
      <c r="DF110" s="29"/>
      <c r="DG110" s="29"/>
      <c r="DH110" s="29"/>
      <c r="DI110" s="29"/>
      <c r="DJ110" s="29"/>
      <c r="DK110" s="29"/>
      <c r="DL110" s="29"/>
      <c r="DM110" s="29"/>
      <c r="DN110" s="29"/>
      <c r="DO110" s="29"/>
      <c r="DP110" s="29"/>
      <c r="DQ110" s="29"/>
    </row>
    <row r="111" spans="1:121" x14ac:dyDescent="0.2">
      <c r="A111" s="1" t="s">
        <v>45</v>
      </c>
      <c r="B111" s="29" t="s">
        <v>162</v>
      </c>
      <c r="C111" s="29">
        <v>0</v>
      </c>
      <c r="D111" s="29">
        <v>0</v>
      </c>
      <c r="E111" s="29">
        <v>0</v>
      </c>
      <c r="F111" s="29">
        <v>0</v>
      </c>
      <c r="G111" s="29">
        <v>0</v>
      </c>
      <c r="H111" s="29">
        <v>0</v>
      </c>
      <c r="I111" s="29">
        <v>0</v>
      </c>
      <c r="J111" s="29">
        <v>0</v>
      </c>
      <c r="K111" s="29">
        <v>0</v>
      </c>
      <c r="L111" s="29">
        <v>0</v>
      </c>
      <c r="M111" s="29">
        <v>0</v>
      </c>
      <c r="N111" s="29">
        <v>0</v>
      </c>
      <c r="O111" s="29">
        <v>0</v>
      </c>
      <c r="P111" s="29">
        <v>0</v>
      </c>
      <c r="Q111" s="29">
        <v>0</v>
      </c>
      <c r="R111" s="29">
        <v>0</v>
      </c>
      <c r="S111" s="29">
        <v>0</v>
      </c>
      <c r="T111" s="29">
        <v>0</v>
      </c>
      <c r="U111" s="29">
        <v>0</v>
      </c>
      <c r="V111" s="29">
        <v>0</v>
      </c>
      <c r="W111" s="29">
        <v>0</v>
      </c>
      <c r="X111" s="29">
        <v>0</v>
      </c>
      <c r="Y111" s="29">
        <v>0</v>
      </c>
      <c r="Z111" s="29">
        <v>0</v>
      </c>
      <c r="AA111" s="29">
        <v>0</v>
      </c>
      <c r="AB111" s="29">
        <v>465307.14974160725</v>
      </c>
      <c r="AC111" s="29">
        <v>2564.9491093424567</v>
      </c>
      <c r="AD111" s="29">
        <v>0</v>
      </c>
      <c r="AE111" s="29">
        <v>631360.27672252769</v>
      </c>
      <c r="AF111" s="29">
        <v>0</v>
      </c>
      <c r="AG111" s="29">
        <v>0</v>
      </c>
      <c r="AH111" s="29">
        <v>0</v>
      </c>
      <c r="AI111" s="29">
        <v>0</v>
      </c>
      <c r="AJ111" s="29">
        <v>490593.79962346778</v>
      </c>
      <c r="AK111" s="29">
        <v>0</v>
      </c>
      <c r="AL111" s="29">
        <v>0</v>
      </c>
      <c r="AM111" s="29">
        <v>0</v>
      </c>
      <c r="AN111" s="29">
        <v>0</v>
      </c>
      <c r="AO111" s="29">
        <v>0</v>
      </c>
      <c r="AP111" s="29">
        <v>0</v>
      </c>
      <c r="AQ111" s="29">
        <v>0</v>
      </c>
      <c r="AR111" s="29">
        <v>0</v>
      </c>
      <c r="AS111" s="29">
        <v>0</v>
      </c>
      <c r="AT111" s="29">
        <v>0</v>
      </c>
      <c r="AU111" s="29">
        <v>0</v>
      </c>
      <c r="AV111" s="29">
        <v>0</v>
      </c>
      <c r="AW111" s="29"/>
      <c r="AX111" s="29"/>
      <c r="AY111" s="29"/>
      <c r="AZ111" s="29"/>
      <c r="BA111" s="29"/>
      <c r="BB111" s="29"/>
      <c r="BC111" s="29"/>
      <c r="BD111" s="29"/>
      <c r="BE111" s="29"/>
      <c r="BF111" s="29"/>
      <c r="BG111" s="29"/>
      <c r="BH111" s="29"/>
      <c r="BI111" s="29"/>
      <c r="BJ111" s="29"/>
      <c r="BK111" s="29"/>
      <c r="BL111" s="29"/>
      <c r="BM111" s="29"/>
      <c r="BN111" s="29"/>
      <c r="BO111" s="29"/>
      <c r="BP111" s="29"/>
      <c r="BQ111" s="29"/>
      <c r="BR111" s="29"/>
      <c r="BS111" s="29"/>
      <c r="BT111" s="29"/>
      <c r="BU111" s="29"/>
      <c r="BV111" s="29"/>
      <c r="BW111" s="29"/>
      <c r="BX111" s="29"/>
      <c r="BY111" s="29"/>
      <c r="BZ111" s="29"/>
      <c r="CA111" s="29"/>
      <c r="CB111" s="29"/>
      <c r="CC111" s="29"/>
      <c r="CD111" s="29"/>
      <c r="CE111" s="29"/>
      <c r="CF111" s="29"/>
      <c r="CG111" s="29"/>
      <c r="CH111" s="29"/>
      <c r="CI111" s="29"/>
      <c r="CJ111" s="29"/>
      <c r="CK111" s="29"/>
      <c r="CL111" s="29"/>
      <c r="CM111" s="29"/>
      <c r="CN111" s="29"/>
      <c r="CO111" s="29"/>
      <c r="CP111" s="29"/>
      <c r="CQ111" s="29"/>
      <c r="CR111" s="29"/>
      <c r="CS111" s="29"/>
      <c r="CT111" s="29"/>
      <c r="CU111" s="29"/>
      <c r="CV111" s="29"/>
      <c r="CW111" s="29"/>
      <c r="CX111" s="29"/>
      <c r="CY111" s="29"/>
      <c r="CZ111" s="29"/>
      <c r="DA111" s="29"/>
      <c r="DB111" s="29"/>
      <c r="DC111" s="29"/>
      <c r="DD111" s="29"/>
      <c r="DE111" s="29"/>
      <c r="DF111" s="29"/>
      <c r="DG111" s="29"/>
      <c r="DH111" s="29"/>
      <c r="DI111" s="29"/>
      <c r="DJ111" s="29"/>
      <c r="DK111" s="29"/>
      <c r="DL111" s="29"/>
      <c r="DM111" s="29"/>
      <c r="DN111" s="29"/>
      <c r="DO111" s="29"/>
      <c r="DP111" s="29"/>
      <c r="DQ111" s="29"/>
    </row>
    <row r="112" spans="1:121" x14ac:dyDescent="0.2">
      <c r="A112" s="1" t="s">
        <v>46</v>
      </c>
      <c r="B112" s="29" t="s">
        <v>163</v>
      </c>
      <c r="C112" s="29">
        <v>0</v>
      </c>
      <c r="D112" s="29">
        <v>0</v>
      </c>
      <c r="E112" s="29">
        <v>0</v>
      </c>
      <c r="F112" s="29">
        <v>0</v>
      </c>
      <c r="G112" s="29">
        <v>0</v>
      </c>
      <c r="H112" s="29">
        <v>0</v>
      </c>
      <c r="I112" s="29">
        <v>0</v>
      </c>
      <c r="J112" s="29">
        <v>0</v>
      </c>
      <c r="K112" s="29">
        <v>0</v>
      </c>
      <c r="L112" s="29">
        <v>0</v>
      </c>
      <c r="M112" s="29">
        <v>0</v>
      </c>
      <c r="N112" s="29">
        <v>0</v>
      </c>
      <c r="O112" s="29">
        <v>0</v>
      </c>
      <c r="P112" s="29">
        <v>0</v>
      </c>
      <c r="Q112" s="29">
        <v>0</v>
      </c>
      <c r="R112" s="29">
        <v>0</v>
      </c>
      <c r="S112" s="29">
        <v>0</v>
      </c>
      <c r="T112" s="29">
        <v>0</v>
      </c>
      <c r="U112" s="29">
        <v>0</v>
      </c>
      <c r="V112" s="29">
        <v>0</v>
      </c>
      <c r="W112" s="29">
        <v>0</v>
      </c>
      <c r="X112" s="29">
        <v>0</v>
      </c>
      <c r="Y112" s="29">
        <v>0</v>
      </c>
      <c r="Z112" s="29">
        <v>0</v>
      </c>
      <c r="AA112" s="29">
        <v>0</v>
      </c>
      <c r="AB112" s="29">
        <v>0</v>
      </c>
      <c r="AC112" s="29">
        <v>718274.26661009085</v>
      </c>
      <c r="AD112" s="29">
        <v>0</v>
      </c>
      <c r="AE112" s="29">
        <v>0</v>
      </c>
      <c r="AF112" s="29">
        <v>0</v>
      </c>
      <c r="AG112" s="29">
        <v>0</v>
      </c>
      <c r="AH112" s="29">
        <v>8779.7201441938905</v>
      </c>
      <c r="AI112" s="29">
        <v>0</v>
      </c>
      <c r="AJ112" s="29">
        <v>0</v>
      </c>
      <c r="AK112" s="29">
        <v>0</v>
      </c>
      <c r="AL112" s="29">
        <v>0</v>
      </c>
      <c r="AM112" s="29">
        <v>0</v>
      </c>
      <c r="AN112" s="29">
        <v>0</v>
      </c>
      <c r="AO112" s="29">
        <v>0</v>
      </c>
      <c r="AP112" s="29">
        <v>0</v>
      </c>
      <c r="AQ112" s="29">
        <v>0</v>
      </c>
      <c r="AR112" s="29">
        <v>0</v>
      </c>
      <c r="AS112" s="29">
        <v>0</v>
      </c>
      <c r="AT112" s="29">
        <v>0</v>
      </c>
      <c r="AU112" s="29">
        <v>0</v>
      </c>
      <c r="AV112" s="29">
        <v>0</v>
      </c>
      <c r="AW112" s="29"/>
      <c r="AX112" s="29"/>
      <c r="AY112" s="29"/>
      <c r="AZ112" s="29"/>
      <c r="BA112" s="29"/>
      <c r="BB112" s="29"/>
      <c r="BC112" s="29"/>
      <c r="BD112" s="29"/>
      <c r="BE112" s="29"/>
      <c r="BF112" s="29"/>
      <c r="BG112" s="29"/>
      <c r="BH112" s="29"/>
      <c r="BI112" s="29"/>
      <c r="BJ112" s="29"/>
      <c r="BK112" s="29"/>
      <c r="BL112" s="29"/>
      <c r="BM112" s="29"/>
      <c r="BN112" s="29"/>
      <c r="BO112" s="29"/>
      <c r="BP112" s="29"/>
      <c r="BQ112" s="29"/>
      <c r="BR112" s="29"/>
      <c r="BS112" s="29"/>
      <c r="BT112" s="29"/>
      <c r="BU112" s="29"/>
      <c r="BV112" s="29"/>
      <c r="BW112" s="29"/>
      <c r="BX112" s="29"/>
      <c r="BY112" s="29"/>
      <c r="BZ112" s="29"/>
      <c r="CA112" s="29"/>
      <c r="CB112" s="29"/>
      <c r="CC112" s="29"/>
      <c r="CD112" s="29"/>
      <c r="CE112" s="29"/>
      <c r="CF112" s="29"/>
      <c r="CG112" s="29"/>
      <c r="CH112" s="29"/>
      <c r="CI112" s="29"/>
      <c r="CJ112" s="29"/>
      <c r="CK112" s="29"/>
      <c r="CL112" s="29"/>
      <c r="CM112" s="29"/>
      <c r="CN112" s="29"/>
      <c r="CO112" s="29"/>
      <c r="CP112" s="29"/>
      <c r="CQ112" s="29"/>
      <c r="CR112" s="29"/>
      <c r="CS112" s="29"/>
      <c r="CT112" s="29"/>
      <c r="CU112" s="29"/>
      <c r="CV112" s="29"/>
      <c r="CW112" s="29"/>
      <c r="CX112" s="29"/>
      <c r="CY112" s="29"/>
      <c r="CZ112" s="29"/>
      <c r="DA112" s="29"/>
      <c r="DB112" s="29"/>
      <c r="DC112" s="29"/>
      <c r="DD112" s="29"/>
      <c r="DE112" s="29"/>
      <c r="DF112" s="29"/>
      <c r="DG112" s="29"/>
      <c r="DH112" s="29"/>
      <c r="DI112" s="29"/>
      <c r="DJ112" s="29"/>
      <c r="DK112" s="29"/>
      <c r="DL112" s="29"/>
      <c r="DM112" s="29"/>
      <c r="DN112" s="29"/>
      <c r="DO112" s="29"/>
      <c r="DP112" s="29"/>
      <c r="DQ112" s="29"/>
    </row>
    <row r="113" spans="1:121" x14ac:dyDescent="0.2">
      <c r="A113" s="1" t="s">
        <v>47</v>
      </c>
      <c r="B113" s="29" t="s">
        <v>164</v>
      </c>
      <c r="C113" s="29">
        <v>0</v>
      </c>
      <c r="D113" s="29">
        <v>0</v>
      </c>
      <c r="E113" s="29">
        <v>0</v>
      </c>
      <c r="F113" s="29">
        <v>0</v>
      </c>
      <c r="G113" s="29">
        <v>0</v>
      </c>
      <c r="H113" s="29">
        <v>0</v>
      </c>
      <c r="I113" s="29">
        <v>0</v>
      </c>
      <c r="J113" s="29">
        <v>0</v>
      </c>
      <c r="K113" s="29">
        <v>0</v>
      </c>
      <c r="L113" s="29">
        <v>0</v>
      </c>
      <c r="M113" s="29">
        <v>0</v>
      </c>
      <c r="N113" s="29">
        <v>0</v>
      </c>
      <c r="O113" s="29">
        <v>0</v>
      </c>
      <c r="P113" s="29">
        <v>0</v>
      </c>
      <c r="Q113" s="29">
        <v>0</v>
      </c>
      <c r="R113" s="29">
        <v>0</v>
      </c>
      <c r="S113" s="29">
        <v>0</v>
      </c>
      <c r="T113" s="29">
        <v>0</v>
      </c>
      <c r="U113" s="29">
        <v>0</v>
      </c>
      <c r="V113" s="29">
        <v>0</v>
      </c>
      <c r="W113" s="29">
        <v>0</v>
      </c>
      <c r="X113" s="29">
        <v>0</v>
      </c>
      <c r="Y113" s="29">
        <v>0</v>
      </c>
      <c r="Z113" s="29">
        <v>0</v>
      </c>
      <c r="AA113" s="29">
        <v>0</v>
      </c>
      <c r="AB113" s="29">
        <v>99865.791397753695</v>
      </c>
      <c r="AC113" s="29">
        <v>1658611.6458668499</v>
      </c>
      <c r="AD113" s="29">
        <v>0</v>
      </c>
      <c r="AE113" s="29">
        <v>0</v>
      </c>
      <c r="AF113" s="29">
        <v>0</v>
      </c>
      <c r="AG113" s="29">
        <v>0</v>
      </c>
      <c r="AH113" s="29">
        <v>0</v>
      </c>
      <c r="AI113" s="29">
        <v>0</v>
      </c>
      <c r="AJ113" s="29">
        <v>0</v>
      </c>
      <c r="AK113" s="29">
        <v>0</v>
      </c>
      <c r="AL113" s="29">
        <v>0</v>
      </c>
      <c r="AM113" s="29">
        <v>0</v>
      </c>
      <c r="AN113" s="29">
        <v>0</v>
      </c>
      <c r="AO113" s="29">
        <v>0</v>
      </c>
      <c r="AP113" s="29">
        <v>0</v>
      </c>
      <c r="AQ113" s="29">
        <v>0</v>
      </c>
      <c r="AR113" s="29">
        <v>0</v>
      </c>
      <c r="AS113" s="29">
        <v>0</v>
      </c>
      <c r="AT113" s="29">
        <v>0</v>
      </c>
      <c r="AU113" s="29">
        <v>0</v>
      </c>
      <c r="AV113" s="29">
        <v>0</v>
      </c>
      <c r="AW113" s="29"/>
      <c r="AX113" s="29"/>
      <c r="AY113" s="29"/>
      <c r="AZ113" s="29"/>
      <c r="BA113" s="29"/>
      <c r="BB113" s="29"/>
      <c r="BC113" s="29"/>
      <c r="BD113" s="29"/>
      <c r="BE113" s="29"/>
      <c r="BF113" s="29"/>
      <c r="BG113" s="29"/>
      <c r="BH113" s="29"/>
      <c r="BI113" s="29"/>
      <c r="BJ113" s="29"/>
      <c r="BK113" s="29"/>
      <c r="BL113" s="29"/>
      <c r="BM113" s="29"/>
      <c r="BN113" s="29"/>
      <c r="BO113" s="29"/>
      <c r="BP113" s="29"/>
      <c r="BQ113" s="29"/>
      <c r="BR113" s="29"/>
      <c r="BS113" s="29"/>
      <c r="BT113" s="29"/>
      <c r="BU113" s="29"/>
      <c r="BV113" s="29"/>
      <c r="BW113" s="29"/>
      <c r="BX113" s="29"/>
      <c r="BY113" s="29"/>
      <c r="BZ113" s="29"/>
      <c r="CA113" s="29"/>
      <c r="CB113" s="29"/>
      <c r="CC113" s="29"/>
      <c r="CD113" s="29"/>
      <c r="CE113" s="29"/>
      <c r="CF113" s="29"/>
      <c r="CG113" s="29"/>
      <c r="CH113" s="29"/>
      <c r="CI113" s="29"/>
      <c r="CJ113" s="29"/>
      <c r="CK113" s="29"/>
      <c r="CL113" s="29"/>
      <c r="CM113" s="29"/>
      <c r="CN113" s="29"/>
      <c r="CO113" s="29"/>
      <c r="CP113" s="29"/>
      <c r="CQ113" s="29"/>
      <c r="CR113" s="29"/>
      <c r="CS113" s="29"/>
      <c r="CT113" s="29"/>
      <c r="CU113" s="29"/>
      <c r="CV113" s="29"/>
      <c r="CW113" s="29"/>
      <c r="CX113" s="29"/>
      <c r="CY113" s="29"/>
      <c r="CZ113" s="29"/>
      <c r="DA113" s="29"/>
      <c r="DB113" s="29"/>
      <c r="DC113" s="29"/>
      <c r="DD113" s="29"/>
      <c r="DE113" s="29"/>
      <c r="DF113" s="29"/>
      <c r="DG113" s="29"/>
      <c r="DH113" s="29"/>
      <c r="DI113" s="29"/>
      <c r="DJ113" s="29"/>
      <c r="DK113" s="29"/>
      <c r="DL113" s="29"/>
      <c r="DM113" s="29"/>
      <c r="DN113" s="29"/>
      <c r="DO113" s="29"/>
      <c r="DP113" s="29"/>
      <c r="DQ113" s="29"/>
    </row>
    <row r="114" spans="1:121" x14ac:dyDescent="0.2">
      <c r="A114" s="1" t="s">
        <v>48</v>
      </c>
      <c r="B114" s="29" t="s">
        <v>165</v>
      </c>
      <c r="C114" s="29">
        <v>0</v>
      </c>
      <c r="D114" s="29">
        <v>0</v>
      </c>
      <c r="E114" s="29">
        <v>0</v>
      </c>
      <c r="F114" s="29">
        <v>0</v>
      </c>
      <c r="G114" s="29">
        <v>0</v>
      </c>
      <c r="H114" s="29">
        <v>0</v>
      </c>
      <c r="I114" s="29">
        <v>0</v>
      </c>
      <c r="J114" s="29">
        <v>0</v>
      </c>
      <c r="K114" s="29">
        <v>0</v>
      </c>
      <c r="L114" s="29">
        <v>0</v>
      </c>
      <c r="M114" s="29">
        <v>0</v>
      </c>
      <c r="N114" s="29">
        <v>0</v>
      </c>
      <c r="O114" s="29">
        <v>0</v>
      </c>
      <c r="P114" s="29">
        <v>0</v>
      </c>
      <c r="Q114" s="29">
        <v>0</v>
      </c>
      <c r="R114" s="29">
        <v>0</v>
      </c>
      <c r="S114" s="29">
        <v>0</v>
      </c>
      <c r="T114" s="29">
        <v>0</v>
      </c>
      <c r="U114" s="29">
        <v>0</v>
      </c>
      <c r="V114" s="29">
        <v>0</v>
      </c>
      <c r="W114" s="29">
        <v>0</v>
      </c>
      <c r="X114" s="29">
        <v>0</v>
      </c>
      <c r="Y114" s="29">
        <v>0</v>
      </c>
      <c r="Z114" s="29">
        <v>0</v>
      </c>
      <c r="AA114" s="29">
        <v>0</v>
      </c>
      <c r="AB114" s="29">
        <v>691210.71348023659</v>
      </c>
      <c r="AC114" s="29">
        <v>63457.888072616683</v>
      </c>
      <c r="AD114" s="29">
        <v>0</v>
      </c>
      <c r="AE114" s="29">
        <v>137410.0420029274</v>
      </c>
      <c r="AF114" s="29">
        <v>0</v>
      </c>
      <c r="AG114" s="29">
        <v>0</v>
      </c>
      <c r="AH114" s="29">
        <v>0</v>
      </c>
      <c r="AI114" s="29">
        <v>0</v>
      </c>
      <c r="AJ114" s="29">
        <v>0</v>
      </c>
      <c r="AK114" s="29">
        <v>0</v>
      </c>
      <c r="AL114" s="29">
        <v>0</v>
      </c>
      <c r="AM114" s="29">
        <v>0</v>
      </c>
      <c r="AN114" s="29">
        <v>0</v>
      </c>
      <c r="AO114" s="29">
        <v>0</v>
      </c>
      <c r="AP114" s="29">
        <v>0</v>
      </c>
      <c r="AQ114" s="29">
        <v>0</v>
      </c>
      <c r="AR114" s="29">
        <v>0</v>
      </c>
      <c r="AS114" s="29">
        <v>0</v>
      </c>
      <c r="AT114" s="29">
        <v>0</v>
      </c>
      <c r="AU114" s="29">
        <v>0</v>
      </c>
      <c r="AV114" s="29">
        <v>0</v>
      </c>
      <c r="AW114" s="29"/>
      <c r="AX114" s="29"/>
      <c r="AY114" s="29"/>
      <c r="AZ114" s="29"/>
      <c r="BA114" s="29"/>
      <c r="BB114" s="29"/>
      <c r="BC114" s="29"/>
      <c r="BD114" s="29"/>
      <c r="BE114" s="29"/>
      <c r="BF114" s="29"/>
      <c r="BG114" s="29"/>
      <c r="BH114" s="29"/>
      <c r="BI114" s="29"/>
      <c r="BJ114" s="29"/>
      <c r="BK114" s="29"/>
      <c r="BL114" s="29"/>
      <c r="BM114" s="29"/>
      <c r="BN114" s="29"/>
      <c r="BO114" s="29"/>
      <c r="BP114" s="29"/>
      <c r="BQ114" s="29"/>
      <c r="BR114" s="29"/>
      <c r="BS114" s="29"/>
      <c r="BT114" s="29"/>
      <c r="BU114" s="29"/>
      <c r="BV114" s="29"/>
      <c r="BW114" s="29"/>
      <c r="BX114" s="29"/>
      <c r="BY114" s="29"/>
      <c r="BZ114" s="29"/>
      <c r="CA114" s="29"/>
      <c r="CB114" s="29"/>
      <c r="CC114" s="29"/>
      <c r="CD114" s="29"/>
      <c r="CE114" s="29"/>
      <c r="CF114" s="29"/>
      <c r="CG114" s="29"/>
      <c r="CH114" s="29"/>
      <c r="CI114" s="29"/>
      <c r="CJ114" s="29"/>
      <c r="CK114" s="29"/>
      <c r="CL114" s="29"/>
      <c r="CM114" s="29"/>
      <c r="CN114" s="29"/>
      <c r="CO114" s="29"/>
      <c r="CP114" s="29"/>
      <c r="CQ114" s="29"/>
      <c r="CR114" s="29"/>
      <c r="CS114" s="29"/>
      <c r="CT114" s="29"/>
      <c r="CU114" s="29"/>
      <c r="CV114" s="29"/>
      <c r="CW114" s="29"/>
      <c r="CX114" s="29"/>
      <c r="CY114" s="29"/>
      <c r="CZ114" s="29"/>
      <c r="DA114" s="29"/>
      <c r="DB114" s="29"/>
      <c r="DC114" s="29"/>
      <c r="DD114" s="29"/>
      <c r="DE114" s="29"/>
      <c r="DF114" s="29"/>
      <c r="DG114" s="29"/>
      <c r="DH114" s="29"/>
      <c r="DI114" s="29"/>
      <c r="DJ114" s="29"/>
      <c r="DK114" s="29"/>
      <c r="DL114" s="29"/>
      <c r="DM114" s="29"/>
      <c r="DN114" s="29"/>
      <c r="DO114" s="29"/>
      <c r="DP114" s="29"/>
      <c r="DQ114" s="29"/>
    </row>
    <row r="115" spans="1:121" x14ac:dyDescent="0.2">
      <c r="A115" s="1" t="s">
        <v>49</v>
      </c>
      <c r="B115" s="29" t="s">
        <v>166</v>
      </c>
      <c r="C115" s="29">
        <v>0</v>
      </c>
      <c r="D115" s="29">
        <v>0</v>
      </c>
      <c r="E115" s="29">
        <v>0</v>
      </c>
      <c r="F115" s="29">
        <v>0</v>
      </c>
      <c r="G115" s="29">
        <v>0</v>
      </c>
      <c r="H115" s="29">
        <v>0</v>
      </c>
      <c r="I115" s="29">
        <v>0</v>
      </c>
      <c r="J115" s="29">
        <v>0</v>
      </c>
      <c r="K115" s="29">
        <v>0</v>
      </c>
      <c r="L115" s="29">
        <v>0</v>
      </c>
      <c r="M115" s="29">
        <v>0</v>
      </c>
      <c r="N115" s="29">
        <v>0</v>
      </c>
      <c r="O115" s="29">
        <v>0</v>
      </c>
      <c r="P115" s="29">
        <v>0</v>
      </c>
      <c r="Q115" s="29">
        <v>0</v>
      </c>
      <c r="R115" s="29">
        <v>0</v>
      </c>
      <c r="S115" s="29">
        <v>0</v>
      </c>
      <c r="T115" s="29">
        <v>0</v>
      </c>
      <c r="U115" s="29">
        <v>0</v>
      </c>
      <c r="V115" s="29">
        <v>0</v>
      </c>
      <c r="W115" s="29">
        <v>0</v>
      </c>
      <c r="X115" s="29">
        <v>1398.7790836425909</v>
      </c>
      <c r="Y115" s="29">
        <v>0</v>
      </c>
      <c r="Z115" s="29">
        <v>0</v>
      </c>
      <c r="AA115" s="29">
        <v>0</v>
      </c>
      <c r="AB115" s="29">
        <v>0</v>
      </c>
      <c r="AC115" s="29">
        <v>0</v>
      </c>
      <c r="AD115" s="29">
        <v>0</v>
      </c>
      <c r="AE115" s="29">
        <v>35.993930879460521</v>
      </c>
      <c r="AF115" s="29">
        <v>0</v>
      </c>
      <c r="AG115" s="29">
        <v>0</v>
      </c>
      <c r="AH115" s="29">
        <v>0</v>
      </c>
      <c r="AI115" s="29">
        <v>0</v>
      </c>
      <c r="AJ115" s="29">
        <v>0</v>
      </c>
      <c r="AK115" s="29">
        <v>0</v>
      </c>
      <c r="AL115" s="29">
        <v>0</v>
      </c>
      <c r="AM115" s="29">
        <v>0</v>
      </c>
      <c r="AN115" s="29">
        <v>0</v>
      </c>
      <c r="AO115" s="29">
        <v>0</v>
      </c>
      <c r="AP115" s="29">
        <v>1328217.9552098638</v>
      </c>
      <c r="AQ115" s="29">
        <v>0</v>
      </c>
      <c r="AR115" s="29">
        <v>0</v>
      </c>
      <c r="AS115" s="29">
        <v>0</v>
      </c>
      <c r="AT115" s="29">
        <v>0</v>
      </c>
      <c r="AU115" s="29">
        <v>0</v>
      </c>
      <c r="AV115" s="29">
        <v>0</v>
      </c>
      <c r="AW115" s="29"/>
      <c r="AX115" s="29"/>
      <c r="AY115" s="29"/>
      <c r="AZ115" s="29"/>
      <c r="BA115" s="29"/>
      <c r="BB115" s="29"/>
      <c r="BC115" s="29"/>
      <c r="BD115" s="29"/>
      <c r="BE115" s="29"/>
      <c r="BF115" s="29"/>
      <c r="BG115" s="29"/>
      <c r="BH115" s="29"/>
      <c r="BI115" s="29"/>
      <c r="BJ115" s="29"/>
      <c r="BK115" s="29"/>
      <c r="BL115" s="29"/>
      <c r="BM115" s="29"/>
      <c r="BN115" s="29"/>
      <c r="BO115" s="29"/>
      <c r="BP115" s="29"/>
      <c r="BQ115" s="29"/>
      <c r="BR115" s="29"/>
      <c r="BS115" s="29"/>
      <c r="BT115" s="29"/>
      <c r="BU115" s="29"/>
      <c r="BV115" s="29"/>
      <c r="BW115" s="29"/>
      <c r="BX115" s="29"/>
      <c r="BY115" s="29"/>
      <c r="BZ115" s="29"/>
      <c r="CA115" s="29"/>
      <c r="CB115" s="29"/>
      <c r="CC115" s="29"/>
      <c r="CD115" s="29"/>
      <c r="CE115" s="29"/>
      <c r="CF115" s="29"/>
      <c r="CG115" s="29"/>
      <c r="CH115" s="29"/>
      <c r="CI115" s="29"/>
      <c r="CJ115" s="29"/>
      <c r="CK115" s="29"/>
      <c r="CL115" s="29"/>
      <c r="CM115" s="29"/>
      <c r="CN115" s="29"/>
      <c r="CO115" s="29"/>
      <c r="CP115" s="29"/>
      <c r="CQ115" s="29"/>
      <c r="CR115" s="29"/>
      <c r="CS115" s="29"/>
      <c r="CT115" s="29"/>
      <c r="CU115" s="29"/>
      <c r="CV115" s="29"/>
      <c r="CW115" s="29"/>
      <c r="CX115" s="29"/>
      <c r="CY115" s="29"/>
      <c r="CZ115" s="29"/>
      <c r="DA115" s="29"/>
      <c r="DB115" s="29"/>
      <c r="DC115" s="29"/>
      <c r="DD115" s="29"/>
      <c r="DE115" s="29"/>
      <c r="DF115" s="29"/>
      <c r="DG115" s="29"/>
      <c r="DH115" s="29"/>
      <c r="DI115" s="29"/>
      <c r="DJ115" s="29"/>
      <c r="DK115" s="29"/>
      <c r="DL115" s="29"/>
      <c r="DM115" s="29"/>
      <c r="DN115" s="29"/>
      <c r="DO115" s="29"/>
      <c r="DP115" s="29"/>
      <c r="DQ115" s="29"/>
    </row>
    <row r="116" spans="1:121" x14ac:dyDescent="0.2">
      <c r="A116" s="1" t="s">
        <v>50</v>
      </c>
      <c r="B116" s="29" t="s">
        <v>167</v>
      </c>
      <c r="C116" s="29">
        <v>0</v>
      </c>
      <c r="D116" s="29">
        <v>0</v>
      </c>
      <c r="E116" s="29">
        <v>0</v>
      </c>
      <c r="F116" s="29">
        <v>0</v>
      </c>
      <c r="G116" s="29">
        <v>0</v>
      </c>
      <c r="H116" s="29">
        <v>0</v>
      </c>
      <c r="I116" s="29">
        <v>0</v>
      </c>
      <c r="J116" s="29">
        <v>0</v>
      </c>
      <c r="K116" s="29">
        <v>0</v>
      </c>
      <c r="L116" s="29">
        <v>0</v>
      </c>
      <c r="M116" s="29">
        <v>0</v>
      </c>
      <c r="N116" s="29">
        <v>0</v>
      </c>
      <c r="O116" s="29">
        <v>0</v>
      </c>
      <c r="P116" s="29">
        <v>0</v>
      </c>
      <c r="Q116" s="29">
        <v>0</v>
      </c>
      <c r="R116" s="29">
        <v>0</v>
      </c>
      <c r="S116" s="29">
        <v>0</v>
      </c>
      <c r="T116" s="29">
        <v>0</v>
      </c>
      <c r="U116" s="29">
        <v>0</v>
      </c>
      <c r="V116" s="29">
        <v>0</v>
      </c>
      <c r="W116" s="29">
        <v>0</v>
      </c>
      <c r="X116" s="29">
        <v>0</v>
      </c>
      <c r="Y116" s="29">
        <v>0</v>
      </c>
      <c r="Z116" s="29">
        <v>0</v>
      </c>
      <c r="AA116" s="29">
        <v>0</v>
      </c>
      <c r="AB116" s="29">
        <v>0</v>
      </c>
      <c r="AC116" s="29">
        <v>0</v>
      </c>
      <c r="AD116" s="29">
        <v>0</v>
      </c>
      <c r="AE116" s="29">
        <v>0</v>
      </c>
      <c r="AF116" s="29">
        <v>0</v>
      </c>
      <c r="AG116" s="29">
        <v>0</v>
      </c>
      <c r="AH116" s="29">
        <v>0</v>
      </c>
      <c r="AI116" s="29">
        <v>0</v>
      </c>
      <c r="AJ116" s="29">
        <v>0</v>
      </c>
      <c r="AK116" s="29">
        <v>0</v>
      </c>
      <c r="AL116" s="29">
        <v>0</v>
      </c>
      <c r="AM116" s="29">
        <v>0</v>
      </c>
      <c r="AN116" s="29">
        <v>0</v>
      </c>
      <c r="AO116" s="29">
        <v>1090361.3100057275</v>
      </c>
      <c r="AP116" s="29">
        <v>0</v>
      </c>
      <c r="AQ116" s="29">
        <v>0</v>
      </c>
      <c r="AR116" s="29">
        <v>0</v>
      </c>
      <c r="AS116" s="29">
        <v>0</v>
      </c>
      <c r="AT116" s="29">
        <v>0</v>
      </c>
      <c r="AU116" s="29">
        <v>0</v>
      </c>
      <c r="AV116" s="29">
        <v>0</v>
      </c>
      <c r="AW116" s="29"/>
      <c r="AX116" s="29"/>
      <c r="AY116" s="29"/>
      <c r="AZ116" s="29"/>
      <c r="BA116" s="29"/>
      <c r="BB116" s="29"/>
      <c r="BC116" s="29"/>
      <c r="BD116" s="29"/>
      <c r="BE116" s="29"/>
      <c r="BF116" s="29"/>
      <c r="BG116" s="29"/>
      <c r="BH116" s="29"/>
      <c r="BI116" s="29"/>
      <c r="BJ116" s="29"/>
      <c r="BK116" s="29"/>
      <c r="BL116" s="29"/>
      <c r="BM116" s="29"/>
      <c r="BN116" s="29"/>
      <c r="BO116" s="29"/>
      <c r="BP116" s="29"/>
      <c r="BQ116" s="29"/>
      <c r="BR116" s="29"/>
      <c r="BS116" s="29"/>
      <c r="BT116" s="29"/>
      <c r="BU116" s="29"/>
      <c r="BV116" s="29"/>
      <c r="BW116" s="29"/>
      <c r="BX116" s="29"/>
      <c r="BY116" s="29"/>
      <c r="BZ116" s="29"/>
      <c r="CA116" s="29"/>
      <c r="CB116" s="29"/>
      <c r="CC116" s="29"/>
      <c r="CD116" s="29"/>
      <c r="CE116" s="29"/>
      <c r="CF116" s="29"/>
      <c r="CG116" s="29"/>
      <c r="CH116" s="29"/>
      <c r="CI116" s="29"/>
      <c r="CJ116" s="29"/>
      <c r="CK116" s="29"/>
      <c r="CL116" s="29"/>
      <c r="CM116" s="29"/>
      <c r="CN116" s="29"/>
      <c r="CO116" s="29"/>
      <c r="CP116" s="29"/>
      <c r="CQ116" s="29"/>
      <c r="CR116" s="29"/>
      <c r="CS116" s="29"/>
      <c r="CT116" s="29"/>
      <c r="CU116" s="29"/>
      <c r="CV116" s="29"/>
      <c r="CW116" s="29"/>
      <c r="CX116" s="29"/>
      <c r="CY116" s="29"/>
      <c r="CZ116" s="29"/>
      <c r="DA116" s="29"/>
      <c r="DB116" s="29"/>
      <c r="DC116" s="29"/>
      <c r="DD116" s="29"/>
      <c r="DE116" s="29"/>
      <c r="DF116" s="29"/>
      <c r="DG116" s="29"/>
      <c r="DH116" s="29"/>
      <c r="DI116" s="29"/>
      <c r="DJ116" s="29"/>
      <c r="DK116" s="29"/>
      <c r="DL116" s="29"/>
      <c r="DM116" s="29"/>
      <c r="DN116" s="29"/>
      <c r="DO116" s="29"/>
      <c r="DP116" s="29"/>
      <c r="DQ116" s="29"/>
    </row>
    <row r="117" spans="1:121" x14ac:dyDescent="0.2">
      <c r="A117" s="1" t="s">
        <v>51</v>
      </c>
      <c r="B117" s="29" t="s">
        <v>168</v>
      </c>
      <c r="C117" s="29">
        <v>0</v>
      </c>
      <c r="D117" s="29">
        <v>0</v>
      </c>
      <c r="E117" s="29">
        <v>0</v>
      </c>
      <c r="F117" s="29">
        <v>0</v>
      </c>
      <c r="G117" s="29">
        <v>0</v>
      </c>
      <c r="H117" s="29">
        <v>0</v>
      </c>
      <c r="I117" s="29">
        <v>0</v>
      </c>
      <c r="J117" s="29">
        <v>0</v>
      </c>
      <c r="K117" s="29">
        <v>0</v>
      </c>
      <c r="L117" s="29">
        <v>0</v>
      </c>
      <c r="M117" s="29">
        <v>0</v>
      </c>
      <c r="N117" s="29">
        <v>0</v>
      </c>
      <c r="O117" s="29">
        <v>0</v>
      </c>
      <c r="P117" s="29">
        <v>0</v>
      </c>
      <c r="Q117" s="29">
        <v>0</v>
      </c>
      <c r="R117" s="29">
        <v>0</v>
      </c>
      <c r="S117" s="29">
        <v>0</v>
      </c>
      <c r="T117" s="29">
        <v>0</v>
      </c>
      <c r="U117" s="29">
        <v>0</v>
      </c>
      <c r="V117" s="29">
        <v>0</v>
      </c>
      <c r="W117" s="29">
        <v>0</v>
      </c>
      <c r="X117" s="29">
        <v>0</v>
      </c>
      <c r="Y117" s="29">
        <v>0</v>
      </c>
      <c r="Z117" s="29">
        <v>0</v>
      </c>
      <c r="AA117" s="29">
        <v>0</v>
      </c>
      <c r="AB117" s="29">
        <v>0</v>
      </c>
      <c r="AC117" s="29">
        <v>0</v>
      </c>
      <c r="AD117" s="29">
        <v>0</v>
      </c>
      <c r="AE117" s="29">
        <v>0</v>
      </c>
      <c r="AF117" s="29">
        <v>0</v>
      </c>
      <c r="AG117" s="29">
        <v>0</v>
      </c>
      <c r="AH117" s="29">
        <v>0</v>
      </c>
      <c r="AI117" s="29">
        <v>0</v>
      </c>
      <c r="AJ117" s="29">
        <v>0</v>
      </c>
      <c r="AK117" s="29">
        <v>0</v>
      </c>
      <c r="AL117" s="29">
        <v>0</v>
      </c>
      <c r="AM117" s="29">
        <v>0</v>
      </c>
      <c r="AN117" s="29">
        <v>0</v>
      </c>
      <c r="AO117" s="29">
        <v>54780.768694155988</v>
      </c>
      <c r="AP117" s="29">
        <v>79452.559597990607</v>
      </c>
      <c r="AQ117" s="29">
        <v>0</v>
      </c>
      <c r="AR117" s="29">
        <v>0</v>
      </c>
      <c r="AS117" s="29">
        <v>0</v>
      </c>
      <c r="AT117" s="29">
        <v>0</v>
      </c>
      <c r="AU117" s="29">
        <v>0</v>
      </c>
      <c r="AV117" s="29">
        <v>0</v>
      </c>
      <c r="AW117" s="29"/>
      <c r="AX117" s="29"/>
      <c r="AY117" s="29"/>
      <c r="AZ117" s="29"/>
      <c r="BA117" s="29"/>
      <c r="BB117" s="29"/>
      <c r="BC117" s="29"/>
      <c r="BD117" s="29"/>
      <c r="BE117" s="29"/>
      <c r="BF117" s="29"/>
      <c r="BG117" s="29"/>
      <c r="BH117" s="29"/>
      <c r="BI117" s="29"/>
      <c r="BJ117" s="29"/>
      <c r="BK117" s="29"/>
      <c r="BL117" s="29"/>
      <c r="BM117" s="29"/>
      <c r="BN117" s="29"/>
      <c r="BO117" s="29"/>
      <c r="BP117" s="29"/>
      <c r="BQ117" s="29"/>
      <c r="BR117" s="29"/>
      <c r="BS117" s="29"/>
      <c r="BT117" s="29"/>
      <c r="BU117" s="29"/>
      <c r="BV117" s="29"/>
      <c r="BW117" s="29"/>
      <c r="BX117" s="29"/>
      <c r="BY117" s="29"/>
      <c r="BZ117" s="29"/>
      <c r="CA117" s="29"/>
      <c r="CB117" s="29"/>
      <c r="CC117" s="29"/>
      <c r="CD117" s="29"/>
      <c r="CE117" s="29"/>
      <c r="CF117" s="29"/>
      <c r="CG117" s="29"/>
      <c r="CH117" s="29"/>
      <c r="CI117" s="29"/>
      <c r="CJ117" s="29"/>
      <c r="CK117" s="29"/>
      <c r="CL117" s="29"/>
      <c r="CM117" s="29"/>
      <c r="CN117" s="29"/>
      <c r="CO117" s="29"/>
      <c r="CP117" s="29"/>
      <c r="CQ117" s="29"/>
      <c r="CR117" s="29"/>
      <c r="CS117" s="29"/>
      <c r="CT117" s="29"/>
      <c r="CU117" s="29"/>
      <c r="CV117" s="29"/>
      <c r="CW117" s="29"/>
      <c r="CX117" s="29"/>
      <c r="CY117" s="29"/>
      <c r="CZ117" s="29"/>
      <c r="DA117" s="29"/>
      <c r="DB117" s="29"/>
      <c r="DC117" s="29"/>
      <c r="DD117" s="29"/>
      <c r="DE117" s="29"/>
      <c r="DF117" s="29"/>
      <c r="DG117" s="29"/>
      <c r="DH117" s="29"/>
      <c r="DI117" s="29"/>
      <c r="DJ117" s="29"/>
      <c r="DK117" s="29"/>
      <c r="DL117" s="29"/>
      <c r="DM117" s="29"/>
      <c r="DN117" s="29"/>
      <c r="DO117" s="29"/>
      <c r="DP117" s="29"/>
      <c r="DQ117" s="29"/>
    </row>
    <row r="118" spans="1:121" x14ac:dyDescent="0.2">
      <c r="A118" s="1" t="s">
        <v>52</v>
      </c>
      <c r="B118" s="29" t="s">
        <v>169</v>
      </c>
      <c r="C118" s="29">
        <v>0</v>
      </c>
      <c r="D118" s="29">
        <v>0</v>
      </c>
      <c r="E118" s="29">
        <v>0</v>
      </c>
      <c r="F118" s="29">
        <v>0</v>
      </c>
      <c r="G118" s="29">
        <v>0</v>
      </c>
      <c r="H118" s="29">
        <v>0</v>
      </c>
      <c r="I118" s="29">
        <v>0</v>
      </c>
      <c r="J118" s="29">
        <v>0</v>
      </c>
      <c r="K118" s="29">
        <v>0</v>
      </c>
      <c r="L118" s="29">
        <v>0</v>
      </c>
      <c r="M118" s="29">
        <v>0</v>
      </c>
      <c r="N118" s="29">
        <v>0</v>
      </c>
      <c r="O118" s="29">
        <v>0</v>
      </c>
      <c r="P118" s="29">
        <v>0</v>
      </c>
      <c r="Q118" s="29">
        <v>0</v>
      </c>
      <c r="R118" s="29">
        <v>0</v>
      </c>
      <c r="S118" s="29">
        <v>0</v>
      </c>
      <c r="T118" s="29">
        <v>0</v>
      </c>
      <c r="U118" s="29">
        <v>0</v>
      </c>
      <c r="V118" s="29">
        <v>0</v>
      </c>
      <c r="W118" s="29">
        <v>0</v>
      </c>
      <c r="X118" s="29">
        <v>0</v>
      </c>
      <c r="Y118" s="29">
        <v>0</v>
      </c>
      <c r="Z118" s="29">
        <v>0</v>
      </c>
      <c r="AA118" s="29">
        <v>0</v>
      </c>
      <c r="AB118" s="29">
        <v>0</v>
      </c>
      <c r="AC118" s="29">
        <v>0</v>
      </c>
      <c r="AD118" s="29">
        <v>0</v>
      </c>
      <c r="AE118" s="29">
        <v>0</v>
      </c>
      <c r="AF118" s="29">
        <v>0</v>
      </c>
      <c r="AG118" s="29">
        <v>12430.286833882632</v>
      </c>
      <c r="AH118" s="29">
        <v>0</v>
      </c>
      <c r="AI118" s="29">
        <v>0</v>
      </c>
      <c r="AJ118" s="29">
        <v>0</v>
      </c>
      <c r="AK118" s="29">
        <v>0</v>
      </c>
      <c r="AL118" s="29">
        <v>0</v>
      </c>
      <c r="AM118" s="29">
        <v>0</v>
      </c>
      <c r="AN118" s="29">
        <v>0</v>
      </c>
      <c r="AO118" s="29">
        <v>0</v>
      </c>
      <c r="AP118" s="29">
        <v>0</v>
      </c>
      <c r="AQ118" s="29">
        <v>0</v>
      </c>
      <c r="AR118" s="29">
        <v>0</v>
      </c>
      <c r="AS118" s="29">
        <v>0</v>
      </c>
      <c r="AT118" s="29">
        <v>39569.71316611737</v>
      </c>
      <c r="AU118" s="29">
        <v>0</v>
      </c>
      <c r="AV118" s="29">
        <v>0</v>
      </c>
      <c r="AW118" s="29"/>
      <c r="AX118" s="29"/>
      <c r="AY118" s="29"/>
      <c r="AZ118" s="29"/>
      <c r="BA118" s="29"/>
      <c r="BB118" s="29"/>
      <c r="BC118" s="29"/>
      <c r="BD118" s="29"/>
      <c r="BE118" s="29"/>
      <c r="BF118" s="29"/>
      <c r="BG118" s="29"/>
      <c r="BH118" s="29"/>
      <c r="BI118" s="29"/>
      <c r="BJ118" s="29"/>
      <c r="BK118" s="29"/>
      <c r="BL118" s="29"/>
      <c r="BM118" s="29"/>
      <c r="BN118" s="29"/>
      <c r="BO118" s="29"/>
      <c r="BP118" s="29"/>
      <c r="BQ118" s="29"/>
      <c r="BR118" s="29"/>
      <c r="BS118" s="29"/>
      <c r="BT118" s="29"/>
      <c r="BU118" s="29"/>
      <c r="BV118" s="29"/>
      <c r="BW118" s="29"/>
      <c r="BX118" s="29"/>
      <c r="BY118" s="29"/>
      <c r="BZ118" s="29"/>
      <c r="CA118" s="29"/>
      <c r="CB118" s="29"/>
      <c r="CC118" s="29"/>
      <c r="CD118" s="29"/>
      <c r="CE118" s="29"/>
      <c r="CF118" s="29"/>
      <c r="CG118" s="29"/>
      <c r="CH118" s="29"/>
      <c r="CI118" s="29"/>
      <c r="CJ118" s="29"/>
      <c r="CK118" s="29"/>
      <c r="CL118" s="29"/>
      <c r="CM118" s="29"/>
      <c r="CN118" s="29"/>
      <c r="CO118" s="29"/>
      <c r="CP118" s="29"/>
      <c r="CQ118" s="29"/>
      <c r="CR118" s="29"/>
      <c r="CS118" s="29"/>
      <c r="CT118" s="29"/>
      <c r="CU118" s="29"/>
      <c r="CV118" s="29"/>
      <c r="CW118" s="29"/>
      <c r="CX118" s="29"/>
      <c r="CY118" s="29"/>
      <c r="CZ118" s="29"/>
      <c r="DA118" s="29"/>
      <c r="DB118" s="29"/>
      <c r="DC118" s="29"/>
      <c r="DD118" s="29"/>
      <c r="DE118" s="29"/>
      <c r="DF118" s="29"/>
      <c r="DG118" s="29"/>
      <c r="DH118" s="29"/>
      <c r="DI118" s="29"/>
      <c r="DJ118" s="29"/>
      <c r="DK118" s="29"/>
      <c r="DL118" s="29"/>
      <c r="DM118" s="29"/>
      <c r="DN118" s="29"/>
      <c r="DO118" s="29"/>
      <c r="DP118" s="29"/>
      <c r="DQ118" s="29"/>
    </row>
    <row r="119" spans="1:121" x14ac:dyDescent="0.2">
      <c r="A119" s="1" t="s">
        <v>53</v>
      </c>
      <c r="B119" s="29" t="s">
        <v>170</v>
      </c>
      <c r="C119" s="29">
        <v>0</v>
      </c>
      <c r="D119" s="29">
        <v>0</v>
      </c>
      <c r="E119" s="29">
        <v>0</v>
      </c>
      <c r="F119" s="29">
        <v>0</v>
      </c>
      <c r="G119" s="29">
        <v>0</v>
      </c>
      <c r="H119" s="29">
        <v>0</v>
      </c>
      <c r="I119" s="29">
        <v>0</v>
      </c>
      <c r="J119" s="29">
        <v>0</v>
      </c>
      <c r="K119" s="29">
        <v>0</v>
      </c>
      <c r="L119" s="29">
        <v>0</v>
      </c>
      <c r="M119" s="29">
        <v>0</v>
      </c>
      <c r="N119" s="29">
        <v>0</v>
      </c>
      <c r="O119" s="29">
        <v>0</v>
      </c>
      <c r="P119" s="29">
        <v>0</v>
      </c>
      <c r="Q119" s="29">
        <v>0</v>
      </c>
      <c r="R119" s="29">
        <v>0</v>
      </c>
      <c r="S119" s="29">
        <v>0</v>
      </c>
      <c r="T119" s="29">
        <v>0</v>
      </c>
      <c r="U119" s="29">
        <v>0</v>
      </c>
      <c r="V119" s="29">
        <v>0</v>
      </c>
      <c r="W119" s="29">
        <v>0</v>
      </c>
      <c r="X119" s="29">
        <v>0</v>
      </c>
      <c r="Y119" s="29">
        <v>0</v>
      </c>
      <c r="Z119" s="29">
        <v>0</v>
      </c>
      <c r="AA119" s="29">
        <v>0</v>
      </c>
      <c r="AB119" s="29">
        <v>0</v>
      </c>
      <c r="AC119" s="29">
        <v>0</v>
      </c>
      <c r="AD119" s="29">
        <v>0</v>
      </c>
      <c r="AE119" s="29">
        <v>0</v>
      </c>
      <c r="AF119" s="29">
        <v>0</v>
      </c>
      <c r="AG119" s="29">
        <v>0</v>
      </c>
      <c r="AH119" s="29">
        <v>0</v>
      </c>
      <c r="AI119" s="29">
        <v>0</v>
      </c>
      <c r="AJ119" s="29">
        <v>0</v>
      </c>
      <c r="AK119" s="29">
        <v>0</v>
      </c>
      <c r="AL119" s="29">
        <v>0</v>
      </c>
      <c r="AM119" s="29">
        <v>0</v>
      </c>
      <c r="AN119" s="29">
        <v>0</v>
      </c>
      <c r="AO119" s="29">
        <v>0</v>
      </c>
      <c r="AP119" s="29">
        <v>0</v>
      </c>
      <c r="AQ119" s="29">
        <v>0</v>
      </c>
      <c r="AR119" s="29">
        <v>0</v>
      </c>
      <c r="AS119" s="29">
        <v>0</v>
      </c>
      <c r="AT119" s="29">
        <v>0</v>
      </c>
      <c r="AU119" s="29">
        <v>0</v>
      </c>
      <c r="AV119" s="29">
        <v>0</v>
      </c>
      <c r="AW119" s="29"/>
      <c r="AX119" s="29"/>
      <c r="AY119" s="29"/>
      <c r="AZ119" s="29"/>
      <c r="BA119" s="29"/>
      <c r="BB119" s="29"/>
      <c r="BC119" s="29"/>
      <c r="BD119" s="29"/>
      <c r="BE119" s="29"/>
      <c r="BF119" s="29"/>
      <c r="BG119" s="29"/>
      <c r="BH119" s="29"/>
      <c r="BI119" s="29"/>
      <c r="BJ119" s="29"/>
      <c r="BK119" s="29"/>
      <c r="BL119" s="29"/>
      <c r="BM119" s="29"/>
      <c r="BN119" s="29"/>
      <c r="BO119" s="29"/>
      <c r="BP119" s="29"/>
      <c r="BQ119" s="29"/>
      <c r="BR119" s="29"/>
      <c r="BS119" s="29"/>
      <c r="BT119" s="29"/>
      <c r="BU119" s="29"/>
      <c r="BV119" s="29"/>
      <c r="BW119" s="29"/>
      <c r="BX119" s="29"/>
      <c r="BY119" s="29"/>
      <c r="BZ119" s="29"/>
      <c r="CA119" s="29"/>
      <c r="CB119" s="29"/>
      <c r="CC119" s="29"/>
      <c r="CD119" s="29"/>
      <c r="CE119" s="29"/>
      <c r="CF119" s="29"/>
      <c r="CG119" s="29"/>
      <c r="CH119" s="29"/>
      <c r="CI119" s="29"/>
      <c r="CJ119" s="29"/>
      <c r="CK119" s="29"/>
      <c r="CL119" s="29"/>
      <c r="CM119" s="29"/>
      <c r="CN119" s="29"/>
      <c r="CO119" s="29"/>
      <c r="CP119" s="29"/>
      <c r="CQ119" s="29"/>
      <c r="CR119" s="29"/>
      <c r="CS119" s="29"/>
      <c r="CT119" s="29"/>
      <c r="CU119" s="29"/>
      <c r="CV119" s="29"/>
      <c r="CW119" s="29"/>
      <c r="CX119" s="29"/>
      <c r="CY119" s="29"/>
      <c r="CZ119" s="29"/>
      <c r="DA119" s="29"/>
      <c r="DB119" s="29"/>
      <c r="DC119" s="29"/>
      <c r="DD119" s="29"/>
      <c r="DE119" s="29"/>
      <c r="DF119" s="29"/>
      <c r="DG119" s="29"/>
      <c r="DH119" s="29"/>
      <c r="DI119" s="29"/>
      <c r="DJ119" s="29"/>
      <c r="DK119" s="29"/>
      <c r="DL119" s="29"/>
      <c r="DM119" s="29"/>
      <c r="DN119" s="29"/>
      <c r="DO119" s="29"/>
      <c r="DP119" s="29"/>
      <c r="DQ119" s="29"/>
    </row>
    <row r="120" spans="1:121" x14ac:dyDescent="0.2">
      <c r="A120" s="1" t="s">
        <v>54</v>
      </c>
      <c r="B120" s="29" t="s">
        <v>171</v>
      </c>
      <c r="C120" s="29">
        <v>0</v>
      </c>
      <c r="D120" s="29">
        <v>0</v>
      </c>
      <c r="E120" s="29">
        <v>0</v>
      </c>
      <c r="F120" s="29">
        <v>0</v>
      </c>
      <c r="G120" s="29">
        <v>0</v>
      </c>
      <c r="H120" s="29">
        <v>0</v>
      </c>
      <c r="I120" s="29">
        <v>0</v>
      </c>
      <c r="J120" s="29">
        <v>0</v>
      </c>
      <c r="K120" s="29">
        <v>0</v>
      </c>
      <c r="L120" s="29">
        <v>0</v>
      </c>
      <c r="M120" s="29">
        <v>0</v>
      </c>
      <c r="N120" s="29">
        <v>0</v>
      </c>
      <c r="O120" s="29">
        <v>0</v>
      </c>
      <c r="P120" s="29">
        <v>0</v>
      </c>
      <c r="Q120" s="29">
        <v>0</v>
      </c>
      <c r="R120" s="29">
        <v>0</v>
      </c>
      <c r="S120" s="29">
        <v>0</v>
      </c>
      <c r="T120" s="29">
        <v>0</v>
      </c>
      <c r="U120" s="29">
        <v>0</v>
      </c>
      <c r="V120" s="29">
        <v>0</v>
      </c>
      <c r="W120" s="29">
        <v>0</v>
      </c>
      <c r="X120" s="29">
        <v>0</v>
      </c>
      <c r="Y120" s="29">
        <v>0</v>
      </c>
      <c r="Z120" s="29">
        <v>0</v>
      </c>
      <c r="AA120" s="29">
        <v>0</v>
      </c>
      <c r="AB120" s="29">
        <v>0</v>
      </c>
      <c r="AC120" s="29">
        <v>0</v>
      </c>
      <c r="AD120" s="29">
        <v>0</v>
      </c>
      <c r="AE120" s="29">
        <v>0</v>
      </c>
      <c r="AF120" s="29">
        <v>0</v>
      </c>
      <c r="AG120" s="29">
        <v>0</v>
      </c>
      <c r="AH120" s="29">
        <v>0</v>
      </c>
      <c r="AI120" s="29">
        <v>0</v>
      </c>
      <c r="AJ120" s="29">
        <v>0</v>
      </c>
      <c r="AK120" s="29">
        <v>0</v>
      </c>
      <c r="AL120" s="29">
        <v>0</v>
      </c>
      <c r="AM120" s="29">
        <v>0</v>
      </c>
      <c r="AN120" s="29">
        <v>0</v>
      </c>
      <c r="AO120" s="29">
        <v>0</v>
      </c>
      <c r="AP120" s="29">
        <v>0</v>
      </c>
      <c r="AQ120" s="29">
        <v>0</v>
      </c>
      <c r="AR120" s="29">
        <v>0</v>
      </c>
      <c r="AS120" s="29">
        <v>0</v>
      </c>
      <c r="AT120" s="29">
        <v>0</v>
      </c>
      <c r="AU120" s="29">
        <v>0</v>
      </c>
      <c r="AV120" s="29">
        <v>0</v>
      </c>
      <c r="AW120" s="29"/>
      <c r="AX120" s="29"/>
      <c r="AY120" s="29"/>
      <c r="AZ120" s="29"/>
      <c r="BA120" s="29"/>
      <c r="BB120" s="29"/>
      <c r="BC120" s="29"/>
      <c r="BD120" s="29"/>
      <c r="BE120" s="29"/>
      <c r="BF120" s="29"/>
      <c r="BG120" s="29"/>
      <c r="BH120" s="29"/>
      <c r="BI120" s="29"/>
      <c r="BJ120" s="29"/>
      <c r="BK120" s="29"/>
      <c r="BL120" s="29"/>
      <c r="BM120" s="29"/>
      <c r="BN120" s="29"/>
      <c r="BO120" s="29"/>
      <c r="BP120" s="29"/>
      <c r="BQ120" s="29"/>
      <c r="BR120" s="29"/>
      <c r="BS120" s="29"/>
      <c r="BT120" s="29"/>
      <c r="BU120" s="29"/>
      <c r="BV120" s="29"/>
      <c r="BW120" s="29"/>
      <c r="BX120" s="29"/>
      <c r="BY120" s="29"/>
      <c r="BZ120" s="29"/>
      <c r="CA120" s="29"/>
      <c r="CB120" s="29"/>
      <c r="CC120" s="29"/>
      <c r="CD120" s="29"/>
      <c r="CE120" s="29"/>
      <c r="CF120" s="29"/>
      <c r="CG120" s="29"/>
      <c r="CH120" s="29"/>
      <c r="CI120" s="29"/>
      <c r="CJ120" s="29"/>
      <c r="CK120" s="29"/>
      <c r="CL120" s="29"/>
      <c r="CM120" s="29"/>
      <c r="CN120" s="29"/>
      <c r="CO120" s="29"/>
      <c r="CP120" s="29"/>
      <c r="CQ120" s="29"/>
      <c r="CR120" s="29"/>
      <c r="CS120" s="29"/>
      <c r="CT120" s="29"/>
      <c r="CU120" s="29"/>
      <c r="CV120" s="29"/>
      <c r="CW120" s="29"/>
      <c r="CX120" s="29"/>
      <c r="CY120" s="29"/>
      <c r="CZ120" s="29"/>
      <c r="DA120" s="29"/>
      <c r="DB120" s="29"/>
      <c r="DC120" s="29"/>
      <c r="DD120" s="29"/>
      <c r="DE120" s="29"/>
      <c r="DF120" s="29"/>
      <c r="DG120" s="29"/>
      <c r="DH120" s="29"/>
      <c r="DI120" s="29"/>
      <c r="DJ120" s="29"/>
      <c r="DK120" s="29"/>
      <c r="DL120" s="29"/>
      <c r="DM120" s="29"/>
      <c r="DN120" s="29"/>
      <c r="DO120" s="29"/>
      <c r="DP120" s="29"/>
      <c r="DQ120" s="29"/>
    </row>
    <row r="121" spans="1:121" x14ac:dyDescent="0.2">
      <c r="A121" s="1" t="s">
        <v>55</v>
      </c>
      <c r="B121" s="29" t="s">
        <v>172</v>
      </c>
      <c r="C121" s="29">
        <v>0</v>
      </c>
      <c r="D121" s="29">
        <v>0</v>
      </c>
      <c r="E121" s="29">
        <v>0</v>
      </c>
      <c r="F121" s="29">
        <v>0</v>
      </c>
      <c r="G121" s="29">
        <v>0</v>
      </c>
      <c r="H121" s="29">
        <v>0</v>
      </c>
      <c r="I121" s="29">
        <v>0</v>
      </c>
      <c r="J121" s="29">
        <v>0</v>
      </c>
      <c r="K121" s="29">
        <v>0</v>
      </c>
      <c r="L121" s="29">
        <v>0</v>
      </c>
      <c r="M121" s="29">
        <v>0</v>
      </c>
      <c r="N121" s="29">
        <v>0</v>
      </c>
      <c r="O121" s="29">
        <v>0</v>
      </c>
      <c r="P121" s="29">
        <v>0</v>
      </c>
      <c r="Q121" s="29">
        <v>0</v>
      </c>
      <c r="R121" s="29">
        <v>0</v>
      </c>
      <c r="S121" s="29">
        <v>0</v>
      </c>
      <c r="T121" s="29">
        <v>0</v>
      </c>
      <c r="U121" s="29">
        <v>0</v>
      </c>
      <c r="V121" s="29">
        <v>0</v>
      </c>
      <c r="W121" s="29">
        <v>0</v>
      </c>
      <c r="X121" s="29">
        <v>0</v>
      </c>
      <c r="Y121" s="29">
        <v>0</v>
      </c>
      <c r="Z121" s="29">
        <v>0</v>
      </c>
      <c r="AA121" s="29">
        <v>0</v>
      </c>
      <c r="AB121" s="29">
        <v>0</v>
      </c>
      <c r="AC121" s="29">
        <v>0</v>
      </c>
      <c r="AD121" s="29">
        <v>0</v>
      </c>
      <c r="AE121" s="29">
        <v>0</v>
      </c>
      <c r="AF121" s="29">
        <v>0</v>
      </c>
      <c r="AG121" s="29">
        <v>0</v>
      </c>
      <c r="AH121" s="29">
        <v>0</v>
      </c>
      <c r="AI121" s="29">
        <v>0</v>
      </c>
      <c r="AJ121" s="29">
        <v>0</v>
      </c>
      <c r="AK121" s="29">
        <v>0</v>
      </c>
      <c r="AL121" s="29">
        <v>0</v>
      </c>
      <c r="AM121" s="29">
        <v>0</v>
      </c>
      <c r="AN121" s="29">
        <v>0</v>
      </c>
      <c r="AO121" s="29">
        <v>0</v>
      </c>
      <c r="AP121" s="29">
        <v>0</v>
      </c>
      <c r="AQ121" s="29">
        <v>0</v>
      </c>
      <c r="AR121" s="29">
        <v>0</v>
      </c>
      <c r="AS121" s="29">
        <v>0</v>
      </c>
      <c r="AT121" s="29">
        <v>0</v>
      </c>
      <c r="AU121" s="29">
        <v>0</v>
      </c>
      <c r="AV121" s="29">
        <v>0</v>
      </c>
      <c r="AW121" s="29"/>
      <c r="AX121" s="29"/>
      <c r="AY121" s="29"/>
      <c r="AZ121" s="29"/>
      <c r="BA121" s="29"/>
      <c r="BB121" s="29"/>
      <c r="BC121" s="29"/>
      <c r="BD121" s="29"/>
      <c r="BE121" s="29"/>
      <c r="BF121" s="29"/>
      <c r="BG121" s="29"/>
      <c r="BH121" s="29"/>
      <c r="BI121" s="29"/>
      <c r="BJ121" s="29"/>
      <c r="BK121" s="29"/>
      <c r="BL121" s="29"/>
      <c r="BM121" s="29"/>
      <c r="BN121" s="29"/>
      <c r="BO121" s="29"/>
      <c r="BP121" s="29"/>
      <c r="BQ121" s="29"/>
      <c r="BR121" s="29"/>
      <c r="BS121" s="29"/>
      <c r="BT121" s="29"/>
      <c r="BU121" s="29"/>
      <c r="BV121" s="29"/>
      <c r="BW121" s="29"/>
      <c r="BX121" s="29"/>
      <c r="BY121" s="29"/>
      <c r="BZ121" s="29"/>
      <c r="CA121" s="29"/>
      <c r="CB121" s="29"/>
      <c r="CC121" s="29"/>
      <c r="CD121" s="29"/>
      <c r="CE121" s="29"/>
      <c r="CF121" s="29"/>
      <c r="CG121" s="29"/>
      <c r="CH121" s="29"/>
      <c r="CI121" s="29"/>
      <c r="CJ121" s="29"/>
      <c r="CK121" s="29"/>
      <c r="CL121" s="29"/>
      <c r="CM121" s="29"/>
      <c r="CN121" s="29"/>
      <c r="CO121" s="29"/>
      <c r="CP121" s="29"/>
      <c r="CQ121" s="29"/>
      <c r="CR121" s="29"/>
      <c r="CS121" s="29"/>
      <c r="CT121" s="29"/>
      <c r="CU121" s="29"/>
      <c r="CV121" s="29"/>
      <c r="CW121" s="29"/>
      <c r="CX121" s="29"/>
      <c r="CY121" s="29"/>
      <c r="CZ121" s="29"/>
      <c r="DA121" s="29"/>
      <c r="DB121" s="29"/>
      <c r="DC121" s="29"/>
      <c r="DD121" s="29"/>
      <c r="DE121" s="29"/>
      <c r="DF121" s="29"/>
      <c r="DG121" s="29"/>
      <c r="DH121" s="29"/>
      <c r="DI121" s="29"/>
      <c r="DJ121" s="29"/>
      <c r="DK121" s="29"/>
      <c r="DL121" s="29"/>
      <c r="DM121" s="29"/>
      <c r="DN121" s="29"/>
      <c r="DO121" s="29"/>
      <c r="DP121" s="29"/>
      <c r="DQ121" s="29"/>
    </row>
    <row r="122" spans="1:121" x14ac:dyDescent="0.2">
      <c r="A122" s="1" t="s">
        <v>56</v>
      </c>
      <c r="B122" s="29" t="s">
        <v>173</v>
      </c>
      <c r="C122" s="29">
        <v>0</v>
      </c>
      <c r="D122" s="29">
        <v>0</v>
      </c>
      <c r="E122" s="29">
        <v>0</v>
      </c>
      <c r="F122" s="29">
        <v>0</v>
      </c>
      <c r="G122" s="29">
        <v>0</v>
      </c>
      <c r="H122" s="29">
        <v>0</v>
      </c>
      <c r="I122" s="29">
        <v>0</v>
      </c>
      <c r="J122" s="29">
        <v>0</v>
      </c>
      <c r="K122" s="29">
        <v>0</v>
      </c>
      <c r="L122" s="29">
        <v>0</v>
      </c>
      <c r="M122" s="29">
        <v>0</v>
      </c>
      <c r="N122" s="29">
        <v>0</v>
      </c>
      <c r="O122" s="29">
        <v>0</v>
      </c>
      <c r="P122" s="29">
        <v>0</v>
      </c>
      <c r="Q122" s="29">
        <v>0</v>
      </c>
      <c r="R122" s="29">
        <v>0</v>
      </c>
      <c r="S122" s="29">
        <v>0</v>
      </c>
      <c r="T122" s="29">
        <v>0</v>
      </c>
      <c r="U122" s="29">
        <v>0</v>
      </c>
      <c r="V122" s="29">
        <v>0</v>
      </c>
      <c r="W122" s="29">
        <v>0</v>
      </c>
      <c r="X122" s="29">
        <v>0</v>
      </c>
      <c r="Y122" s="29">
        <v>0</v>
      </c>
      <c r="Z122" s="29">
        <v>0</v>
      </c>
      <c r="AA122" s="29">
        <v>0</v>
      </c>
      <c r="AB122" s="29">
        <v>0</v>
      </c>
      <c r="AC122" s="29">
        <v>0</v>
      </c>
      <c r="AD122" s="29">
        <v>0</v>
      </c>
      <c r="AE122" s="29">
        <v>0</v>
      </c>
      <c r="AF122" s="29">
        <v>0</v>
      </c>
      <c r="AG122" s="29">
        <v>0</v>
      </c>
      <c r="AH122" s="29">
        <v>0</v>
      </c>
      <c r="AI122" s="29">
        <v>0</v>
      </c>
      <c r="AJ122" s="29">
        <v>0</v>
      </c>
      <c r="AK122" s="29">
        <v>0</v>
      </c>
      <c r="AL122" s="29">
        <v>0</v>
      </c>
      <c r="AM122" s="29">
        <v>0</v>
      </c>
      <c r="AN122" s="29">
        <v>0</v>
      </c>
      <c r="AO122" s="29">
        <v>0</v>
      </c>
      <c r="AP122" s="29">
        <v>0</v>
      </c>
      <c r="AQ122" s="29">
        <v>0</v>
      </c>
      <c r="AR122" s="29">
        <v>0</v>
      </c>
      <c r="AS122" s="29">
        <v>0</v>
      </c>
      <c r="AT122" s="29">
        <v>17318.458645084545</v>
      </c>
      <c r="AU122" s="29">
        <v>0</v>
      </c>
      <c r="AV122" s="29">
        <v>0</v>
      </c>
      <c r="AW122" s="29"/>
      <c r="AX122" s="29"/>
      <c r="AY122" s="29"/>
      <c r="AZ122" s="29"/>
      <c r="BA122" s="29"/>
      <c r="BB122" s="29"/>
      <c r="BC122" s="29"/>
      <c r="BD122" s="29"/>
      <c r="BE122" s="29"/>
      <c r="BF122" s="29"/>
      <c r="BG122" s="29"/>
      <c r="BH122" s="29"/>
      <c r="BI122" s="29"/>
      <c r="BJ122" s="29"/>
      <c r="BK122" s="29"/>
      <c r="BL122" s="29"/>
      <c r="BM122" s="29"/>
      <c r="BN122" s="29"/>
      <c r="BO122" s="29"/>
      <c r="BP122" s="29"/>
      <c r="BQ122" s="29"/>
      <c r="BR122" s="29"/>
      <c r="BS122" s="29"/>
      <c r="BT122" s="29"/>
      <c r="BU122" s="29"/>
      <c r="BV122" s="29"/>
      <c r="BW122" s="29"/>
      <c r="BX122" s="29"/>
      <c r="BY122" s="29"/>
      <c r="BZ122" s="29"/>
      <c r="CA122" s="29"/>
      <c r="CB122" s="29"/>
      <c r="CC122" s="29"/>
      <c r="CD122" s="29"/>
      <c r="CE122" s="29"/>
      <c r="CF122" s="29"/>
      <c r="CG122" s="29"/>
      <c r="CH122" s="29"/>
      <c r="CI122" s="29"/>
      <c r="CJ122" s="29"/>
      <c r="CK122" s="29"/>
      <c r="CL122" s="29"/>
      <c r="CM122" s="29"/>
      <c r="CN122" s="29"/>
      <c r="CO122" s="29"/>
      <c r="CP122" s="29"/>
      <c r="CQ122" s="29"/>
      <c r="CR122" s="29"/>
      <c r="CS122" s="29"/>
      <c r="CT122" s="29"/>
      <c r="CU122" s="29"/>
      <c r="CV122" s="29"/>
      <c r="CW122" s="29"/>
      <c r="CX122" s="29"/>
      <c r="CY122" s="29"/>
      <c r="CZ122" s="29"/>
      <c r="DA122" s="29"/>
      <c r="DB122" s="29"/>
      <c r="DC122" s="29"/>
      <c r="DD122" s="29"/>
      <c r="DE122" s="29"/>
      <c r="DF122" s="29"/>
      <c r="DG122" s="29"/>
      <c r="DH122" s="29"/>
      <c r="DI122" s="29"/>
      <c r="DJ122" s="29"/>
      <c r="DK122" s="29"/>
      <c r="DL122" s="29"/>
      <c r="DM122" s="29"/>
      <c r="DN122" s="29"/>
      <c r="DO122" s="29"/>
      <c r="DP122" s="29"/>
      <c r="DQ122" s="29"/>
    </row>
    <row r="123" spans="1:121" x14ac:dyDescent="0.2">
      <c r="A123" s="1" t="s">
        <v>57</v>
      </c>
      <c r="B123" s="29" t="s">
        <v>174</v>
      </c>
      <c r="C123" s="29">
        <v>0</v>
      </c>
      <c r="D123" s="29">
        <v>0</v>
      </c>
      <c r="E123" s="29">
        <v>0</v>
      </c>
      <c r="F123" s="29">
        <v>0</v>
      </c>
      <c r="G123" s="29">
        <v>0</v>
      </c>
      <c r="H123" s="29">
        <v>0</v>
      </c>
      <c r="I123" s="29">
        <v>0</v>
      </c>
      <c r="J123" s="29">
        <v>0</v>
      </c>
      <c r="K123" s="29">
        <v>0</v>
      </c>
      <c r="L123" s="29">
        <v>0</v>
      </c>
      <c r="M123" s="29">
        <v>0</v>
      </c>
      <c r="N123" s="29">
        <v>0</v>
      </c>
      <c r="O123" s="29">
        <v>0</v>
      </c>
      <c r="P123" s="29">
        <v>0</v>
      </c>
      <c r="Q123" s="29">
        <v>0</v>
      </c>
      <c r="R123" s="29">
        <v>0</v>
      </c>
      <c r="S123" s="29">
        <v>0</v>
      </c>
      <c r="T123" s="29">
        <v>0</v>
      </c>
      <c r="U123" s="29">
        <v>0</v>
      </c>
      <c r="V123" s="29">
        <v>0</v>
      </c>
      <c r="W123" s="29">
        <v>0</v>
      </c>
      <c r="X123" s="29">
        <v>0</v>
      </c>
      <c r="Y123" s="29">
        <v>0</v>
      </c>
      <c r="Z123" s="29">
        <v>0</v>
      </c>
      <c r="AA123" s="29">
        <v>0</v>
      </c>
      <c r="AB123" s="29">
        <v>0</v>
      </c>
      <c r="AC123" s="29">
        <v>0</v>
      </c>
      <c r="AD123" s="29">
        <v>0</v>
      </c>
      <c r="AE123" s="29">
        <v>0</v>
      </c>
      <c r="AF123" s="29">
        <v>0</v>
      </c>
      <c r="AG123" s="29">
        <v>0</v>
      </c>
      <c r="AH123" s="29">
        <v>0</v>
      </c>
      <c r="AI123" s="29">
        <v>0</v>
      </c>
      <c r="AJ123" s="29">
        <v>0</v>
      </c>
      <c r="AK123" s="29">
        <v>0</v>
      </c>
      <c r="AL123" s="29">
        <v>0</v>
      </c>
      <c r="AM123" s="29">
        <v>0</v>
      </c>
      <c r="AN123" s="29">
        <v>0</v>
      </c>
      <c r="AO123" s="29">
        <v>0</v>
      </c>
      <c r="AP123" s="29">
        <v>0</v>
      </c>
      <c r="AQ123" s="29">
        <v>0</v>
      </c>
      <c r="AR123" s="29">
        <v>0</v>
      </c>
      <c r="AS123" s="29">
        <v>0</v>
      </c>
      <c r="AT123" s="29">
        <v>0</v>
      </c>
      <c r="AU123" s="29">
        <v>0</v>
      </c>
      <c r="AV123" s="29">
        <v>0</v>
      </c>
      <c r="AW123" s="29"/>
      <c r="AX123" s="29"/>
      <c r="AY123" s="29"/>
      <c r="AZ123" s="29"/>
      <c r="BA123" s="29"/>
      <c r="BB123" s="29"/>
      <c r="BC123" s="29"/>
      <c r="BD123" s="29"/>
      <c r="BE123" s="29"/>
      <c r="BF123" s="29"/>
      <c r="BG123" s="29"/>
      <c r="BH123" s="29"/>
      <c r="BI123" s="29"/>
      <c r="BJ123" s="29"/>
      <c r="BK123" s="29"/>
      <c r="BL123" s="29"/>
      <c r="BM123" s="29"/>
      <c r="BN123" s="29"/>
      <c r="BO123" s="29"/>
      <c r="BP123" s="29"/>
      <c r="BQ123" s="29"/>
      <c r="BR123" s="29"/>
      <c r="BS123" s="29"/>
      <c r="BT123" s="29"/>
      <c r="BU123" s="29"/>
      <c r="BV123" s="29"/>
      <c r="BW123" s="29"/>
      <c r="BX123" s="29"/>
      <c r="BY123" s="29"/>
      <c r="BZ123" s="29"/>
      <c r="CA123" s="29"/>
      <c r="CB123" s="29"/>
      <c r="CC123" s="29"/>
      <c r="CD123" s="29"/>
      <c r="CE123" s="29"/>
      <c r="CF123" s="29"/>
      <c r="CG123" s="29"/>
      <c r="CH123" s="29"/>
      <c r="CI123" s="29"/>
      <c r="CJ123" s="29"/>
      <c r="CK123" s="29"/>
      <c r="CL123" s="29"/>
      <c r="CM123" s="29"/>
      <c r="CN123" s="29"/>
      <c r="CO123" s="29"/>
      <c r="CP123" s="29"/>
      <c r="CQ123" s="29"/>
      <c r="CR123" s="29"/>
      <c r="CS123" s="29"/>
      <c r="CT123" s="29"/>
      <c r="CU123" s="29"/>
      <c r="CV123" s="29"/>
      <c r="CW123" s="29"/>
      <c r="CX123" s="29"/>
      <c r="CY123" s="29"/>
      <c r="CZ123" s="29"/>
      <c r="DA123" s="29"/>
      <c r="DB123" s="29"/>
      <c r="DC123" s="29"/>
      <c r="DD123" s="29"/>
      <c r="DE123" s="29"/>
      <c r="DF123" s="29"/>
      <c r="DG123" s="29"/>
      <c r="DH123" s="29"/>
      <c r="DI123" s="29"/>
      <c r="DJ123" s="29"/>
      <c r="DK123" s="29"/>
      <c r="DL123" s="29"/>
      <c r="DM123" s="29"/>
      <c r="DN123" s="29"/>
      <c r="DO123" s="29"/>
      <c r="DP123" s="29"/>
      <c r="DQ123" s="29"/>
    </row>
    <row r="124" spans="1:121" x14ac:dyDescent="0.2">
      <c r="A124" s="1" t="s">
        <v>58</v>
      </c>
      <c r="B124" s="29" t="s">
        <v>175</v>
      </c>
      <c r="C124" s="29">
        <v>0</v>
      </c>
      <c r="D124" s="29">
        <v>0</v>
      </c>
      <c r="E124" s="29">
        <v>0</v>
      </c>
      <c r="F124" s="29">
        <v>0</v>
      </c>
      <c r="G124" s="29">
        <v>0</v>
      </c>
      <c r="H124" s="29">
        <v>0</v>
      </c>
      <c r="I124" s="29">
        <v>0</v>
      </c>
      <c r="J124" s="29">
        <v>0</v>
      </c>
      <c r="K124" s="29">
        <v>0</v>
      </c>
      <c r="L124" s="29">
        <v>0</v>
      </c>
      <c r="M124" s="29">
        <v>0</v>
      </c>
      <c r="N124" s="29">
        <v>0</v>
      </c>
      <c r="O124" s="29">
        <v>0</v>
      </c>
      <c r="P124" s="29">
        <v>0</v>
      </c>
      <c r="Q124" s="29">
        <v>0</v>
      </c>
      <c r="R124" s="29">
        <v>0</v>
      </c>
      <c r="S124" s="29">
        <v>0</v>
      </c>
      <c r="T124" s="29">
        <v>0</v>
      </c>
      <c r="U124" s="29">
        <v>0</v>
      </c>
      <c r="V124" s="29">
        <v>0</v>
      </c>
      <c r="W124" s="29">
        <v>0</v>
      </c>
      <c r="X124" s="29">
        <v>0</v>
      </c>
      <c r="Y124" s="29">
        <v>0</v>
      </c>
      <c r="Z124" s="29">
        <v>0</v>
      </c>
      <c r="AA124" s="29">
        <v>0</v>
      </c>
      <c r="AB124" s="29">
        <v>0</v>
      </c>
      <c r="AC124" s="29">
        <v>0</v>
      </c>
      <c r="AD124" s="29">
        <v>0</v>
      </c>
      <c r="AE124" s="29">
        <v>0</v>
      </c>
      <c r="AF124" s="29">
        <v>0</v>
      </c>
      <c r="AG124" s="29">
        <v>0</v>
      </c>
      <c r="AH124" s="29">
        <v>0</v>
      </c>
      <c r="AI124" s="29">
        <v>0</v>
      </c>
      <c r="AJ124" s="29">
        <v>0</v>
      </c>
      <c r="AK124" s="29">
        <v>0</v>
      </c>
      <c r="AL124" s="29">
        <v>0</v>
      </c>
      <c r="AM124" s="29">
        <v>0</v>
      </c>
      <c r="AN124" s="29">
        <v>0</v>
      </c>
      <c r="AO124" s="29">
        <v>0</v>
      </c>
      <c r="AP124" s="29">
        <v>0</v>
      </c>
      <c r="AQ124" s="29">
        <v>0</v>
      </c>
      <c r="AR124" s="29">
        <v>0</v>
      </c>
      <c r="AS124" s="29">
        <v>0</v>
      </c>
      <c r="AT124" s="29">
        <v>0</v>
      </c>
      <c r="AU124" s="29">
        <v>0</v>
      </c>
      <c r="AV124" s="29">
        <v>0</v>
      </c>
      <c r="AW124" s="29"/>
      <c r="AX124" s="29"/>
      <c r="AY124" s="29"/>
      <c r="AZ124" s="29"/>
      <c r="BA124" s="29"/>
      <c r="BB124" s="29"/>
      <c r="BC124" s="29"/>
      <c r="BD124" s="29"/>
      <c r="BE124" s="29"/>
      <c r="BF124" s="29"/>
      <c r="BG124" s="29"/>
      <c r="BH124" s="29"/>
      <c r="BI124" s="29"/>
      <c r="BJ124" s="29"/>
      <c r="BK124" s="29"/>
      <c r="BL124" s="29"/>
      <c r="BM124" s="29"/>
      <c r="BN124" s="29"/>
      <c r="BO124" s="29"/>
      <c r="BP124" s="29"/>
      <c r="BQ124" s="29"/>
      <c r="BR124" s="29"/>
      <c r="BS124" s="29"/>
      <c r="BT124" s="29"/>
      <c r="BU124" s="29"/>
      <c r="BV124" s="29"/>
      <c r="BW124" s="29"/>
      <c r="BX124" s="29"/>
      <c r="BY124" s="29"/>
      <c r="BZ124" s="29"/>
      <c r="CA124" s="29"/>
      <c r="CB124" s="29"/>
      <c r="CC124" s="29"/>
      <c r="CD124" s="29"/>
      <c r="CE124" s="29"/>
      <c r="CF124" s="29"/>
      <c r="CG124" s="29"/>
      <c r="CH124" s="29"/>
      <c r="CI124" s="29"/>
      <c r="CJ124" s="29"/>
      <c r="CK124" s="29"/>
      <c r="CL124" s="29"/>
      <c r="CM124" s="29"/>
      <c r="CN124" s="29"/>
      <c r="CO124" s="29"/>
      <c r="CP124" s="29"/>
      <c r="CQ124" s="29"/>
      <c r="CR124" s="29"/>
      <c r="CS124" s="29"/>
      <c r="CT124" s="29"/>
      <c r="CU124" s="29"/>
      <c r="CV124" s="29"/>
      <c r="CW124" s="29"/>
      <c r="CX124" s="29"/>
      <c r="CY124" s="29"/>
      <c r="CZ124" s="29"/>
      <c r="DA124" s="29"/>
      <c r="DB124" s="29"/>
      <c r="DC124" s="29"/>
      <c r="DD124" s="29"/>
      <c r="DE124" s="29"/>
      <c r="DF124" s="29"/>
      <c r="DG124" s="29"/>
      <c r="DH124" s="29"/>
      <c r="DI124" s="29"/>
      <c r="DJ124" s="29"/>
      <c r="DK124" s="29"/>
      <c r="DL124" s="29"/>
      <c r="DM124" s="29"/>
      <c r="DN124" s="29"/>
      <c r="DO124" s="29"/>
      <c r="DP124" s="29"/>
      <c r="DQ124" s="29"/>
    </row>
    <row r="125" spans="1:121" x14ac:dyDescent="0.2">
      <c r="A125" s="1" t="s">
        <v>59</v>
      </c>
      <c r="B125" s="29" t="s">
        <v>176</v>
      </c>
      <c r="C125" s="29">
        <v>0</v>
      </c>
      <c r="D125" s="29">
        <v>0</v>
      </c>
      <c r="E125" s="29">
        <v>0</v>
      </c>
      <c r="F125" s="29">
        <v>0</v>
      </c>
      <c r="G125" s="29">
        <v>0</v>
      </c>
      <c r="H125" s="29">
        <v>0</v>
      </c>
      <c r="I125" s="29">
        <v>0</v>
      </c>
      <c r="J125" s="29">
        <v>0</v>
      </c>
      <c r="K125" s="29">
        <v>0</v>
      </c>
      <c r="L125" s="29">
        <v>0</v>
      </c>
      <c r="M125" s="29">
        <v>0</v>
      </c>
      <c r="N125" s="29">
        <v>0</v>
      </c>
      <c r="O125" s="29">
        <v>0</v>
      </c>
      <c r="P125" s="29">
        <v>0</v>
      </c>
      <c r="Q125" s="29">
        <v>0</v>
      </c>
      <c r="R125" s="29">
        <v>0</v>
      </c>
      <c r="S125" s="29">
        <v>0</v>
      </c>
      <c r="T125" s="29">
        <v>0</v>
      </c>
      <c r="U125" s="29">
        <v>0</v>
      </c>
      <c r="V125" s="29">
        <v>0</v>
      </c>
      <c r="W125" s="29">
        <v>0</v>
      </c>
      <c r="X125" s="29">
        <v>0</v>
      </c>
      <c r="Y125" s="29">
        <v>0</v>
      </c>
      <c r="Z125" s="29">
        <v>0</v>
      </c>
      <c r="AA125" s="29">
        <v>0</v>
      </c>
      <c r="AB125" s="29">
        <v>0</v>
      </c>
      <c r="AC125" s="29">
        <v>0</v>
      </c>
      <c r="AD125" s="29">
        <v>0</v>
      </c>
      <c r="AE125" s="29">
        <v>0</v>
      </c>
      <c r="AF125" s="29">
        <v>0</v>
      </c>
      <c r="AG125" s="29">
        <v>0</v>
      </c>
      <c r="AH125" s="29">
        <v>0</v>
      </c>
      <c r="AI125" s="29">
        <v>0</v>
      </c>
      <c r="AJ125" s="29">
        <v>0</v>
      </c>
      <c r="AK125" s="29">
        <v>0</v>
      </c>
      <c r="AL125" s="29">
        <v>0</v>
      </c>
      <c r="AM125" s="29">
        <v>0</v>
      </c>
      <c r="AN125" s="29">
        <v>0</v>
      </c>
      <c r="AO125" s="29">
        <v>0</v>
      </c>
      <c r="AP125" s="29">
        <v>0</v>
      </c>
      <c r="AQ125" s="29">
        <v>0</v>
      </c>
      <c r="AR125" s="29">
        <v>0</v>
      </c>
      <c r="AS125" s="29">
        <v>0</v>
      </c>
      <c r="AT125" s="29">
        <v>0</v>
      </c>
      <c r="AU125" s="29">
        <v>0</v>
      </c>
      <c r="AV125" s="29">
        <v>0</v>
      </c>
      <c r="AW125" s="29"/>
      <c r="AX125" s="29"/>
      <c r="AY125" s="29"/>
      <c r="AZ125" s="29"/>
      <c r="BA125" s="29"/>
      <c r="BB125" s="29"/>
      <c r="BC125" s="29"/>
      <c r="BD125" s="29"/>
      <c r="BE125" s="29"/>
      <c r="BF125" s="29"/>
      <c r="BG125" s="29"/>
      <c r="BH125" s="29"/>
      <c r="BI125" s="29"/>
      <c r="BJ125" s="29"/>
      <c r="BK125" s="29"/>
      <c r="BL125" s="29"/>
      <c r="BM125" s="29"/>
      <c r="BN125" s="29"/>
      <c r="BO125" s="29"/>
      <c r="BP125" s="29"/>
      <c r="BQ125" s="29"/>
      <c r="BR125" s="29"/>
      <c r="BS125" s="29"/>
      <c r="BT125" s="29"/>
      <c r="BU125" s="29"/>
      <c r="BV125" s="29"/>
      <c r="BW125" s="29"/>
      <c r="BX125" s="29"/>
      <c r="BY125" s="29"/>
      <c r="BZ125" s="29"/>
      <c r="CA125" s="29"/>
      <c r="CB125" s="29"/>
      <c r="CC125" s="29"/>
      <c r="CD125" s="29"/>
      <c r="CE125" s="29"/>
      <c r="CF125" s="29"/>
      <c r="CG125" s="29"/>
      <c r="CH125" s="29"/>
      <c r="CI125" s="29"/>
      <c r="CJ125" s="29"/>
      <c r="CK125" s="29"/>
      <c r="CL125" s="29"/>
      <c r="CM125" s="29"/>
      <c r="CN125" s="29"/>
      <c r="CO125" s="29"/>
      <c r="CP125" s="29"/>
      <c r="CQ125" s="29"/>
      <c r="CR125" s="29"/>
      <c r="CS125" s="29"/>
      <c r="CT125" s="29"/>
      <c r="CU125" s="29"/>
      <c r="CV125" s="29"/>
      <c r="CW125" s="29"/>
      <c r="CX125" s="29"/>
      <c r="CY125" s="29"/>
      <c r="CZ125" s="29"/>
      <c r="DA125" s="29"/>
      <c r="DB125" s="29"/>
      <c r="DC125" s="29"/>
      <c r="DD125" s="29"/>
      <c r="DE125" s="29"/>
      <c r="DF125" s="29"/>
      <c r="DG125" s="29"/>
      <c r="DH125" s="29"/>
      <c r="DI125" s="29"/>
      <c r="DJ125" s="29"/>
      <c r="DK125" s="29"/>
      <c r="DL125" s="29"/>
      <c r="DM125" s="29"/>
      <c r="DN125" s="29"/>
      <c r="DO125" s="29"/>
      <c r="DP125" s="29"/>
      <c r="DQ125" s="29"/>
    </row>
    <row r="126" spans="1:121" x14ac:dyDescent="0.2">
      <c r="A126" s="1" t="s">
        <v>60</v>
      </c>
      <c r="B126" s="29" t="s">
        <v>177</v>
      </c>
      <c r="C126" s="29">
        <v>0</v>
      </c>
      <c r="D126" s="29">
        <v>0</v>
      </c>
      <c r="E126" s="29">
        <v>0</v>
      </c>
      <c r="F126" s="29">
        <v>0</v>
      </c>
      <c r="G126" s="29">
        <v>0</v>
      </c>
      <c r="H126" s="29">
        <v>0</v>
      </c>
      <c r="I126" s="29">
        <v>0</v>
      </c>
      <c r="J126" s="29">
        <v>0</v>
      </c>
      <c r="K126" s="29">
        <v>0</v>
      </c>
      <c r="L126" s="29">
        <v>0</v>
      </c>
      <c r="M126" s="29">
        <v>0</v>
      </c>
      <c r="N126" s="29">
        <v>0</v>
      </c>
      <c r="O126" s="29">
        <v>0</v>
      </c>
      <c r="P126" s="29">
        <v>0</v>
      </c>
      <c r="Q126" s="29">
        <v>0</v>
      </c>
      <c r="R126" s="29">
        <v>0</v>
      </c>
      <c r="S126" s="29">
        <v>0</v>
      </c>
      <c r="T126" s="29">
        <v>0</v>
      </c>
      <c r="U126" s="29">
        <v>0</v>
      </c>
      <c r="V126" s="29">
        <v>0</v>
      </c>
      <c r="W126" s="29">
        <v>0</v>
      </c>
      <c r="X126" s="29">
        <v>0</v>
      </c>
      <c r="Y126" s="29">
        <v>0</v>
      </c>
      <c r="Z126" s="29">
        <v>0</v>
      </c>
      <c r="AA126" s="29">
        <v>0</v>
      </c>
      <c r="AB126" s="29">
        <v>0</v>
      </c>
      <c r="AC126" s="29">
        <v>0</v>
      </c>
      <c r="AD126" s="29">
        <v>0</v>
      </c>
      <c r="AE126" s="29">
        <v>0</v>
      </c>
      <c r="AF126" s="29">
        <v>0</v>
      </c>
      <c r="AG126" s="29">
        <v>0</v>
      </c>
      <c r="AH126" s="29">
        <v>0</v>
      </c>
      <c r="AI126" s="29">
        <v>0</v>
      </c>
      <c r="AJ126" s="29">
        <v>0</v>
      </c>
      <c r="AK126" s="29">
        <v>0</v>
      </c>
      <c r="AL126" s="29">
        <v>0</v>
      </c>
      <c r="AM126" s="29">
        <v>0</v>
      </c>
      <c r="AN126" s="29">
        <v>0</v>
      </c>
      <c r="AO126" s="29">
        <v>0</v>
      </c>
      <c r="AP126" s="29">
        <v>0</v>
      </c>
      <c r="AQ126" s="29">
        <v>0</v>
      </c>
      <c r="AR126" s="29">
        <v>0</v>
      </c>
      <c r="AS126" s="29">
        <v>0</v>
      </c>
      <c r="AT126" s="29">
        <v>0</v>
      </c>
      <c r="AU126" s="29">
        <v>0</v>
      </c>
      <c r="AV126" s="29">
        <v>0</v>
      </c>
      <c r="AW126" s="29"/>
      <c r="AX126" s="29"/>
      <c r="AY126" s="29"/>
      <c r="AZ126" s="29"/>
      <c r="BA126" s="29"/>
      <c r="BB126" s="29"/>
      <c r="BC126" s="29"/>
      <c r="BD126" s="29"/>
      <c r="BE126" s="29"/>
      <c r="BF126" s="29"/>
      <c r="BG126" s="29"/>
      <c r="BH126" s="29"/>
      <c r="BI126" s="29"/>
      <c r="BJ126" s="29"/>
      <c r="BK126" s="29"/>
      <c r="BL126" s="29"/>
      <c r="BM126" s="29"/>
      <c r="BN126" s="29"/>
      <c r="BO126" s="29"/>
      <c r="BP126" s="29"/>
      <c r="BQ126" s="29"/>
      <c r="BR126" s="29"/>
      <c r="BS126" s="29"/>
      <c r="BT126" s="29"/>
      <c r="BU126" s="29"/>
      <c r="BV126" s="29"/>
      <c r="BW126" s="29"/>
      <c r="BX126" s="29"/>
      <c r="BY126" s="29"/>
      <c r="BZ126" s="29"/>
      <c r="CA126" s="29"/>
      <c r="CB126" s="29"/>
      <c r="CC126" s="29"/>
      <c r="CD126" s="29"/>
      <c r="CE126" s="29"/>
      <c r="CF126" s="29"/>
      <c r="CG126" s="29"/>
      <c r="CH126" s="29"/>
      <c r="CI126" s="29"/>
      <c r="CJ126" s="29"/>
      <c r="CK126" s="29"/>
      <c r="CL126" s="29"/>
      <c r="CM126" s="29"/>
      <c r="CN126" s="29"/>
      <c r="CO126" s="29"/>
      <c r="CP126" s="29"/>
      <c r="CQ126" s="29"/>
      <c r="CR126" s="29"/>
      <c r="CS126" s="29"/>
      <c r="CT126" s="29"/>
      <c r="CU126" s="29"/>
      <c r="CV126" s="29"/>
      <c r="CW126" s="29"/>
      <c r="CX126" s="29"/>
      <c r="CY126" s="29"/>
      <c r="CZ126" s="29"/>
      <c r="DA126" s="29"/>
      <c r="DB126" s="29"/>
      <c r="DC126" s="29"/>
      <c r="DD126" s="29"/>
      <c r="DE126" s="29"/>
      <c r="DF126" s="29"/>
      <c r="DG126" s="29"/>
      <c r="DH126" s="29"/>
      <c r="DI126" s="29"/>
      <c r="DJ126" s="29"/>
      <c r="DK126" s="29"/>
      <c r="DL126" s="29"/>
      <c r="DM126" s="29"/>
      <c r="DN126" s="29"/>
      <c r="DO126" s="29"/>
      <c r="DP126" s="29"/>
      <c r="DQ126" s="29"/>
    </row>
    <row r="127" spans="1:121" x14ac:dyDescent="0.2">
      <c r="A127" s="1" t="s">
        <v>61</v>
      </c>
      <c r="B127" s="29" t="s">
        <v>178</v>
      </c>
      <c r="C127" s="29">
        <v>0</v>
      </c>
      <c r="D127" s="29">
        <v>0</v>
      </c>
      <c r="E127" s="29">
        <v>0</v>
      </c>
      <c r="F127" s="29">
        <v>0</v>
      </c>
      <c r="G127" s="29">
        <v>0</v>
      </c>
      <c r="H127" s="29">
        <v>0</v>
      </c>
      <c r="I127" s="29">
        <v>0</v>
      </c>
      <c r="J127" s="29">
        <v>0</v>
      </c>
      <c r="K127" s="29">
        <v>0</v>
      </c>
      <c r="L127" s="29">
        <v>0</v>
      </c>
      <c r="M127" s="29">
        <v>0</v>
      </c>
      <c r="N127" s="29">
        <v>0</v>
      </c>
      <c r="O127" s="29">
        <v>0</v>
      </c>
      <c r="P127" s="29">
        <v>0</v>
      </c>
      <c r="Q127" s="29">
        <v>0</v>
      </c>
      <c r="R127" s="29">
        <v>0</v>
      </c>
      <c r="S127" s="29">
        <v>25243.157680392978</v>
      </c>
      <c r="T127" s="29">
        <v>0</v>
      </c>
      <c r="U127" s="29">
        <v>0</v>
      </c>
      <c r="V127" s="29">
        <v>0</v>
      </c>
      <c r="W127" s="29">
        <v>0</v>
      </c>
      <c r="X127" s="29">
        <v>0</v>
      </c>
      <c r="Y127" s="29">
        <v>0</v>
      </c>
      <c r="Z127" s="29">
        <v>0</v>
      </c>
      <c r="AA127" s="29">
        <v>0</v>
      </c>
      <c r="AB127" s="29">
        <v>0</v>
      </c>
      <c r="AC127" s="29">
        <v>0</v>
      </c>
      <c r="AD127" s="29">
        <v>0</v>
      </c>
      <c r="AE127" s="29">
        <v>0</v>
      </c>
      <c r="AF127" s="29">
        <v>0</v>
      </c>
      <c r="AG127" s="29">
        <v>0</v>
      </c>
      <c r="AH127" s="29">
        <v>0</v>
      </c>
      <c r="AI127" s="29">
        <v>37.706207515760596</v>
      </c>
      <c r="AJ127" s="29">
        <v>0</v>
      </c>
      <c r="AK127" s="29">
        <v>0</v>
      </c>
      <c r="AL127" s="29">
        <v>0</v>
      </c>
      <c r="AM127" s="29">
        <v>0</v>
      </c>
      <c r="AN127" s="29">
        <v>0</v>
      </c>
      <c r="AO127" s="29">
        <v>0</v>
      </c>
      <c r="AP127" s="29">
        <v>0</v>
      </c>
      <c r="AQ127" s="29">
        <v>0</v>
      </c>
      <c r="AR127" s="29">
        <v>0</v>
      </c>
      <c r="AS127" s="29">
        <v>0</v>
      </c>
      <c r="AT127" s="29">
        <v>0</v>
      </c>
      <c r="AU127" s="29">
        <v>0</v>
      </c>
      <c r="AV127" s="29">
        <v>0</v>
      </c>
      <c r="AW127" s="29"/>
      <c r="AX127" s="29"/>
      <c r="AY127" s="29"/>
      <c r="AZ127" s="29"/>
      <c r="BA127" s="29"/>
      <c r="BB127" s="29"/>
      <c r="BC127" s="29"/>
      <c r="BD127" s="29"/>
      <c r="BE127" s="29"/>
      <c r="BF127" s="29"/>
      <c r="BG127" s="29"/>
      <c r="BH127" s="29"/>
      <c r="BI127" s="29"/>
      <c r="BJ127" s="29"/>
      <c r="BK127" s="29"/>
      <c r="BL127" s="29"/>
      <c r="BM127" s="29"/>
      <c r="BN127" s="29"/>
      <c r="BO127" s="29"/>
      <c r="BP127" s="29"/>
      <c r="BQ127" s="29"/>
      <c r="BR127" s="29"/>
      <c r="BS127" s="29"/>
      <c r="BT127" s="29"/>
      <c r="BU127" s="29"/>
      <c r="BV127" s="29"/>
      <c r="BW127" s="29"/>
      <c r="BX127" s="29"/>
      <c r="BY127" s="29"/>
      <c r="BZ127" s="29"/>
      <c r="CA127" s="29"/>
      <c r="CB127" s="29"/>
      <c r="CC127" s="29"/>
      <c r="CD127" s="29"/>
      <c r="CE127" s="29"/>
      <c r="CF127" s="29"/>
      <c r="CG127" s="29"/>
      <c r="CH127" s="29"/>
      <c r="CI127" s="29"/>
      <c r="CJ127" s="29"/>
      <c r="CK127" s="29"/>
      <c r="CL127" s="29"/>
      <c r="CM127" s="29"/>
      <c r="CN127" s="29"/>
      <c r="CO127" s="29"/>
      <c r="CP127" s="29"/>
      <c r="CQ127" s="29"/>
      <c r="CR127" s="29"/>
      <c r="CS127" s="29"/>
      <c r="CT127" s="29"/>
      <c r="CU127" s="29"/>
      <c r="CV127" s="29"/>
      <c r="CW127" s="29"/>
      <c r="CX127" s="29"/>
      <c r="CY127" s="29"/>
      <c r="CZ127" s="29"/>
      <c r="DA127" s="29"/>
      <c r="DB127" s="29"/>
      <c r="DC127" s="29"/>
      <c r="DD127" s="29"/>
      <c r="DE127" s="29"/>
      <c r="DF127" s="29"/>
      <c r="DG127" s="29"/>
      <c r="DH127" s="29"/>
      <c r="DI127" s="29"/>
      <c r="DJ127" s="29"/>
      <c r="DK127" s="29"/>
      <c r="DL127" s="29"/>
      <c r="DM127" s="29"/>
      <c r="DN127" s="29"/>
      <c r="DO127" s="29"/>
      <c r="DP127" s="29"/>
      <c r="DQ127" s="29"/>
    </row>
    <row r="128" spans="1:121" x14ac:dyDescent="0.2">
      <c r="A128" s="1" t="s">
        <v>62</v>
      </c>
      <c r="B128" s="29" t="s">
        <v>179</v>
      </c>
      <c r="C128" s="29">
        <v>0</v>
      </c>
      <c r="D128" s="29">
        <v>0</v>
      </c>
      <c r="E128" s="29">
        <v>0</v>
      </c>
      <c r="F128" s="29">
        <v>0</v>
      </c>
      <c r="G128" s="29">
        <v>0</v>
      </c>
      <c r="H128" s="29">
        <v>0</v>
      </c>
      <c r="I128" s="29">
        <v>0</v>
      </c>
      <c r="J128" s="29">
        <v>0</v>
      </c>
      <c r="K128" s="29">
        <v>0</v>
      </c>
      <c r="L128" s="29">
        <v>0</v>
      </c>
      <c r="M128" s="29">
        <v>0</v>
      </c>
      <c r="N128" s="29">
        <v>0</v>
      </c>
      <c r="O128" s="29">
        <v>0</v>
      </c>
      <c r="P128" s="29">
        <v>0</v>
      </c>
      <c r="Q128" s="29">
        <v>0</v>
      </c>
      <c r="R128" s="29">
        <v>0</v>
      </c>
      <c r="S128" s="29">
        <v>0</v>
      </c>
      <c r="T128" s="29">
        <v>0</v>
      </c>
      <c r="U128" s="29">
        <v>0</v>
      </c>
      <c r="V128" s="29">
        <v>0</v>
      </c>
      <c r="W128" s="29">
        <v>0</v>
      </c>
      <c r="X128" s="29">
        <v>31946.662388313052</v>
      </c>
      <c r="Y128" s="29">
        <v>0</v>
      </c>
      <c r="Z128" s="29">
        <v>0</v>
      </c>
      <c r="AA128" s="29">
        <v>0</v>
      </c>
      <c r="AB128" s="29">
        <v>0</v>
      </c>
      <c r="AC128" s="29">
        <v>19.978848016184475</v>
      </c>
      <c r="AD128" s="29">
        <v>0</v>
      </c>
      <c r="AE128" s="29">
        <v>0</v>
      </c>
      <c r="AF128" s="29">
        <v>0</v>
      </c>
      <c r="AG128" s="29">
        <v>0</v>
      </c>
      <c r="AH128" s="29">
        <v>0</v>
      </c>
      <c r="AI128" s="29">
        <v>0</v>
      </c>
      <c r="AJ128" s="29">
        <v>0</v>
      </c>
      <c r="AK128" s="29">
        <v>0</v>
      </c>
      <c r="AL128" s="29">
        <v>0</v>
      </c>
      <c r="AM128" s="29">
        <v>0</v>
      </c>
      <c r="AN128" s="29">
        <v>0</v>
      </c>
      <c r="AO128" s="29">
        <v>0</v>
      </c>
      <c r="AP128" s="29">
        <v>0</v>
      </c>
      <c r="AQ128" s="29">
        <v>0</v>
      </c>
      <c r="AR128" s="29">
        <v>0</v>
      </c>
      <c r="AS128" s="29">
        <v>0</v>
      </c>
      <c r="AT128" s="29">
        <v>0</v>
      </c>
      <c r="AU128" s="29">
        <v>0</v>
      </c>
      <c r="AV128" s="29">
        <v>0</v>
      </c>
      <c r="AW128" s="29"/>
      <c r="AX128" s="29"/>
      <c r="AY128" s="29"/>
      <c r="AZ128" s="29"/>
      <c r="BA128" s="29"/>
      <c r="BB128" s="29"/>
      <c r="BC128" s="29"/>
      <c r="BD128" s="29"/>
      <c r="BE128" s="29"/>
      <c r="BF128" s="29"/>
      <c r="BG128" s="29"/>
      <c r="BH128" s="29"/>
      <c r="BI128" s="29"/>
      <c r="BJ128" s="29"/>
      <c r="BK128" s="29"/>
      <c r="BL128" s="29"/>
      <c r="BM128" s="29"/>
      <c r="BN128" s="29"/>
      <c r="BO128" s="29"/>
      <c r="BP128" s="29"/>
      <c r="BQ128" s="29"/>
      <c r="BR128" s="29"/>
      <c r="BS128" s="29"/>
      <c r="BT128" s="29"/>
      <c r="BU128" s="29"/>
      <c r="BV128" s="29"/>
      <c r="BW128" s="29"/>
      <c r="BX128" s="29"/>
      <c r="BY128" s="29"/>
      <c r="BZ128" s="29"/>
      <c r="CA128" s="29"/>
      <c r="CB128" s="29"/>
      <c r="CC128" s="29"/>
      <c r="CD128" s="29"/>
      <c r="CE128" s="29"/>
      <c r="CF128" s="29"/>
      <c r="CG128" s="29"/>
      <c r="CH128" s="29"/>
      <c r="CI128" s="29"/>
      <c r="CJ128" s="29"/>
      <c r="CK128" s="29"/>
      <c r="CL128" s="29"/>
      <c r="CM128" s="29"/>
      <c r="CN128" s="29"/>
      <c r="CO128" s="29"/>
      <c r="CP128" s="29"/>
      <c r="CQ128" s="29"/>
      <c r="CR128" s="29"/>
      <c r="CS128" s="29"/>
      <c r="CT128" s="29"/>
      <c r="CU128" s="29"/>
      <c r="CV128" s="29"/>
      <c r="CW128" s="29"/>
      <c r="CX128" s="29"/>
      <c r="CY128" s="29"/>
      <c r="CZ128" s="29"/>
      <c r="DA128" s="29"/>
      <c r="DB128" s="29"/>
      <c r="DC128" s="29"/>
      <c r="DD128" s="29"/>
      <c r="DE128" s="29"/>
      <c r="DF128" s="29"/>
      <c r="DG128" s="29"/>
      <c r="DH128" s="29"/>
      <c r="DI128" s="29"/>
      <c r="DJ128" s="29"/>
      <c r="DK128" s="29"/>
      <c r="DL128" s="29"/>
      <c r="DM128" s="29"/>
      <c r="DN128" s="29"/>
      <c r="DO128" s="29"/>
      <c r="DP128" s="29"/>
      <c r="DQ128" s="29"/>
    </row>
    <row r="129" spans="1:121" x14ac:dyDescent="0.2">
      <c r="A129" s="1" t="s">
        <v>63</v>
      </c>
      <c r="B129" s="29" t="s">
        <v>180</v>
      </c>
      <c r="C129" s="29">
        <v>0</v>
      </c>
      <c r="D129" s="29">
        <v>0</v>
      </c>
      <c r="E129" s="29">
        <v>0</v>
      </c>
      <c r="F129" s="29">
        <v>0</v>
      </c>
      <c r="G129" s="29">
        <v>0</v>
      </c>
      <c r="H129" s="29">
        <v>0</v>
      </c>
      <c r="I129" s="29">
        <v>0</v>
      </c>
      <c r="J129" s="29">
        <v>0</v>
      </c>
      <c r="K129" s="29">
        <v>0</v>
      </c>
      <c r="L129" s="29">
        <v>0</v>
      </c>
      <c r="M129" s="29">
        <v>0</v>
      </c>
      <c r="N129" s="29">
        <v>0</v>
      </c>
      <c r="O129" s="29">
        <v>0</v>
      </c>
      <c r="P129" s="29">
        <v>0</v>
      </c>
      <c r="Q129" s="29">
        <v>0</v>
      </c>
      <c r="R129" s="29">
        <v>0</v>
      </c>
      <c r="S129" s="29">
        <v>0</v>
      </c>
      <c r="T129" s="29">
        <v>0</v>
      </c>
      <c r="U129" s="29">
        <v>0</v>
      </c>
      <c r="V129" s="29">
        <v>0</v>
      </c>
      <c r="W129" s="29">
        <v>0</v>
      </c>
      <c r="X129" s="29">
        <v>0</v>
      </c>
      <c r="Y129" s="29">
        <v>0</v>
      </c>
      <c r="Z129" s="29">
        <v>0</v>
      </c>
      <c r="AA129" s="29">
        <v>0</v>
      </c>
      <c r="AB129" s="29">
        <v>0</v>
      </c>
      <c r="AC129" s="29">
        <v>0</v>
      </c>
      <c r="AD129" s="29">
        <v>0</v>
      </c>
      <c r="AE129" s="29">
        <v>0</v>
      </c>
      <c r="AF129" s="29">
        <v>0</v>
      </c>
      <c r="AG129" s="29">
        <v>277.40805011300233</v>
      </c>
      <c r="AH129" s="29">
        <v>0</v>
      </c>
      <c r="AI129" s="29">
        <v>0</v>
      </c>
      <c r="AJ129" s="29">
        <v>0</v>
      </c>
      <c r="AK129" s="29">
        <v>0</v>
      </c>
      <c r="AL129" s="29">
        <v>0</v>
      </c>
      <c r="AM129" s="29">
        <v>0</v>
      </c>
      <c r="AN129" s="29">
        <v>0</v>
      </c>
      <c r="AO129" s="29">
        <v>0</v>
      </c>
      <c r="AP129" s="29">
        <v>0</v>
      </c>
      <c r="AQ129" s="29">
        <v>0</v>
      </c>
      <c r="AR129" s="29">
        <v>0</v>
      </c>
      <c r="AS129" s="29">
        <v>0</v>
      </c>
      <c r="AT129" s="29">
        <v>70.812813969887969</v>
      </c>
      <c r="AU129" s="29">
        <v>0</v>
      </c>
      <c r="AV129" s="29">
        <v>0</v>
      </c>
      <c r="AW129" s="29"/>
      <c r="AX129" s="29"/>
      <c r="AY129" s="29"/>
      <c r="AZ129" s="29"/>
      <c r="BA129" s="29"/>
      <c r="BB129" s="29"/>
      <c r="BC129" s="29"/>
      <c r="BD129" s="29"/>
      <c r="BE129" s="29"/>
      <c r="BF129" s="29"/>
      <c r="BG129" s="29"/>
      <c r="BH129" s="29"/>
      <c r="BI129" s="29"/>
      <c r="BJ129" s="29"/>
      <c r="BK129" s="29"/>
      <c r="BL129" s="29"/>
      <c r="BM129" s="29"/>
      <c r="BN129" s="29"/>
      <c r="BO129" s="29"/>
      <c r="BP129" s="29"/>
      <c r="BQ129" s="29"/>
      <c r="BR129" s="29"/>
      <c r="BS129" s="29"/>
      <c r="BT129" s="29"/>
      <c r="BU129" s="29"/>
      <c r="BV129" s="29"/>
      <c r="BW129" s="29"/>
      <c r="BX129" s="29"/>
      <c r="BY129" s="29"/>
      <c r="BZ129" s="29"/>
      <c r="CA129" s="29"/>
      <c r="CB129" s="29"/>
      <c r="CC129" s="29"/>
      <c r="CD129" s="29"/>
      <c r="CE129" s="29"/>
      <c r="CF129" s="29"/>
      <c r="CG129" s="29"/>
      <c r="CH129" s="29"/>
      <c r="CI129" s="29"/>
      <c r="CJ129" s="29"/>
      <c r="CK129" s="29"/>
      <c r="CL129" s="29"/>
      <c r="CM129" s="29"/>
      <c r="CN129" s="29"/>
      <c r="CO129" s="29"/>
      <c r="CP129" s="29"/>
      <c r="CQ129" s="29"/>
      <c r="CR129" s="29"/>
      <c r="CS129" s="29"/>
      <c r="CT129" s="29"/>
      <c r="CU129" s="29"/>
      <c r="CV129" s="29"/>
      <c r="CW129" s="29"/>
      <c r="CX129" s="29"/>
      <c r="CY129" s="29"/>
      <c r="CZ129" s="29"/>
      <c r="DA129" s="29"/>
      <c r="DB129" s="29"/>
      <c r="DC129" s="29"/>
      <c r="DD129" s="29"/>
      <c r="DE129" s="29"/>
      <c r="DF129" s="29"/>
      <c r="DG129" s="29"/>
      <c r="DH129" s="29"/>
      <c r="DI129" s="29"/>
      <c r="DJ129" s="29"/>
      <c r="DK129" s="29"/>
      <c r="DL129" s="29"/>
      <c r="DM129" s="29"/>
      <c r="DN129" s="29"/>
      <c r="DO129" s="29"/>
      <c r="DP129" s="29"/>
      <c r="DQ129" s="29"/>
    </row>
    <row r="130" spans="1:121" x14ac:dyDescent="0.2">
      <c r="A130" s="1" t="s">
        <v>64</v>
      </c>
      <c r="B130" s="29" t="s">
        <v>181</v>
      </c>
      <c r="C130" s="29">
        <v>0</v>
      </c>
      <c r="D130" s="29">
        <v>0</v>
      </c>
      <c r="E130" s="29">
        <v>0</v>
      </c>
      <c r="F130" s="29">
        <v>0</v>
      </c>
      <c r="G130" s="29">
        <v>0</v>
      </c>
      <c r="H130" s="29">
        <v>0</v>
      </c>
      <c r="I130" s="29">
        <v>0</v>
      </c>
      <c r="J130" s="29">
        <v>0</v>
      </c>
      <c r="K130" s="29">
        <v>0</v>
      </c>
      <c r="L130" s="29">
        <v>0</v>
      </c>
      <c r="M130" s="29">
        <v>0</v>
      </c>
      <c r="N130" s="29">
        <v>0</v>
      </c>
      <c r="O130" s="29">
        <v>0</v>
      </c>
      <c r="P130" s="29">
        <v>0</v>
      </c>
      <c r="Q130" s="29">
        <v>0</v>
      </c>
      <c r="R130" s="29">
        <v>0</v>
      </c>
      <c r="S130" s="29">
        <v>0</v>
      </c>
      <c r="T130" s="29">
        <v>0</v>
      </c>
      <c r="U130" s="29">
        <v>0</v>
      </c>
      <c r="V130" s="29">
        <v>0</v>
      </c>
      <c r="W130" s="29">
        <v>0</v>
      </c>
      <c r="X130" s="29">
        <v>0</v>
      </c>
      <c r="Y130" s="29">
        <v>0</v>
      </c>
      <c r="Z130" s="29">
        <v>0</v>
      </c>
      <c r="AA130" s="29">
        <v>0</v>
      </c>
      <c r="AB130" s="29">
        <v>0</v>
      </c>
      <c r="AC130" s="29">
        <v>0</v>
      </c>
      <c r="AD130" s="29">
        <v>0</v>
      </c>
      <c r="AE130" s="29">
        <v>0</v>
      </c>
      <c r="AF130" s="29">
        <v>0</v>
      </c>
      <c r="AG130" s="29">
        <v>0</v>
      </c>
      <c r="AH130" s="29">
        <v>0</v>
      </c>
      <c r="AI130" s="29">
        <v>0</v>
      </c>
      <c r="AJ130" s="29">
        <v>0</v>
      </c>
      <c r="AK130" s="29">
        <v>0</v>
      </c>
      <c r="AL130" s="29">
        <v>0</v>
      </c>
      <c r="AM130" s="29">
        <v>0</v>
      </c>
      <c r="AN130" s="29">
        <v>0</v>
      </c>
      <c r="AO130" s="29">
        <v>0</v>
      </c>
      <c r="AP130" s="29">
        <v>0</v>
      </c>
      <c r="AQ130" s="29">
        <v>0</v>
      </c>
      <c r="AR130" s="29">
        <v>0</v>
      </c>
      <c r="AS130" s="29">
        <v>0</v>
      </c>
      <c r="AT130" s="29">
        <v>0</v>
      </c>
      <c r="AU130" s="29">
        <v>0</v>
      </c>
      <c r="AV130" s="29">
        <v>0</v>
      </c>
      <c r="AW130" s="29"/>
      <c r="AX130" s="29"/>
      <c r="AY130" s="29"/>
      <c r="AZ130" s="29"/>
      <c r="BA130" s="29"/>
      <c r="BB130" s="29"/>
      <c r="BC130" s="29"/>
      <c r="BD130" s="29"/>
      <c r="BE130" s="29"/>
      <c r="BF130" s="29"/>
      <c r="BG130" s="29"/>
      <c r="BH130" s="29"/>
      <c r="BI130" s="29"/>
      <c r="BJ130" s="29"/>
      <c r="BK130" s="29"/>
      <c r="BL130" s="29"/>
      <c r="BM130" s="29"/>
      <c r="BN130" s="29"/>
      <c r="BO130" s="29"/>
      <c r="BP130" s="29"/>
      <c r="BQ130" s="29"/>
      <c r="BR130" s="29"/>
      <c r="BS130" s="29"/>
      <c r="BT130" s="29"/>
      <c r="BU130" s="29"/>
      <c r="BV130" s="29"/>
      <c r="BW130" s="29"/>
      <c r="BX130" s="29"/>
      <c r="BY130" s="29"/>
      <c r="BZ130" s="29"/>
      <c r="CA130" s="29"/>
      <c r="CB130" s="29"/>
      <c r="CC130" s="29"/>
      <c r="CD130" s="29"/>
      <c r="CE130" s="29"/>
      <c r="CF130" s="29"/>
      <c r="CG130" s="29"/>
      <c r="CH130" s="29"/>
      <c r="CI130" s="29"/>
      <c r="CJ130" s="29"/>
      <c r="CK130" s="29"/>
      <c r="CL130" s="29"/>
      <c r="CM130" s="29"/>
      <c r="CN130" s="29"/>
      <c r="CO130" s="29"/>
      <c r="CP130" s="29"/>
      <c r="CQ130" s="29"/>
      <c r="CR130" s="29"/>
      <c r="CS130" s="29"/>
      <c r="CT130" s="29"/>
      <c r="CU130" s="29"/>
      <c r="CV130" s="29"/>
      <c r="CW130" s="29"/>
      <c r="CX130" s="29"/>
      <c r="CY130" s="29"/>
      <c r="CZ130" s="29"/>
      <c r="DA130" s="29"/>
      <c r="DB130" s="29"/>
      <c r="DC130" s="29"/>
      <c r="DD130" s="29"/>
      <c r="DE130" s="29"/>
      <c r="DF130" s="29"/>
      <c r="DG130" s="29"/>
      <c r="DH130" s="29"/>
      <c r="DI130" s="29"/>
      <c r="DJ130" s="29"/>
      <c r="DK130" s="29"/>
      <c r="DL130" s="29"/>
      <c r="DM130" s="29"/>
      <c r="DN130" s="29"/>
      <c r="DO130" s="29"/>
      <c r="DP130" s="29"/>
      <c r="DQ130" s="29"/>
    </row>
    <row r="131" spans="1:121" x14ac:dyDescent="0.2">
      <c r="A131" s="1" t="s">
        <v>65</v>
      </c>
      <c r="B131" s="29" t="s">
        <v>182</v>
      </c>
      <c r="C131" s="29">
        <v>0</v>
      </c>
      <c r="D131" s="29">
        <v>0</v>
      </c>
      <c r="E131" s="29">
        <v>0</v>
      </c>
      <c r="F131" s="29">
        <v>0</v>
      </c>
      <c r="G131" s="29">
        <v>0</v>
      </c>
      <c r="H131" s="29">
        <v>0</v>
      </c>
      <c r="I131" s="29">
        <v>0</v>
      </c>
      <c r="J131" s="29">
        <v>0</v>
      </c>
      <c r="K131" s="29">
        <v>2389.5634272516882</v>
      </c>
      <c r="L131" s="29">
        <v>26705.29330008525</v>
      </c>
      <c r="M131" s="29">
        <v>0</v>
      </c>
      <c r="N131" s="29">
        <v>0</v>
      </c>
      <c r="O131" s="29">
        <v>0</v>
      </c>
      <c r="P131" s="29">
        <v>0</v>
      </c>
      <c r="Q131" s="29">
        <v>0</v>
      </c>
      <c r="R131" s="29">
        <v>0</v>
      </c>
      <c r="S131" s="29">
        <v>1980.4015007353614</v>
      </c>
      <c r="T131" s="29">
        <v>0</v>
      </c>
      <c r="U131" s="29">
        <v>0</v>
      </c>
      <c r="V131" s="29">
        <v>0</v>
      </c>
      <c r="W131" s="29">
        <v>0</v>
      </c>
      <c r="X131" s="29">
        <v>0</v>
      </c>
      <c r="Y131" s="29">
        <v>0</v>
      </c>
      <c r="Z131" s="29">
        <v>0</v>
      </c>
      <c r="AA131" s="29">
        <v>0</v>
      </c>
      <c r="AB131" s="29">
        <v>0</v>
      </c>
      <c r="AC131" s="29">
        <v>0</v>
      </c>
      <c r="AD131" s="29">
        <v>0</v>
      </c>
      <c r="AE131" s="29">
        <v>0</v>
      </c>
      <c r="AF131" s="29">
        <v>0</v>
      </c>
      <c r="AG131" s="29">
        <v>2633.2636316879348</v>
      </c>
      <c r="AH131" s="29">
        <v>0</v>
      </c>
      <c r="AI131" s="29">
        <v>54038.664196792015</v>
      </c>
      <c r="AJ131" s="29">
        <v>0</v>
      </c>
      <c r="AK131" s="29">
        <v>0</v>
      </c>
      <c r="AL131" s="29">
        <v>0</v>
      </c>
      <c r="AM131" s="29">
        <v>0</v>
      </c>
      <c r="AN131" s="29">
        <v>0</v>
      </c>
      <c r="AO131" s="29">
        <v>0</v>
      </c>
      <c r="AP131" s="29">
        <v>0</v>
      </c>
      <c r="AQ131" s="29">
        <v>0</v>
      </c>
      <c r="AR131" s="29">
        <v>0</v>
      </c>
      <c r="AS131" s="29">
        <v>0</v>
      </c>
      <c r="AT131" s="29">
        <v>1913.6241314478052</v>
      </c>
      <c r="AU131" s="29">
        <v>0</v>
      </c>
      <c r="AV131" s="29">
        <v>0</v>
      </c>
      <c r="AW131" s="29"/>
      <c r="AX131" s="29"/>
      <c r="AY131" s="29"/>
      <c r="AZ131" s="29"/>
      <c r="BA131" s="29"/>
      <c r="BB131" s="29"/>
      <c r="BC131" s="29"/>
      <c r="BD131" s="29"/>
      <c r="BE131" s="29"/>
      <c r="BF131" s="29"/>
      <c r="BG131" s="29"/>
      <c r="BH131" s="29"/>
      <c r="BI131" s="29"/>
      <c r="BJ131" s="29"/>
      <c r="BK131" s="29"/>
      <c r="BL131" s="29"/>
      <c r="BM131" s="29"/>
      <c r="BN131" s="29"/>
      <c r="BO131" s="29"/>
      <c r="BP131" s="29"/>
      <c r="BQ131" s="29"/>
      <c r="BR131" s="29"/>
      <c r="BS131" s="29"/>
      <c r="BT131" s="29"/>
      <c r="BU131" s="29"/>
      <c r="BV131" s="29"/>
      <c r="BW131" s="29"/>
      <c r="BX131" s="29"/>
      <c r="BY131" s="29"/>
      <c r="BZ131" s="29"/>
      <c r="CA131" s="29"/>
      <c r="CB131" s="29"/>
      <c r="CC131" s="29"/>
      <c r="CD131" s="29"/>
      <c r="CE131" s="29"/>
      <c r="CF131" s="29"/>
      <c r="CG131" s="29"/>
      <c r="CH131" s="29"/>
      <c r="CI131" s="29"/>
      <c r="CJ131" s="29"/>
      <c r="CK131" s="29"/>
      <c r="CL131" s="29"/>
      <c r="CM131" s="29"/>
      <c r="CN131" s="29"/>
      <c r="CO131" s="29"/>
      <c r="CP131" s="29"/>
      <c r="CQ131" s="29"/>
      <c r="CR131" s="29"/>
      <c r="CS131" s="29"/>
      <c r="CT131" s="29"/>
      <c r="CU131" s="29"/>
      <c r="CV131" s="29"/>
      <c r="CW131" s="29"/>
      <c r="CX131" s="29"/>
      <c r="CY131" s="29"/>
      <c r="CZ131" s="29"/>
      <c r="DA131" s="29"/>
      <c r="DB131" s="29"/>
      <c r="DC131" s="29"/>
      <c r="DD131" s="29"/>
      <c r="DE131" s="29"/>
      <c r="DF131" s="29"/>
      <c r="DG131" s="29"/>
      <c r="DH131" s="29"/>
      <c r="DI131" s="29"/>
      <c r="DJ131" s="29"/>
      <c r="DK131" s="29"/>
      <c r="DL131" s="29"/>
      <c r="DM131" s="29"/>
      <c r="DN131" s="29"/>
      <c r="DO131" s="29"/>
      <c r="DP131" s="29"/>
      <c r="DQ131" s="29"/>
    </row>
    <row r="132" spans="1:121" x14ac:dyDescent="0.2">
      <c r="A132" s="1" t="s">
        <v>67</v>
      </c>
      <c r="B132" s="29" t="s">
        <v>183</v>
      </c>
      <c r="C132" s="29">
        <v>0</v>
      </c>
      <c r="D132" s="29">
        <v>0</v>
      </c>
      <c r="E132" s="29">
        <v>0</v>
      </c>
      <c r="F132" s="29">
        <v>0</v>
      </c>
      <c r="G132" s="29">
        <v>0</v>
      </c>
      <c r="H132" s="29">
        <v>0</v>
      </c>
      <c r="I132" s="29">
        <v>0</v>
      </c>
      <c r="J132" s="29">
        <v>0</v>
      </c>
      <c r="K132" s="29">
        <v>0</v>
      </c>
      <c r="L132" s="29">
        <v>0</v>
      </c>
      <c r="M132" s="29">
        <v>0</v>
      </c>
      <c r="N132" s="29">
        <v>0</v>
      </c>
      <c r="O132" s="29">
        <v>0</v>
      </c>
      <c r="P132" s="29">
        <v>0</v>
      </c>
      <c r="Q132" s="29">
        <v>0</v>
      </c>
      <c r="R132" s="29">
        <v>0</v>
      </c>
      <c r="S132" s="29">
        <v>0</v>
      </c>
      <c r="T132" s="29">
        <v>0</v>
      </c>
      <c r="U132" s="29">
        <v>0</v>
      </c>
      <c r="V132" s="29">
        <v>0</v>
      </c>
      <c r="W132" s="29">
        <v>0</v>
      </c>
      <c r="X132" s="29">
        <v>0</v>
      </c>
      <c r="Y132" s="29">
        <v>0</v>
      </c>
      <c r="Z132" s="29">
        <v>0</v>
      </c>
      <c r="AA132" s="29">
        <v>0</v>
      </c>
      <c r="AB132" s="29">
        <v>0</v>
      </c>
      <c r="AC132" s="29">
        <v>0</v>
      </c>
      <c r="AD132" s="29">
        <v>0</v>
      </c>
      <c r="AE132" s="29">
        <v>0</v>
      </c>
      <c r="AF132" s="29">
        <v>0</v>
      </c>
      <c r="AG132" s="29">
        <v>0</v>
      </c>
      <c r="AH132" s="29">
        <v>0</v>
      </c>
      <c r="AI132" s="29">
        <v>0</v>
      </c>
      <c r="AJ132" s="29">
        <v>0</v>
      </c>
      <c r="AK132" s="29">
        <v>0</v>
      </c>
      <c r="AL132" s="29">
        <v>0</v>
      </c>
      <c r="AM132" s="29">
        <v>0</v>
      </c>
      <c r="AN132" s="29">
        <v>0</v>
      </c>
      <c r="AO132" s="29">
        <v>0</v>
      </c>
      <c r="AP132" s="29">
        <v>0</v>
      </c>
      <c r="AQ132" s="29">
        <v>0</v>
      </c>
      <c r="AR132" s="29">
        <v>0</v>
      </c>
      <c r="AS132" s="29">
        <v>0</v>
      </c>
      <c r="AT132" s="29">
        <v>0</v>
      </c>
      <c r="AU132" s="29">
        <v>0</v>
      </c>
      <c r="AV132" s="29">
        <v>0</v>
      </c>
      <c r="AW132" s="29"/>
      <c r="AX132" s="29"/>
      <c r="AY132" s="29"/>
      <c r="AZ132" s="29"/>
      <c r="BA132" s="29"/>
      <c r="BB132" s="29"/>
      <c r="BC132" s="29"/>
      <c r="BD132" s="29"/>
      <c r="BE132" s="29"/>
      <c r="BF132" s="29"/>
      <c r="BG132" s="29"/>
      <c r="BH132" s="29"/>
      <c r="BI132" s="29"/>
      <c r="BJ132" s="29"/>
      <c r="BK132" s="29"/>
      <c r="BL132" s="29"/>
      <c r="BM132" s="29"/>
      <c r="BN132" s="29"/>
      <c r="BO132" s="29"/>
      <c r="BP132" s="29"/>
      <c r="BQ132" s="29"/>
      <c r="BR132" s="29"/>
      <c r="BS132" s="29"/>
      <c r="BT132" s="29"/>
      <c r="BU132" s="29"/>
      <c r="BV132" s="29"/>
      <c r="BW132" s="29"/>
      <c r="BX132" s="29"/>
      <c r="BY132" s="29"/>
      <c r="BZ132" s="29"/>
      <c r="CA132" s="29"/>
      <c r="CB132" s="29"/>
      <c r="CC132" s="29"/>
      <c r="CD132" s="29"/>
      <c r="CE132" s="29"/>
      <c r="CF132" s="29"/>
      <c r="CG132" s="29"/>
      <c r="CH132" s="29"/>
      <c r="CI132" s="29"/>
      <c r="CJ132" s="29"/>
      <c r="CK132" s="29"/>
      <c r="CL132" s="29"/>
      <c r="CM132" s="29"/>
      <c r="CN132" s="29"/>
      <c r="CO132" s="29"/>
      <c r="CP132" s="29"/>
      <c r="CQ132" s="29"/>
      <c r="CR132" s="29"/>
      <c r="CS132" s="29"/>
      <c r="CT132" s="29"/>
      <c r="CU132" s="29"/>
      <c r="CV132" s="29"/>
      <c r="CW132" s="29"/>
      <c r="CX132" s="29"/>
      <c r="CY132" s="29"/>
      <c r="CZ132" s="29"/>
      <c r="DA132" s="29"/>
      <c r="DB132" s="29"/>
      <c r="DC132" s="29"/>
      <c r="DD132" s="29"/>
      <c r="DE132" s="29"/>
      <c r="DF132" s="29"/>
      <c r="DG132" s="29"/>
      <c r="DH132" s="29"/>
      <c r="DI132" s="29"/>
      <c r="DJ132" s="29"/>
      <c r="DK132" s="29"/>
      <c r="DL132" s="29"/>
      <c r="DM132" s="29"/>
      <c r="DN132" s="29"/>
      <c r="DO132" s="29"/>
      <c r="DP132" s="29"/>
      <c r="DQ132" s="29"/>
    </row>
    <row r="133" spans="1:121" x14ac:dyDescent="0.2">
      <c r="A133" s="1" t="s">
        <v>66</v>
      </c>
      <c r="B133" s="29" t="s">
        <v>184</v>
      </c>
      <c r="C133" s="29">
        <v>0</v>
      </c>
      <c r="D133" s="29">
        <v>0</v>
      </c>
      <c r="E133" s="29">
        <v>0</v>
      </c>
      <c r="F133" s="29">
        <v>0</v>
      </c>
      <c r="G133" s="29">
        <v>0</v>
      </c>
      <c r="H133" s="29">
        <v>0</v>
      </c>
      <c r="I133" s="29">
        <v>0</v>
      </c>
      <c r="J133" s="29">
        <v>0</v>
      </c>
      <c r="K133" s="29">
        <v>0</v>
      </c>
      <c r="L133" s="29">
        <v>0</v>
      </c>
      <c r="M133" s="29">
        <v>0</v>
      </c>
      <c r="N133" s="29">
        <v>0</v>
      </c>
      <c r="O133" s="29">
        <v>0</v>
      </c>
      <c r="P133" s="29">
        <v>0</v>
      </c>
      <c r="Q133" s="29">
        <v>0</v>
      </c>
      <c r="R133" s="29">
        <v>0</v>
      </c>
      <c r="S133" s="29">
        <v>0</v>
      </c>
      <c r="T133" s="29">
        <v>134.51897101281881</v>
      </c>
      <c r="U133" s="29">
        <v>1909.5296235636936</v>
      </c>
      <c r="V133" s="29">
        <v>0</v>
      </c>
      <c r="W133" s="29">
        <v>0</v>
      </c>
      <c r="X133" s="29">
        <v>8784.4928691275964</v>
      </c>
      <c r="Y133" s="29">
        <v>0</v>
      </c>
      <c r="Z133" s="29">
        <v>0</v>
      </c>
      <c r="AA133" s="29">
        <v>0</v>
      </c>
      <c r="AB133" s="29">
        <v>0</v>
      </c>
      <c r="AC133" s="29">
        <v>0</v>
      </c>
      <c r="AD133" s="29">
        <v>0</v>
      </c>
      <c r="AE133" s="29">
        <v>0</v>
      </c>
      <c r="AF133" s="29">
        <v>0</v>
      </c>
      <c r="AG133" s="29">
        <v>0</v>
      </c>
      <c r="AH133" s="29">
        <v>0</v>
      </c>
      <c r="AI133" s="29">
        <v>0</v>
      </c>
      <c r="AJ133" s="29">
        <v>0</v>
      </c>
      <c r="AK133" s="29">
        <v>0</v>
      </c>
      <c r="AL133" s="29">
        <v>0</v>
      </c>
      <c r="AM133" s="29">
        <v>0</v>
      </c>
      <c r="AN133" s="29">
        <v>0</v>
      </c>
      <c r="AO133" s="29">
        <v>0</v>
      </c>
      <c r="AP133" s="29">
        <v>0</v>
      </c>
      <c r="AQ133" s="29">
        <v>0</v>
      </c>
      <c r="AR133" s="29">
        <v>0</v>
      </c>
      <c r="AS133" s="29">
        <v>0</v>
      </c>
      <c r="AT133" s="29">
        <v>0</v>
      </c>
      <c r="AU133" s="29">
        <v>0</v>
      </c>
      <c r="AV133" s="29">
        <v>0</v>
      </c>
      <c r="AW133" s="29"/>
      <c r="AX133" s="29"/>
      <c r="AY133" s="29"/>
      <c r="AZ133" s="29"/>
      <c r="BA133" s="29"/>
      <c r="BB133" s="29"/>
      <c r="BC133" s="29"/>
      <c r="BD133" s="29"/>
      <c r="BE133" s="29"/>
      <c r="BF133" s="29"/>
      <c r="BG133" s="29"/>
      <c r="BH133" s="29"/>
      <c r="BI133" s="29"/>
      <c r="BJ133" s="29"/>
      <c r="BK133" s="29"/>
      <c r="BL133" s="29"/>
      <c r="BM133" s="29"/>
      <c r="BN133" s="29"/>
      <c r="BO133" s="29"/>
      <c r="BP133" s="29"/>
      <c r="BQ133" s="29"/>
      <c r="BR133" s="29"/>
      <c r="BS133" s="29"/>
      <c r="BT133" s="29"/>
      <c r="BU133" s="29"/>
      <c r="BV133" s="29"/>
      <c r="BW133" s="29"/>
      <c r="BX133" s="29"/>
      <c r="BY133" s="29"/>
      <c r="BZ133" s="29"/>
      <c r="CA133" s="29"/>
      <c r="CB133" s="29"/>
      <c r="CC133" s="29"/>
      <c r="CD133" s="29"/>
      <c r="CE133" s="29"/>
      <c r="CF133" s="29"/>
      <c r="CG133" s="29"/>
      <c r="CH133" s="29"/>
      <c r="CI133" s="29"/>
      <c r="CJ133" s="29"/>
      <c r="CK133" s="29"/>
      <c r="CL133" s="29"/>
      <c r="CM133" s="29"/>
      <c r="CN133" s="29"/>
      <c r="CO133" s="29"/>
      <c r="CP133" s="29"/>
      <c r="CQ133" s="29"/>
      <c r="CR133" s="29"/>
      <c r="CS133" s="29"/>
      <c r="CT133" s="29"/>
      <c r="CU133" s="29"/>
      <c r="CV133" s="29"/>
      <c r="CW133" s="29"/>
      <c r="CX133" s="29"/>
      <c r="CY133" s="29"/>
      <c r="CZ133" s="29"/>
      <c r="DA133" s="29"/>
      <c r="DB133" s="29"/>
      <c r="DC133" s="29"/>
      <c r="DD133" s="29"/>
      <c r="DE133" s="29"/>
      <c r="DF133" s="29"/>
      <c r="DG133" s="29"/>
      <c r="DH133" s="29"/>
      <c r="DI133" s="29"/>
      <c r="DJ133" s="29"/>
      <c r="DK133" s="29"/>
      <c r="DL133" s="29"/>
      <c r="DM133" s="29"/>
      <c r="DN133" s="29"/>
      <c r="DO133" s="29"/>
      <c r="DP133" s="29"/>
      <c r="DQ133" s="29"/>
    </row>
    <row r="134" spans="1:121" x14ac:dyDescent="0.2">
      <c r="A134" s="1" t="s">
        <v>69</v>
      </c>
      <c r="B134" s="29" t="s">
        <v>185</v>
      </c>
      <c r="C134" s="29">
        <v>0</v>
      </c>
      <c r="D134" s="29">
        <v>0</v>
      </c>
      <c r="E134" s="29">
        <v>0</v>
      </c>
      <c r="F134" s="29">
        <v>0</v>
      </c>
      <c r="G134" s="29">
        <v>0</v>
      </c>
      <c r="H134" s="29">
        <v>0</v>
      </c>
      <c r="I134" s="29">
        <v>0</v>
      </c>
      <c r="J134" s="29">
        <v>0</v>
      </c>
      <c r="K134" s="29">
        <v>0</v>
      </c>
      <c r="L134" s="29">
        <v>0</v>
      </c>
      <c r="M134" s="29">
        <v>0</v>
      </c>
      <c r="N134" s="29">
        <v>0</v>
      </c>
      <c r="O134" s="29">
        <v>0</v>
      </c>
      <c r="P134" s="29">
        <v>0</v>
      </c>
      <c r="Q134" s="29">
        <v>0</v>
      </c>
      <c r="R134" s="29">
        <v>0</v>
      </c>
      <c r="S134" s="29">
        <v>0</v>
      </c>
      <c r="T134" s="29">
        <v>0</v>
      </c>
      <c r="U134" s="29">
        <v>0</v>
      </c>
      <c r="V134" s="29">
        <v>0</v>
      </c>
      <c r="W134" s="29">
        <v>0</v>
      </c>
      <c r="X134" s="29">
        <v>0</v>
      </c>
      <c r="Y134" s="29">
        <v>0</v>
      </c>
      <c r="Z134" s="29">
        <v>0</v>
      </c>
      <c r="AA134" s="29">
        <v>0</v>
      </c>
      <c r="AB134" s="29">
        <v>0</v>
      </c>
      <c r="AC134" s="29">
        <v>0</v>
      </c>
      <c r="AD134" s="29">
        <v>0</v>
      </c>
      <c r="AE134" s="29">
        <v>0</v>
      </c>
      <c r="AF134" s="29">
        <v>0</v>
      </c>
      <c r="AG134" s="29">
        <v>0</v>
      </c>
      <c r="AH134" s="29">
        <v>0</v>
      </c>
      <c r="AI134" s="29">
        <v>0</v>
      </c>
      <c r="AJ134" s="29">
        <v>0</v>
      </c>
      <c r="AK134" s="29">
        <v>0</v>
      </c>
      <c r="AL134" s="29">
        <v>0</v>
      </c>
      <c r="AM134" s="29">
        <v>0</v>
      </c>
      <c r="AN134" s="29">
        <v>0</v>
      </c>
      <c r="AO134" s="29">
        <v>0</v>
      </c>
      <c r="AP134" s="29">
        <v>0</v>
      </c>
      <c r="AQ134" s="29">
        <v>0</v>
      </c>
      <c r="AR134" s="29">
        <v>0</v>
      </c>
      <c r="AS134" s="29">
        <v>0</v>
      </c>
      <c r="AT134" s="29">
        <v>0</v>
      </c>
      <c r="AU134" s="29">
        <v>0</v>
      </c>
      <c r="AV134" s="29">
        <v>0</v>
      </c>
      <c r="AW134" s="29"/>
      <c r="AX134" s="29"/>
      <c r="AY134" s="29"/>
      <c r="AZ134" s="29"/>
      <c r="BA134" s="29"/>
      <c r="BB134" s="29"/>
      <c r="BC134" s="29"/>
      <c r="BD134" s="29"/>
      <c r="BE134" s="29"/>
      <c r="BF134" s="29"/>
      <c r="BG134" s="29"/>
      <c r="BH134" s="29"/>
      <c r="BI134" s="29"/>
      <c r="BJ134" s="29"/>
      <c r="BK134" s="29"/>
      <c r="BL134" s="29"/>
      <c r="BM134" s="29"/>
      <c r="BN134" s="29"/>
      <c r="BO134" s="29"/>
      <c r="BP134" s="29"/>
      <c r="BQ134" s="29"/>
      <c r="BR134" s="29"/>
      <c r="BS134" s="29"/>
      <c r="BT134" s="29"/>
      <c r="BU134" s="29"/>
      <c r="BV134" s="29"/>
      <c r="BW134" s="29"/>
      <c r="BX134" s="29"/>
      <c r="BY134" s="29"/>
      <c r="BZ134" s="29"/>
      <c r="CA134" s="29"/>
      <c r="CB134" s="29"/>
      <c r="CC134" s="29"/>
      <c r="CD134" s="29"/>
      <c r="CE134" s="29"/>
      <c r="CF134" s="29"/>
      <c r="CG134" s="29"/>
      <c r="CH134" s="29"/>
      <c r="CI134" s="29"/>
      <c r="CJ134" s="29"/>
      <c r="CK134" s="29"/>
      <c r="CL134" s="29"/>
      <c r="CM134" s="29"/>
      <c r="CN134" s="29"/>
      <c r="CO134" s="29"/>
      <c r="CP134" s="29"/>
      <c r="CQ134" s="29"/>
      <c r="CR134" s="29"/>
      <c r="CS134" s="29"/>
      <c r="CT134" s="29"/>
      <c r="CU134" s="29"/>
      <c r="CV134" s="29"/>
      <c r="CW134" s="29"/>
      <c r="CX134" s="29"/>
      <c r="CY134" s="29"/>
      <c r="CZ134" s="29"/>
      <c r="DA134" s="29"/>
      <c r="DB134" s="29"/>
      <c r="DC134" s="29"/>
      <c r="DD134" s="29"/>
      <c r="DE134" s="29"/>
      <c r="DF134" s="29"/>
      <c r="DG134" s="29"/>
      <c r="DH134" s="29"/>
      <c r="DI134" s="29"/>
      <c r="DJ134" s="29"/>
      <c r="DK134" s="29"/>
      <c r="DL134" s="29"/>
      <c r="DM134" s="29"/>
      <c r="DN134" s="29"/>
      <c r="DO134" s="29"/>
      <c r="DP134" s="29"/>
      <c r="DQ134" s="29"/>
    </row>
    <row r="135" spans="1:121" x14ac:dyDescent="0.2">
      <c r="A135" s="1" t="s">
        <v>68</v>
      </c>
      <c r="B135" s="29" t="s">
        <v>186</v>
      </c>
      <c r="C135" s="29">
        <v>0</v>
      </c>
      <c r="D135" s="29">
        <v>0</v>
      </c>
      <c r="E135" s="29">
        <v>0</v>
      </c>
      <c r="F135" s="29">
        <v>0</v>
      </c>
      <c r="G135" s="29">
        <v>0</v>
      </c>
      <c r="H135" s="29">
        <v>0</v>
      </c>
      <c r="I135" s="29">
        <v>0</v>
      </c>
      <c r="J135" s="29">
        <v>0</v>
      </c>
      <c r="K135" s="29">
        <v>0</v>
      </c>
      <c r="L135" s="29">
        <v>0</v>
      </c>
      <c r="M135" s="29">
        <v>0</v>
      </c>
      <c r="N135" s="29">
        <v>0</v>
      </c>
      <c r="O135" s="29">
        <v>0</v>
      </c>
      <c r="P135" s="29">
        <v>0</v>
      </c>
      <c r="Q135" s="29">
        <v>0</v>
      </c>
      <c r="R135" s="29">
        <v>0</v>
      </c>
      <c r="S135" s="29">
        <v>0</v>
      </c>
      <c r="T135" s="29">
        <v>0</v>
      </c>
      <c r="U135" s="29">
        <v>0</v>
      </c>
      <c r="V135" s="29">
        <v>0</v>
      </c>
      <c r="W135" s="29">
        <v>0</v>
      </c>
      <c r="X135" s="29">
        <v>0</v>
      </c>
      <c r="Y135" s="29">
        <v>0</v>
      </c>
      <c r="Z135" s="29">
        <v>0</v>
      </c>
      <c r="AA135" s="29">
        <v>0</v>
      </c>
      <c r="AB135" s="29">
        <v>0</v>
      </c>
      <c r="AC135" s="29">
        <v>0</v>
      </c>
      <c r="AD135" s="29">
        <v>0</v>
      </c>
      <c r="AE135" s="29">
        <v>0</v>
      </c>
      <c r="AF135" s="29">
        <v>0</v>
      </c>
      <c r="AG135" s="29">
        <v>45199.445057802513</v>
      </c>
      <c r="AH135" s="29">
        <v>0</v>
      </c>
      <c r="AI135" s="29">
        <v>0</v>
      </c>
      <c r="AJ135" s="29">
        <v>0</v>
      </c>
      <c r="AK135" s="29">
        <v>0</v>
      </c>
      <c r="AL135" s="29">
        <v>260353.36404668266</v>
      </c>
      <c r="AM135" s="29">
        <v>0</v>
      </c>
      <c r="AN135" s="29">
        <v>0</v>
      </c>
      <c r="AO135" s="29">
        <v>0</v>
      </c>
      <c r="AP135" s="29">
        <v>0</v>
      </c>
      <c r="AQ135" s="29">
        <v>0</v>
      </c>
      <c r="AR135" s="29">
        <v>0</v>
      </c>
      <c r="AS135" s="29">
        <v>0</v>
      </c>
      <c r="AT135" s="29">
        <v>0</v>
      </c>
      <c r="AU135" s="29">
        <v>0</v>
      </c>
      <c r="AV135" s="29">
        <v>0</v>
      </c>
      <c r="AW135" s="29"/>
      <c r="AX135" s="29"/>
      <c r="AY135" s="29"/>
      <c r="AZ135" s="29"/>
      <c r="BA135" s="29"/>
      <c r="BB135" s="29"/>
      <c r="BC135" s="29"/>
      <c r="BD135" s="29"/>
      <c r="BE135" s="29"/>
      <c r="BF135" s="29"/>
      <c r="BG135" s="29"/>
      <c r="BH135" s="29"/>
      <c r="BI135" s="29"/>
      <c r="BJ135" s="29"/>
      <c r="BK135" s="29"/>
      <c r="BL135" s="29"/>
      <c r="BM135" s="29"/>
      <c r="BN135" s="29"/>
      <c r="BO135" s="29"/>
      <c r="BP135" s="29"/>
      <c r="BQ135" s="29"/>
      <c r="BR135" s="29"/>
      <c r="BS135" s="29"/>
      <c r="BT135" s="29"/>
      <c r="BU135" s="29"/>
      <c r="BV135" s="29"/>
      <c r="BW135" s="29"/>
      <c r="BX135" s="29"/>
      <c r="BY135" s="29"/>
      <c r="BZ135" s="29"/>
      <c r="CA135" s="29"/>
      <c r="CB135" s="29"/>
      <c r="CC135" s="29"/>
      <c r="CD135" s="29"/>
      <c r="CE135" s="29"/>
      <c r="CF135" s="29"/>
      <c r="CG135" s="29"/>
      <c r="CH135" s="29"/>
      <c r="CI135" s="29"/>
      <c r="CJ135" s="29"/>
      <c r="CK135" s="29"/>
      <c r="CL135" s="29"/>
      <c r="CM135" s="29"/>
      <c r="CN135" s="29"/>
      <c r="CO135" s="29"/>
      <c r="CP135" s="29"/>
      <c r="CQ135" s="29"/>
      <c r="CR135" s="29"/>
      <c r="CS135" s="29"/>
      <c r="CT135" s="29"/>
      <c r="CU135" s="29"/>
      <c r="CV135" s="29"/>
      <c r="CW135" s="29"/>
      <c r="CX135" s="29"/>
      <c r="CY135" s="29"/>
      <c r="CZ135" s="29"/>
      <c r="DA135" s="29"/>
      <c r="DB135" s="29"/>
      <c r="DC135" s="29"/>
      <c r="DD135" s="29"/>
      <c r="DE135" s="29"/>
      <c r="DF135" s="29"/>
      <c r="DG135" s="29"/>
      <c r="DH135" s="29"/>
      <c r="DI135" s="29"/>
      <c r="DJ135" s="29"/>
      <c r="DK135" s="29"/>
      <c r="DL135" s="29"/>
      <c r="DM135" s="29"/>
      <c r="DN135" s="29"/>
      <c r="DO135" s="29"/>
      <c r="DP135" s="29"/>
      <c r="DQ135" s="29"/>
    </row>
    <row r="136" spans="1:121" x14ac:dyDescent="0.2">
      <c r="A136" s="1" t="s">
        <v>70</v>
      </c>
      <c r="B136" s="29" t="s">
        <v>187</v>
      </c>
      <c r="C136" s="29">
        <v>0</v>
      </c>
      <c r="D136" s="29">
        <v>0</v>
      </c>
      <c r="E136" s="29">
        <v>0</v>
      </c>
      <c r="F136" s="29">
        <v>0</v>
      </c>
      <c r="G136" s="29">
        <v>0</v>
      </c>
      <c r="H136" s="29">
        <v>0</v>
      </c>
      <c r="I136" s="29">
        <v>0</v>
      </c>
      <c r="J136" s="29">
        <v>0</v>
      </c>
      <c r="K136" s="29">
        <v>0</v>
      </c>
      <c r="L136" s="29">
        <v>0</v>
      </c>
      <c r="M136" s="29">
        <v>0</v>
      </c>
      <c r="N136" s="29">
        <v>0</v>
      </c>
      <c r="O136" s="29">
        <v>0</v>
      </c>
      <c r="P136" s="29">
        <v>0</v>
      </c>
      <c r="Q136" s="29">
        <v>0</v>
      </c>
      <c r="R136" s="29">
        <v>0</v>
      </c>
      <c r="S136" s="29">
        <v>0</v>
      </c>
      <c r="T136" s="29">
        <v>0</v>
      </c>
      <c r="U136" s="29">
        <v>22.545340491478463</v>
      </c>
      <c r="V136" s="29">
        <v>289766.12008534739</v>
      </c>
      <c r="W136" s="29">
        <v>0</v>
      </c>
      <c r="X136" s="29">
        <v>0</v>
      </c>
      <c r="Y136" s="29">
        <v>0</v>
      </c>
      <c r="Z136" s="29">
        <v>0</v>
      </c>
      <c r="AA136" s="29">
        <v>0</v>
      </c>
      <c r="AB136" s="29">
        <v>0</v>
      </c>
      <c r="AC136" s="29">
        <v>0</v>
      </c>
      <c r="AD136" s="29">
        <v>0</v>
      </c>
      <c r="AE136" s="29">
        <v>0</v>
      </c>
      <c r="AF136" s="29">
        <v>0</v>
      </c>
      <c r="AG136" s="29">
        <v>0</v>
      </c>
      <c r="AH136" s="29">
        <v>0</v>
      </c>
      <c r="AI136" s="29">
        <v>0</v>
      </c>
      <c r="AJ136" s="29">
        <v>0</v>
      </c>
      <c r="AK136" s="29">
        <v>0</v>
      </c>
      <c r="AL136" s="29">
        <v>0</v>
      </c>
      <c r="AM136" s="29">
        <v>0</v>
      </c>
      <c r="AN136" s="29">
        <v>0</v>
      </c>
      <c r="AO136" s="29">
        <v>0</v>
      </c>
      <c r="AP136" s="29">
        <v>0</v>
      </c>
      <c r="AQ136" s="29">
        <v>0</v>
      </c>
      <c r="AR136" s="29">
        <v>0</v>
      </c>
      <c r="AS136" s="29">
        <v>0</v>
      </c>
      <c r="AT136" s="29">
        <v>0</v>
      </c>
      <c r="AU136" s="29">
        <v>0</v>
      </c>
      <c r="AV136" s="29">
        <v>0</v>
      </c>
      <c r="AW136" s="29"/>
      <c r="AX136" s="29"/>
      <c r="AY136" s="29"/>
      <c r="AZ136" s="29"/>
      <c r="BA136" s="29"/>
      <c r="BB136" s="29"/>
      <c r="BC136" s="29"/>
      <c r="BD136" s="29"/>
      <c r="BE136" s="29"/>
      <c r="BF136" s="29"/>
      <c r="BG136" s="29"/>
      <c r="BH136" s="29"/>
      <c r="BI136" s="29"/>
      <c r="BJ136" s="29"/>
      <c r="BK136" s="29"/>
      <c r="BL136" s="29"/>
      <c r="BM136" s="29"/>
      <c r="BN136" s="29"/>
      <c r="BO136" s="29"/>
      <c r="BP136" s="29"/>
      <c r="BQ136" s="29"/>
      <c r="BR136" s="29"/>
      <c r="BS136" s="29"/>
      <c r="BT136" s="29"/>
      <c r="BU136" s="29"/>
      <c r="BV136" s="29"/>
      <c r="BW136" s="29"/>
      <c r="BX136" s="29"/>
      <c r="BY136" s="29"/>
      <c r="BZ136" s="29"/>
      <c r="CA136" s="29"/>
      <c r="CB136" s="29"/>
      <c r="CC136" s="29"/>
      <c r="CD136" s="29"/>
      <c r="CE136" s="29"/>
      <c r="CF136" s="29"/>
      <c r="CG136" s="29"/>
      <c r="CH136" s="29"/>
      <c r="CI136" s="29"/>
      <c r="CJ136" s="29"/>
      <c r="CK136" s="29"/>
      <c r="CL136" s="29"/>
      <c r="CM136" s="29"/>
      <c r="CN136" s="29"/>
      <c r="CO136" s="29"/>
      <c r="CP136" s="29"/>
      <c r="CQ136" s="29"/>
      <c r="CR136" s="29"/>
      <c r="CS136" s="29"/>
      <c r="CT136" s="29"/>
      <c r="CU136" s="29"/>
      <c r="CV136" s="29"/>
      <c r="CW136" s="29"/>
      <c r="CX136" s="29"/>
      <c r="CY136" s="29"/>
      <c r="CZ136" s="29"/>
      <c r="DA136" s="29"/>
      <c r="DB136" s="29"/>
      <c r="DC136" s="29"/>
      <c r="DD136" s="29"/>
      <c r="DE136" s="29"/>
      <c r="DF136" s="29"/>
      <c r="DG136" s="29"/>
      <c r="DH136" s="29"/>
      <c r="DI136" s="29"/>
      <c r="DJ136" s="29"/>
      <c r="DK136" s="29"/>
      <c r="DL136" s="29"/>
      <c r="DM136" s="29"/>
      <c r="DN136" s="29"/>
      <c r="DO136" s="29"/>
      <c r="DP136" s="29"/>
      <c r="DQ136" s="29"/>
    </row>
    <row r="137" spans="1:121" x14ac:dyDescent="0.2">
      <c r="A137" s="1" t="s">
        <v>71</v>
      </c>
      <c r="B137" s="29" t="s">
        <v>188</v>
      </c>
      <c r="C137" s="29">
        <v>0</v>
      </c>
      <c r="D137" s="29">
        <v>0</v>
      </c>
      <c r="E137" s="29">
        <v>0</v>
      </c>
      <c r="F137" s="29">
        <v>0</v>
      </c>
      <c r="G137" s="29">
        <v>0</v>
      </c>
      <c r="H137" s="29">
        <v>0</v>
      </c>
      <c r="I137" s="29">
        <v>0</v>
      </c>
      <c r="J137" s="29">
        <v>0</v>
      </c>
      <c r="K137" s="29">
        <v>0</v>
      </c>
      <c r="L137" s="29">
        <v>0</v>
      </c>
      <c r="M137" s="29">
        <v>0</v>
      </c>
      <c r="N137" s="29">
        <v>0</v>
      </c>
      <c r="O137" s="29">
        <v>0</v>
      </c>
      <c r="P137" s="29">
        <v>0</v>
      </c>
      <c r="Q137" s="29">
        <v>0</v>
      </c>
      <c r="R137" s="29">
        <v>0</v>
      </c>
      <c r="S137" s="29">
        <v>0</v>
      </c>
      <c r="T137" s="29">
        <v>0</v>
      </c>
      <c r="U137" s="29">
        <v>0</v>
      </c>
      <c r="V137" s="29">
        <v>0</v>
      </c>
      <c r="W137" s="29">
        <v>0</v>
      </c>
      <c r="X137" s="29">
        <v>0</v>
      </c>
      <c r="Y137" s="29">
        <v>0</v>
      </c>
      <c r="Z137" s="29">
        <v>0</v>
      </c>
      <c r="AA137" s="29">
        <v>0</v>
      </c>
      <c r="AB137" s="29">
        <v>0</v>
      </c>
      <c r="AC137" s="29">
        <v>0</v>
      </c>
      <c r="AD137" s="29">
        <v>0</v>
      </c>
      <c r="AE137" s="29">
        <v>0</v>
      </c>
      <c r="AF137" s="29">
        <v>0</v>
      </c>
      <c r="AG137" s="29">
        <v>0</v>
      </c>
      <c r="AH137" s="29">
        <v>0</v>
      </c>
      <c r="AI137" s="29">
        <v>0</v>
      </c>
      <c r="AJ137" s="29">
        <v>0</v>
      </c>
      <c r="AK137" s="29">
        <v>0</v>
      </c>
      <c r="AL137" s="29">
        <v>0</v>
      </c>
      <c r="AM137" s="29">
        <v>0</v>
      </c>
      <c r="AN137" s="29">
        <v>0</v>
      </c>
      <c r="AO137" s="29">
        <v>0</v>
      </c>
      <c r="AP137" s="29">
        <v>0</v>
      </c>
      <c r="AQ137" s="29">
        <v>0</v>
      </c>
      <c r="AR137" s="29">
        <v>0</v>
      </c>
      <c r="AS137" s="29">
        <v>0</v>
      </c>
      <c r="AT137" s="29">
        <v>0</v>
      </c>
      <c r="AU137" s="29">
        <v>0</v>
      </c>
      <c r="AV137" s="29">
        <v>0</v>
      </c>
      <c r="AW137" s="29"/>
      <c r="AX137" s="29"/>
      <c r="AY137" s="29"/>
      <c r="AZ137" s="29"/>
      <c r="BA137" s="29"/>
      <c r="BB137" s="29"/>
      <c r="BC137" s="29"/>
      <c r="BD137" s="29"/>
      <c r="BE137" s="29"/>
      <c r="BF137" s="29"/>
      <c r="BG137" s="29"/>
      <c r="BH137" s="29"/>
      <c r="BI137" s="29"/>
      <c r="BJ137" s="29"/>
      <c r="BK137" s="29"/>
      <c r="BL137" s="29"/>
      <c r="BM137" s="29"/>
      <c r="BN137" s="29"/>
      <c r="BO137" s="29"/>
      <c r="BP137" s="29"/>
      <c r="BQ137" s="29"/>
      <c r="BR137" s="29"/>
      <c r="BS137" s="29"/>
      <c r="BT137" s="29"/>
      <c r="BU137" s="29"/>
      <c r="BV137" s="29"/>
      <c r="BW137" s="29"/>
      <c r="BX137" s="29"/>
      <c r="BY137" s="29"/>
      <c r="BZ137" s="29"/>
      <c r="CA137" s="29"/>
      <c r="CB137" s="29"/>
      <c r="CC137" s="29"/>
      <c r="CD137" s="29"/>
      <c r="CE137" s="29"/>
      <c r="CF137" s="29"/>
      <c r="CG137" s="29"/>
      <c r="CH137" s="29"/>
      <c r="CI137" s="29"/>
      <c r="CJ137" s="29"/>
      <c r="CK137" s="29"/>
      <c r="CL137" s="29"/>
      <c r="CM137" s="29"/>
      <c r="CN137" s="29"/>
      <c r="CO137" s="29"/>
      <c r="CP137" s="29"/>
      <c r="CQ137" s="29"/>
      <c r="CR137" s="29"/>
      <c r="CS137" s="29"/>
      <c r="CT137" s="29"/>
      <c r="CU137" s="29"/>
      <c r="CV137" s="29"/>
      <c r="CW137" s="29"/>
      <c r="CX137" s="29"/>
      <c r="CY137" s="29"/>
      <c r="CZ137" s="29"/>
      <c r="DA137" s="29"/>
      <c r="DB137" s="29"/>
      <c r="DC137" s="29"/>
      <c r="DD137" s="29"/>
      <c r="DE137" s="29"/>
      <c r="DF137" s="29"/>
      <c r="DG137" s="29"/>
      <c r="DH137" s="29"/>
      <c r="DI137" s="29"/>
      <c r="DJ137" s="29"/>
      <c r="DK137" s="29"/>
      <c r="DL137" s="29"/>
      <c r="DM137" s="29"/>
      <c r="DN137" s="29"/>
      <c r="DO137" s="29"/>
      <c r="DP137" s="29"/>
      <c r="DQ137" s="29"/>
    </row>
    <row r="138" spans="1:121" x14ac:dyDescent="0.2">
      <c r="A138" s="1" t="s">
        <v>72</v>
      </c>
      <c r="B138" s="29" t="s">
        <v>189</v>
      </c>
      <c r="C138" s="29">
        <v>0</v>
      </c>
      <c r="D138" s="29">
        <v>0</v>
      </c>
      <c r="E138" s="29">
        <v>0</v>
      </c>
      <c r="F138" s="29">
        <v>0</v>
      </c>
      <c r="G138" s="29">
        <v>0</v>
      </c>
      <c r="H138" s="29">
        <v>0</v>
      </c>
      <c r="I138" s="29">
        <v>0</v>
      </c>
      <c r="J138" s="29">
        <v>0</v>
      </c>
      <c r="K138" s="29">
        <v>0</v>
      </c>
      <c r="L138" s="29">
        <v>0</v>
      </c>
      <c r="M138" s="29">
        <v>0</v>
      </c>
      <c r="N138" s="29">
        <v>27491.147026041141</v>
      </c>
      <c r="O138" s="29">
        <v>0</v>
      </c>
      <c r="P138" s="29">
        <v>0</v>
      </c>
      <c r="Q138" s="29">
        <v>0</v>
      </c>
      <c r="R138" s="29">
        <v>0</v>
      </c>
      <c r="S138" s="29">
        <v>0</v>
      </c>
      <c r="T138" s="29">
        <v>0</v>
      </c>
      <c r="U138" s="29">
        <v>0</v>
      </c>
      <c r="V138" s="29">
        <v>0</v>
      </c>
      <c r="W138" s="29">
        <v>0</v>
      </c>
      <c r="X138" s="29">
        <v>0</v>
      </c>
      <c r="Y138" s="29">
        <v>0</v>
      </c>
      <c r="Z138" s="29">
        <v>0</v>
      </c>
      <c r="AA138" s="29">
        <v>0</v>
      </c>
      <c r="AB138" s="29">
        <v>0</v>
      </c>
      <c r="AC138" s="29">
        <v>0</v>
      </c>
      <c r="AD138" s="29">
        <v>0</v>
      </c>
      <c r="AE138" s="29">
        <v>51672</v>
      </c>
      <c r="AF138" s="29">
        <v>0</v>
      </c>
      <c r="AG138" s="29">
        <v>2216217</v>
      </c>
      <c r="AH138" s="29">
        <v>0</v>
      </c>
      <c r="AI138" s="29">
        <v>164073.87635142769</v>
      </c>
      <c r="AJ138" s="29">
        <v>0</v>
      </c>
      <c r="AK138" s="29">
        <v>0</v>
      </c>
      <c r="AL138" s="29">
        <v>0</v>
      </c>
      <c r="AM138" s="29">
        <v>0</v>
      </c>
      <c r="AN138" s="29">
        <v>0</v>
      </c>
      <c r="AO138" s="29">
        <v>0</v>
      </c>
      <c r="AP138" s="29">
        <v>0</v>
      </c>
      <c r="AQ138" s="29">
        <v>0</v>
      </c>
      <c r="AR138" s="29">
        <v>0</v>
      </c>
      <c r="AS138" s="29">
        <v>0</v>
      </c>
      <c r="AT138" s="29">
        <v>0</v>
      </c>
      <c r="AU138" s="29">
        <v>0</v>
      </c>
      <c r="AV138" s="29">
        <v>0</v>
      </c>
      <c r="AW138" s="29"/>
      <c r="AX138" s="29"/>
      <c r="AY138" s="29"/>
      <c r="AZ138" s="29"/>
      <c r="BA138" s="29"/>
      <c r="BB138" s="29"/>
      <c r="BC138" s="29"/>
      <c r="BD138" s="29"/>
      <c r="BE138" s="29"/>
      <c r="BF138" s="29"/>
      <c r="BG138" s="29"/>
      <c r="BH138" s="29"/>
      <c r="BI138" s="29"/>
      <c r="BJ138" s="29"/>
      <c r="BK138" s="29"/>
      <c r="BL138" s="29"/>
      <c r="BM138" s="29"/>
      <c r="BN138" s="29"/>
      <c r="BO138" s="29"/>
      <c r="BP138" s="29"/>
      <c r="BQ138" s="29"/>
      <c r="BR138" s="29"/>
      <c r="BS138" s="29"/>
      <c r="BT138" s="29"/>
      <c r="BU138" s="29"/>
      <c r="BV138" s="29"/>
      <c r="BW138" s="29"/>
      <c r="BX138" s="29"/>
      <c r="BY138" s="29"/>
      <c r="BZ138" s="29"/>
      <c r="CA138" s="29"/>
      <c r="CB138" s="29"/>
      <c r="CC138" s="29"/>
      <c r="CD138" s="29"/>
      <c r="CE138" s="29"/>
      <c r="CF138" s="29"/>
      <c r="CG138" s="29"/>
      <c r="CH138" s="29"/>
      <c r="CI138" s="29"/>
      <c r="CJ138" s="29"/>
      <c r="CK138" s="29"/>
      <c r="CL138" s="29"/>
      <c r="CM138" s="29"/>
      <c r="CN138" s="29"/>
      <c r="CO138" s="29"/>
      <c r="CP138" s="29"/>
      <c r="CQ138" s="29"/>
      <c r="CR138" s="29"/>
      <c r="CS138" s="29"/>
      <c r="CT138" s="29"/>
      <c r="CU138" s="29"/>
      <c r="CV138" s="29"/>
      <c r="CW138" s="29"/>
      <c r="CX138" s="29"/>
      <c r="CY138" s="29"/>
      <c r="CZ138" s="29"/>
      <c r="DA138" s="29"/>
      <c r="DB138" s="29"/>
      <c r="DC138" s="29"/>
      <c r="DD138" s="29"/>
      <c r="DE138" s="29"/>
      <c r="DF138" s="29"/>
      <c r="DG138" s="29"/>
      <c r="DH138" s="29"/>
      <c r="DI138" s="29"/>
      <c r="DJ138" s="29"/>
      <c r="DK138" s="29"/>
      <c r="DL138" s="29"/>
      <c r="DM138" s="29"/>
      <c r="DN138" s="29"/>
      <c r="DO138" s="29"/>
      <c r="DP138" s="29"/>
      <c r="DQ138" s="29"/>
    </row>
    <row r="139" spans="1:121" x14ac:dyDescent="0.2">
      <c r="A139" s="1" t="s">
        <v>73</v>
      </c>
      <c r="B139" s="29" t="s">
        <v>190</v>
      </c>
      <c r="C139" s="29">
        <v>0</v>
      </c>
      <c r="D139" s="29">
        <v>0</v>
      </c>
      <c r="E139" s="29">
        <v>0</v>
      </c>
      <c r="F139" s="29">
        <v>0</v>
      </c>
      <c r="G139" s="29">
        <v>0</v>
      </c>
      <c r="H139" s="29">
        <v>0</v>
      </c>
      <c r="I139" s="29">
        <v>0</v>
      </c>
      <c r="J139" s="29">
        <v>0</v>
      </c>
      <c r="K139" s="29">
        <v>0</v>
      </c>
      <c r="L139" s="29">
        <v>0</v>
      </c>
      <c r="M139" s="29">
        <v>0</v>
      </c>
      <c r="N139" s="29">
        <v>0</v>
      </c>
      <c r="O139" s="29">
        <v>0</v>
      </c>
      <c r="P139" s="29">
        <v>0</v>
      </c>
      <c r="Q139" s="29">
        <v>0</v>
      </c>
      <c r="R139" s="29">
        <v>0</v>
      </c>
      <c r="S139" s="29">
        <v>0</v>
      </c>
      <c r="T139" s="29">
        <v>0</v>
      </c>
      <c r="U139" s="29">
        <v>0</v>
      </c>
      <c r="V139" s="29">
        <v>0</v>
      </c>
      <c r="W139" s="29">
        <v>0</v>
      </c>
      <c r="X139" s="29">
        <v>0</v>
      </c>
      <c r="Y139" s="29">
        <v>0</v>
      </c>
      <c r="Z139" s="29">
        <v>0</v>
      </c>
      <c r="AA139" s="29">
        <v>0</v>
      </c>
      <c r="AB139" s="29">
        <v>0</v>
      </c>
      <c r="AC139" s="29">
        <v>0</v>
      </c>
      <c r="AD139" s="29">
        <v>0</v>
      </c>
      <c r="AE139" s="29">
        <v>0</v>
      </c>
      <c r="AF139" s="29">
        <v>0</v>
      </c>
      <c r="AG139" s="29">
        <v>22875.814061891051</v>
      </c>
      <c r="AH139" s="29">
        <v>0</v>
      </c>
      <c r="AI139" s="29">
        <v>0</v>
      </c>
      <c r="AJ139" s="29">
        <v>0</v>
      </c>
      <c r="AK139" s="29">
        <v>0</v>
      </c>
      <c r="AL139" s="29">
        <v>0</v>
      </c>
      <c r="AM139" s="29">
        <v>0</v>
      </c>
      <c r="AN139" s="29">
        <v>0</v>
      </c>
      <c r="AO139" s="29">
        <v>0</v>
      </c>
      <c r="AP139" s="29">
        <v>0</v>
      </c>
      <c r="AQ139" s="29">
        <v>0</v>
      </c>
      <c r="AR139" s="29">
        <v>0</v>
      </c>
      <c r="AS139" s="29">
        <v>0</v>
      </c>
      <c r="AT139" s="29">
        <v>0</v>
      </c>
      <c r="AU139" s="29">
        <v>0</v>
      </c>
      <c r="AV139" s="29">
        <v>0</v>
      </c>
      <c r="AW139" s="29"/>
      <c r="AX139" s="29"/>
      <c r="AY139" s="29"/>
      <c r="AZ139" s="29"/>
      <c r="BA139" s="29"/>
      <c r="BB139" s="29"/>
      <c r="BC139" s="29"/>
      <c r="BD139" s="29"/>
      <c r="BE139" s="29"/>
      <c r="BF139" s="29"/>
      <c r="BG139" s="29"/>
      <c r="BH139" s="29"/>
      <c r="BI139" s="29"/>
      <c r="BJ139" s="29"/>
      <c r="BK139" s="29"/>
      <c r="BL139" s="29"/>
      <c r="BM139" s="29"/>
      <c r="BN139" s="29"/>
      <c r="BO139" s="29"/>
      <c r="BP139" s="29"/>
      <c r="BQ139" s="29"/>
      <c r="BR139" s="29"/>
      <c r="BS139" s="29"/>
      <c r="BT139" s="29"/>
      <c r="BU139" s="29"/>
      <c r="BV139" s="29"/>
      <c r="BW139" s="29"/>
      <c r="BX139" s="29"/>
      <c r="BY139" s="29"/>
      <c r="BZ139" s="29"/>
      <c r="CA139" s="29"/>
      <c r="CB139" s="29"/>
      <c r="CC139" s="29"/>
      <c r="CD139" s="29"/>
      <c r="CE139" s="29"/>
      <c r="CF139" s="29"/>
      <c r="CG139" s="29"/>
      <c r="CH139" s="29"/>
      <c r="CI139" s="29"/>
      <c r="CJ139" s="29"/>
      <c r="CK139" s="29"/>
      <c r="CL139" s="29"/>
      <c r="CM139" s="29"/>
      <c r="CN139" s="29"/>
      <c r="CO139" s="29"/>
      <c r="CP139" s="29"/>
      <c r="CQ139" s="29"/>
      <c r="CR139" s="29"/>
      <c r="CS139" s="29"/>
      <c r="CT139" s="29"/>
      <c r="CU139" s="29"/>
      <c r="CV139" s="29"/>
      <c r="CW139" s="29"/>
      <c r="CX139" s="29"/>
      <c r="CY139" s="29"/>
      <c r="CZ139" s="29"/>
      <c r="DA139" s="29"/>
      <c r="DB139" s="29"/>
      <c r="DC139" s="29"/>
      <c r="DD139" s="29"/>
      <c r="DE139" s="29"/>
      <c r="DF139" s="29"/>
      <c r="DG139" s="29"/>
      <c r="DH139" s="29"/>
      <c r="DI139" s="29"/>
      <c r="DJ139" s="29"/>
      <c r="DK139" s="29"/>
      <c r="DL139" s="29"/>
      <c r="DM139" s="29"/>
      <c r="DN139" s="29"/>
      <c r="DO139" s="29"/>
      <c r="DP139" s="29"/>
      <c r="DQ139" s="29"/>
    </row>
    <row r="140" spans="1:121" x14ac:dyDescent="0.2">
      <c r="A140" s="1" t="s">
        <v>74</v>
      </c>
      <c r="B140" s="29" t="s">
        <v>191</v>
      </c>
      <c r="C140" s="29">
        <v>0</v>
      </c>
      <c r="D140" s="29">
        <v>0</v>
      </c>
      <c r="E140" s="29">
        <v>0</v>
      </c>
      <c r="F140" s="29">
        <v>0</v>
      </c>
      <c r="G140" s="29">
        <v>0</v>
      </c>
      <c r="H140" s="29">
        <v>0</v>
      </c>
      <c r="I140" s="29">
        <v>0</v>
      </c>
      <c r="J140" s="29">
        <v>0</v>
      </c>
      <c r="K140" s="29">
        <v>0</v>
      </c>
      <c r="L140" s="29">
        <v>0</v>
      </c>
      <c r="M140" s="29">
        <v>0</v>
      </c>
      <c r="N140" s="29">
        <v>0</v>
      </c>
      <c r="O140" s="29">
        <v>0</v>
      </c>
      <c r="P140" s="29">
        <v>0</v>
      </c>
      <c r="Q140" s="29">
        <v>0</v>
      </c>
      <c r="R140" s="29">
        <v>0</v>
      </c>
      <c r="S140" s="29">
        <v>0</v>
      </c>
      <c r="T140" s="29">
        <v>0</v>
      </c>
      <c r="U140" s="29">
        <v>0</v>
      </c>
      <c r="V140" s="29">
        <v>0</v>
      </c>
      <c r="W140" s="29">
        <v>0</v>
      </c>
      <c r="X140" s="29">
        <v>0</v>
      </c>
      <c r="Y140" s="29">
        <v>0</v>
      </c>
      <c r="Z140" s="29">
        <v>0</v>
      </c>
      <c r="AA140" s="29">
        <v>0</v>
      </c>
      <c r="AB140" s="29">
        <v>0</v>
      </c>
      <c r="AC140" s="29">
        <v>0</v>
      </c>
      <c r="AD140" s="29">
        <v>0</v>
      </c>
      <c r="AE140" s="29">
        <v>0</v>
      </c>
      <c r="AF140" s="29">
        <v>0</v>
      </c>
      <c r="AG140" s="29">
        <v>0</v>
      </c>
      <c r="AH140" s="29">
        <v>0</v>
      </c>
      <c r="AI140" s="29">
        <v>0</v>
      </c>
      <c r="AJ140" s="29">
        <v>0</v>
      </c>
      <c r="AK140" s="29">
        <v>0</v>
      </c>
      <c r="AL140" s="29">
        <v>0</v>
      </c>
      <c r="AM140" s="29">
        <v>0</v>
      </c>
      <c r="AN140" s="29">
        <v>0</v>
      </c>
      <c r="AO140" s="29">
        <v>0</v>
      </c>
      <c r="AP140" s="29">
        <v>0</v>
      </c>
      <c r="AQ140" s="29">
        <v>0</v>
      </c>
      <c r="AR140" s="29">
        <v>0</v>
      </c>
      <c r="AS140" s="29">
        <v>0</v>
      </c>
      <c r="AT140" s="29">
        <v>0</v>
      </c>
      <c r="AU140" s="29">
        <v>0</v>
      </c>
      <c r="AV140" s="29">
        <v>0</v>
      </c>
      <c r="AW140" s="29"/>
      <c r="AX140" s="29"/>
      <c r="AY140" s="29"/>
      <c r="AZ140" s="29"/>
      <c r="BA140" s="29"/>
      <c r="BB140" s="29"/>
      <c r="BC140" s="29"/>
      <c r="BD140" s="29"/>
      <c r="BE140" s="29"/>
      <c r="BF140" s="29"/>
      <c r="BG140" s="29"/>
      <c r="BH140" s="29"/>
      <c r="BI140" s="29"/>
      <c r="BJ140" s="29"/>
      <c r="BK140" s="29"/>
      <c r="BL140" s="29"/>
      <c r="BM140" s="29"/>
      <c r="BN140" s="29"/>
      <c r="BO140" s="29"/>
      <c r="BP140" s="29"/>
      <c r="BQ140" s="29"/>
      <c r="BR140" s="29"/>
      <c r="BS140" s="29"/>
      <c r="BT140" s="29"/>
      <c r="BU140" s="29"/>
      <c r="BV140" s="29"/>
      <c r="BW140" s="29"/>
      <c r="BX140" s="29"/>
      <c r="BY140" s="29"/>
      <c r="BZ140" s="29"/>
      <c r="CA140" s="29"/>
      <c r="CB140" s="29"/>
      <c r="CC140" s="29"/>
      <c r="CD140" s="29"/>
      <c r="CE140" s="29"/>
      <c r="CF140" s="29"/>
      <c r="CG140" s="29"/>
      <c r="CH140" s="29"/>
      <c r="CI140" s="29"/>
      <c r="CJ140" s="29"/>
      <c r="CK140" s="29"/>
      <c r="CL140" s="29"/>
      <c r="CM140" s="29"/>
      <c r="CN140" s="29"/>
      <c r="CO140" s="29"/>
      <c r="CP140" s="29"/>
      <c r="CQ140" s="29"/>
      <c r="CR140" s="29"/>
      <c r="CS140" s="29"/>
      <c r="CT140" s="29"/>
      <c r="CU140" s="29"/>
      <c r="CV140" s="29"/>
      <c r="CW140" s="29"/>
      <c r="CX140" s="29"/>
      <c r="CY140" s="29"/>
      <c r="CZ140" s="29"/>
      <c r="DA140" s="29"/>
      <c r="DB140" s="29"/>
      <c r="DC140" s="29"/>
      <c r="DD140" s="29"/>
      <c r="DE140" s="29"/>
      <c r="DF140" s="29"/>
      <c r="DG140" s="29"/>
      <c r="DH140" s="29"/>
      <c r="DI140" s="29"/>
      <c r="DJ140" s="29"/>
      <c r="DK140" s="29"/>
      <c r="DL140" s="29"/>
      <c r="DM140" s="29"/>
      <c r="DN140" s="29"/>
      <c r="DO140" s="29"/>
      <c r="DP140" s="29"/>
      <c r="DQ140" s="29"/>
    </row>
    <row r="141" spans="1:121" x14ac:dyDescent="0.2">
      <c r="A141" s="1" t="s">
        <v>75</v>
      </c>
      <c r="B141" s="29" t="s">
        <v>192</v>
      </c>
      <c r="C141" s="29">
        <v>0</v>
      </c>
      <c r="D141" s="29">
        <v>0</v>
      </c>
      <c r="E141" s="29">
        <v>0</v>
      </c>
      <c r="F141" s="29">
        <v>0</v>
      </c>
      <c r="G141" s="29">
        <v>0</v>
      </c>
      <c r="H141" s="29">
        <v>0</v>
      </c>
      <c r="I141" s="29">
        <v>0</v>
      </c>
      <c r="J141" s="29">
        <v>0</v>
      </c>
      <c r="K141" s="29">
        <v>0</v>
      </c>
      <c r="L141" s="29">
        <v>0</v>
      </c>
      <c r="M141" s="29">
        <v>0</v>
      </c>
      <c r="N141" s="29">
        <v>0</v>
      </c>
      <c r="O141" s="29">
        <v>0</v>
      </c>
      <c r="P141" s="29">
        <v>0</v>
      </c>
      <c r="Q141" s="29">
        <v>0</v>
      </c>
      <c r="R141" s="29">
        <v>0</v>
      </c>
      <c r="S141" s="29">
        <v>0</v>
      </c>
      <c r="T141" s="29">
        <v>0</v>
      </c>
      <c r="U141" s="29">
        <v>0</v>
      </c>
      <c r="V141" s="29">
        <v>0</v>
      </c>
      <c r="W141" s="29">
        <v>0</v>
      </c>
      <c r="X141" s="29">
        <v>0</v>
      </c>
      <c r="Y141" s="29">
        <v>0</v>
      </c>
      <c r="Z141" s="29">
        <v>0</v>
      </c>
      <c r="AA141" s="29">
        <v>0</v>
      </c>
      <c r="AB141" s="29">
        <v>0</v>
      </c>
      <c r="AC141" s="29">
        <v>2240.1440020007722</v>
      </c>
      <c r="AD141" s="29">
        <v>0</v>
      </c>
      <c r="AE141" s="29">
        <v>0</v>
      </c>
      <c r="AF141" s="29">
        <v>0</v>
      </c>
      <c r="AG141" s="29">
        <v>0</v>
      </c>
      <c r="AH141" s="29">
        <v>0</v>
      </c>
      <c r="AI141" s="29">
        <v>0</v>
      </c>
      <c r="AJ141" s="29">
        <v>0</v>
      </c>
      <c r="AK141" s="29">
        <v>0</v>
      </c>
      <c r="AL141" s="29">
        <v>0</v>
      </c>
      <c r="AM141" s="29">
        <v>0</v>
      </c>
      <c r="AN141" s="29">
        <v>0</v>
      </c>
      <c r="AO141" s="29">
        <v>0</v>
      </c>
      <c r="AP141" s="29">
        <v>0</v>
      </c>
      <c r="AQ141" s="29">
        <v>0</v>
      </c>
      <c r="AR141" s="29">
        <v>0</v>
      </c>
      <c r="AS141" s="29">
        <v>0</v>
      </c>
      <c r="AT141" s="29">
        <v>0</v>
      </c>
      <c r="AU141" s="29">
        <v>0</v>
      </c>
      <c r="AV141" s="29">
        <v>0</v>
      </c>
      <c r="AW141" s="29"/>
      <c r="AX141" s="29"/>
      <c r="AY141" s="29"/>
      <c r="AZ141" s="29"/>
      <c r="BA141" s="29"/>
      <c r="BB141" s="29"/>
      <c r="BC141" s="29"/>
      <c r="BD141" s="29"/>
      <c r="BE141" s="29"/>
      <c r="BF141" s="29"/>
      <c r="BG141" s="29"/>
      <c r="BH141" s="29"/>
      <c r="BI141" s="29"/>
      <c r="BJ141" s="29"/>
      <c r="BK141" s="29"/>
      <c r="BL141" s="29"/>
      <c r="BM141" s="29"/>
      <c r="BN141" s="29"/>
      <c r="BO141" s="29"/>
      <c r="BP141" s="29"/>
      <c r="BQ141" s="29"/>
      <c r="BR141" s="29"/>
      <c r="BS141" s="29"/>
      <c r="BT141" s="29"/>
      <c r="BU141" s="29"/>
      <c r="BV141" s="29"/>
      <c r="BW141" s="29"/>
      <c r="BX141" s="29"/>
      <c r="BY141" s="29"/>
      <c r="BZ141" s="29"/>
      <c r="CA141" s="29"/>
      <c r="CB141" s="29"/>
      <c r="CC141" s="29"/>
      <c r="CD141" s="29"/>
      <c r="CE141" s="29"/>
      <c r="CF141" s="29"/>
      <c r="CG141" s="29"/>
      <c r="CH141" s="29"/>
      <c r="CI141" s="29"/>
      <c r="CJ141" s="29"/>
      <c r="CK141" s="29"/>
      <c r="CL141" s="29"/>
      <c r="CM141" s="29"/>
      <c r="CN141" s="29"/>
      <c r="CO141" s="29"/>
      <c r="CP141" s="29"/>
      <c r="CQ141" s="29"/>
      <c r="CR141" s="29"/>
      <c r="CS141" s="29"/>
      <c r="CT141" s="29"/>
      <c r="CU141" s="29"/>
      <c r="CV141" s="29"/>
      <c r="CW141" s="29"/>
      <c r="CX141" s="29"/>
      <c r="CY141" s="29"/>
      <c r="CZ141" s="29"/>
      <c r="DA141" s="29"/>
      <c r="DB141" s="29"/>
      <c r="DC141" s="29"/>
      <c r="DD141" s="29"/>
      <c r="DE141" s="29"/>
      <c r="DF141" s="29"/>
      <c r="DG141" s="29"/>
      <c r="DH141" s="29"/>
      <c r="DI141" s="29"/>
      <c r="DJ141" s="29"/>
      <c r="DK141" s="29"/>
      <c r="DL141" s="29"/>
      <c r="DM141" s="29"/>
      <c r="DN141" s="29"/>
      <c r="DO141" s="29"/>
      <c r="DP141" s="29"/>
      <c r="DQ141" s="29"/>
    </row>
    <row r="142" spans="1:121" x14ac:dyDescent="0.2">
      <c r="A142" s="1" t="s">
        <v>76</v>
      </c>
      <c r="B142" s="29" t="s">
        <v>193</v>
      </c>
      <c r="C142" s="29">
        <v>0</v>
      </c>
      <c r="D142" s="29">
        <v>0</v>
      </c>
      <c r="E142" s="29">
        <v>0</v>
      </c>
      <c r="F142" s="29">
        <v>0</v>
      </c>
      <c r="G142" s="29">
        <v>0</v>
      </c>
      <c r="H142" s="29">
        <v>0</v>
      </c>
      <c r="I142" s="29">
        <v>0</v>
      </c>
      <c r="J142" s="29">
        <v>0</v>
      </c>
      <c r="K142" s="29">
        <v>0</v>
      </c>
      <c r="L142" s="29">
        <v>0</v>
      </c>
      <c r="M142" s="29">
        <v>0</v>
      </c>
      <c r="N142" s="29">
        <v>0</v>
      </c>
      <c r="O142" s="29">
        <v>0</v>
      </c>
      <c r="P142" s="29">
        <v>0</v>
      </c>
      <c r="Q142" s="29">
        <v>0</v>
      </c>
      <c r="R142" s="29">
        <v>0</v>
      </c>
      <c r="S142" s="29">
        <v>0</v>
      </c>
      <c r="T142" s="29">
        <v>0</v>
      </c>
      <c r="U142" s="29">
        <v>0</v>
      </c>
      <c r="V142" s="29">
        <v>0</v>
      </c>
      <c r="W142" s="29">
        <v>0</v>
      </c>
      <c r="X142" s="29">
        <v>0</v>
      </c>
      <c r="Y142" s="29">
        <v>0</v>
      </c>
      <c r="Z142" s="29">
        <v>0</v>
      </c>
      <c r="AA142" s="29">
        <v>0</v>
      </c>
      <c r="AB142" s="29">
        <v>0</v>
      </c>
      <c r="AC142" s="29">
        <v>0</v>
      </c>
      <c r="AD142" s="29">
        <v>0</v>
      </c>
      <c r="AE142" s="29">
        <v>0</v>
      </c>
      <c r="AF142" s="29">
        <v>0</v>
      </c>
      <c r="AG142" s="29">
        <v>0</v>
      </c>
      <c r="AH142" s="29">
        <v>0</v>
      </c>
      <c r="AI142" s="29">
        <v>0</v>
      </c>
      <c r="AJ142" s="29">
        <v>0</v>
      </c>
      <c r="AK142" s="29">
        <v>0</v>
      </c>
      <c r="AL142" s="29">
        <v>0</v>
      </c>
      <c r="AM142" s="29">
        <v>0</v>
      </c>
      <c r="AN142" s="29">
        <v>0</v>
      </c>
      <c r="AO142" s="29">
        <v>0</v>
      </c>
      <c r="AP142" s="29">
        <v>0</v>
      </c>
      <c r="AQ142" s="29">
        <v>0</v>
      </c>
      <c r="AR142" s="29">
        <v>0</v>
      </c>
      <c r="AS142" s="29">
        <v>0</v>
      </c>
      <c r="AT142" s="29">
        <v>243876</v>
      </c>
      <c r="AU142" s="29">
        <v>0</v>
      </c>
      <c r="AV142" s="29">
        <v>0</v>
      </c>
      <c r="AW142" s="29"/>
      <c r="AX142" s="29"/>
      <c r="AY142" s="29"/>
      <c r="AZ142" s="29"/>
      <c r="BA142" s="29"/>
      <c r="BB142" s="29"/>
      <c r="BC142" s="29"/>
      <c r="BD142" s="29"/>
      <c r="BE142" s="29"/>
      <c r="BF142" s="29"/>
      <c r="BG142" s="29"/>
      <c r="BH142" s="29"/>
      <c r="BI142" s="29"/>
      <c r="BJ142" s="29"/>
      <c r="BK142" s="29"/>
      <c r="BL142" s="29"/>
      <c r="BM142" s="29"/>
      <c r="BN142" s="29"/>
      <c r="BO142" s="29"/>
      <c r="BP142" s="29"/>
      <c r="BQ142" s="29"/>
      <c r="BR142" s="29"/>
      <c r="BS142" s="29"/>
      <c r="BT142" s="29"/>
      <c r="BU142" s="29"/>
      <c r="BV142" s="29"/>
      <c r="BW142" s="29"/>
      <c r="BX142" s="29"/>
      <c r="BY142" s="29"/>
      <c r="BZ142" s="29"/>
      <c r="CA142" s="29"/>
      <c r="CB142" s="29"/>
      <c r="CC142" s="29"/>
      <c r="CD142" s="29"/>
      <c r="CE142" s="29"/>
      <c r="CF142" s="29"/>
      <c r="CG142" s="29"/>
      <c r="CH142" s="29"/>
      <c r="CI142" s="29"/>
      <c r="CJ142" s="29"/>
      <c r="CK142" s="29"/>
      <c r="CL142" s="29"/>
      <c r="CM142" s="29"/>
      <c r="CN142" s="29"/>
      <c r="CO142" s="29"/>
      <c r="CP142" s="29"/>
      <c r="CQ142" s="29"/>
      <c r="CR142" s="29"/>
      <c r="CS142" s="29"/>
      <c r="CT142" s="29"/>
      <c r="CU142" s="29"/>
      <c r="CV142" s="29"/>
      <c r="CW142" s="29"/>
      <c r="CX142" s="29"/>
      <c r="CY142" s="29"/>
      <c r="CZ142" s="29"/>
      <c r="DA142" s="29"/>
      <c r="DB142" s="29"/>
      <c r="DC142" s="29"/>
      <c r="DD142" s="29"/>
      <c r="DE142" s="29"/>
      <c r="DF142" s="29"/>
      <c r="DG142" s="29"/>
      <c r="DH142" s="29"/>
      <c r="DI142" s="29"/>
      <c r="DJ142" s="29"/>
      <c r="DK142" s="29"/>
      <c r="DL142" s="29"/>
      <c r="DM142" s="29"/>
      <c r="DN142" s="29"/>
      <c r="DO142" s="29"/>
      <c r="DP142" s="29"/>
      <c r="DQ142" s="29"/>
    </row>
    <row r="143" spans="1:121" x14ac:dyDescent="0.2">
      <c r="A143" s="2" t="s">
        <v>77</v>
      </c>
      <c r="B143" s="77" t="s">
        <v>194</v>
      </c>
      <c r="C143" s="29">
        <v>0</v>
      </c>
      <c r="D143" s="29">
        <v>0</v>
      </c>
      <c r="E143" s="29">
        <v>0</v>
      </c>
      <c r="F143" s="29">
        <v>0</v>
      </c>
      <c r="G143" s="29">
        <v>0</v>
      </c>
      <c r="H143" s="29">
        <v>0</v>
      </c>
      <c r="I143" s="29">
        <v>0</v>
      </c>
      <c r="J143" s="29">
        <v>0</v>
      </c>
      <c r="K143" s="29">
        <v>0</v>
      </c>
      <c r="L143" s="29">
        <v>0</v>
      </c>
      <c r="M143" s="29">
        <v>0</v>
      </c>
      <c r="N143" s="29">
        <v>0</v>
      </c>
      <c r="O143" s="29">
        <v>0</v>
      </c>
      <c r="P143" s="29">
        <v>0</v>
      </c>
      <c r="Q143" s="29">
        <v>0</v>
      </c>
      <c r="R143" s="29">
        <v>0</v>
      </c>
      <c r="S143" s="29">
        <v>0</v>
      </c>
      <c r="T143" s="29">
        <v>0</v>
      </c>
      <c r="U143" s="29">
        <v>0</v>
      </c>
      <c r="V143" s="29">
        <v>0</v>
      </c>
      <c r="W143" s="29">
        <v>0</v>
      </c>
      <c r="X143" s="29">
        <v>0</v>
      </c>
      <c r="Y143" s="29">
        <v>0</v>
      </c>
      <c r="Z143" s="29">
        <v>0</v>
      </c>
      <c r="AA143" s="29">
        <v>0</v>
      </c>
      <c r="AB143" s="29">
        <v>0</v>
      </c>
      <c r="AC143" s="29">
        <v>0</v>
      </c>
      <c r="AD143" s="29">
        <v>0</v>
      </c>
      <c r="AE143" s="29">
        <v>0</v>
      </c>
      <c r="AF143" s="29">
        <v>0</v>
      </c>
      <c r="AG143" s="29">
        <v>0</v>
      </c>
      <c r="AH143" s="29">
        <v>0</v>
      </c>
      <c r="AI143" s="29">
        <v>0</v>
      </c>
      <c r="AJ143" s="29">
        <v>0</v>
      </c>
      <c r="AK143" s="29">
        <v>0</v>
      </c>
      <c r="AL143" s="29">
        <v>0</v>
      </c>
      <c r="AM143" s="29">
        <v>0</v>
      </c>
      <c r="AN143" s="29">
        <v>0</v>
      </c>
      <c r="AO143" s="29">
        <v>0</v>
      </c>
      <c r="AP143" s="29">
        <v>0</v>
      </c>
      <c r="AQ143" s="29">
        <v>0</v>
      </c>
      <c r="AR143" s="29">
        <v>0</v>
      </c>
      <c r="AS143" s="29">
        <v>0</v>
      </c>
      <c r="AT143" s="29">
        <v>0</v>
      </c>
      <c r="AU143" s="29">
        <v>0</v>
      </c>
      <c r="AV143" s="29">
        <v>0</v>
      </c>
      <c r="AW143" s="29"/>
      <c r="AX143" s="29"/>
      <c r="AY143" s="29"/>
      <c r="AZ143" s="29"/>
      <c r="BA143" s="29"/>
      <c r="BB143" s="29"/>
      <c r="BC143" s="29"/>
      <c r="BD143" s="29"/>
      <c r="BE143" s="29"/>
      <c r="BF143" s="29"/>
      <c r="BG143" s="29"/>
      <c r="BH143" s="29"/>
      <c r="BI143" s="29"/>
      <c r="BJ143" s="29"/>
      <c r="BK143" s="29"/>
      <c r="BL143" s="29"/>
      <c r="BM143" s="29"/>
      <c r="BN143" s="29"/>
      <c r="BO143" s="29"/>
      <c r="BP143" s="29"/>
      <c r="BQ143" s="29"/>
      <c r="BR143" s="29"/>
      <c r="BS143" s="29"/>
      <c r="BT143" s="29"/>
      <c r="BU143" s="29"/>
      <c r="BV143" s="29"/>
      <c r="BW143" s="29"/>
      <c r="BX143" s="29"/>
      <c r="BY143" s="29"/>
      <c r="BZ143" s="29"/>
      <c r="CA143" s="29"/>
      <c r="CB143" s="29"/>
      <c r="CC143" s="29"/>
      <c r="CD143" s="29"/>
      <c r="CE143" s="29"/>
      <c r="CF143" s="29"/>
      <c r="CG143" s="29"/>
      <c r="CH143" s="29"/>
      <c r="CI143" s="29"/>
      <c r="CJ143" s="29"/>
      <c r="CK143" s="29"/>
      <c r="CL143" s="29"/>
      <c r="CM143" s="29"/>
      <c r="CN143" s="29"/>
      <c r="CO143" s="29"/>
      <c r="CP143" s="29"/>
      <c r="CQ143" s="29"/>
      <c r="CR143" s="29"/>
      <c r="CS143" s="29"/>
      <c r="CT143" s="29"/>
      <c r="CU143" s="29"/>
      <c r="CV143" s="29"/>
      <c r="CW143" s="29"/>
      <c r="CX143" s="29"/>
      <c r="CY143" s="29"/>
      <c r="CZ143" s="29"/>
      <c r="DA143" s="29"/>
      <c r="DB143" s="29"/>
      <c r="DC143" s="29"/>
      <c r="DD143" s="29"/>
      <c r="DE143" s="29"/>
      <c r="DF143" s="29"/>
      <c r="DG143" s="29"/>
      <c r="DH143" s="29"/>
      <c r="DI143" s="29"/>
      <c r="DJ143" s="29"/>
      <c r="DK143" s="29"/>
      <c r="DL143" s="29"/>
      <c r="DM143" s="29"/>
      <c r="DN143" s="29"/>
      <c r="DO143" s="29"/>
      <c r="DP143" s="29"/>
      <c r="DQ143" s="29"/>
    </row>
    <row r="144" spans="1:121" s="10" customFormat="1" ht="15.75" x14ac:dyDescent="0.25">
      <c r="A144" s="52" t="s">
        <v>196</v>
      </c>
      <c r="B144" s="12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4"/>
      <c r="AX144" s="14"/>
      <c r="AY144" s="14"/>
      <c r="AZ144" s="14"/>
      <c r="BA144" s="14"/>
      <c r="BB144" s="14"/>
      <c r="BC144" s="14"/>
      <c r="BD144" s="14"/>
      <c r="BE144" s="14"/>
      <c r="BF144" s="14"/>
      <c r="BG144" s="14"/>
      <c r="BH144" s="14"/>
      <c r="BI144" s="14"/>
      <c r="BJ144" s="14"/>
      <c r="BK144" s="14"/>
      <c r="BL144" s="14"/>
      <c r="BM144" s="14"/>
      <c r="BN144" s="14"/>
      <c r="BO144" s="14"/>
      <c r="BP144" s="14"/>
      <c r="BQ144" s="14"/>
      <c r="BR144" s="14"/>
      <c r="BS144" s="14"/>
      <c r="BT144" s="14"/>
      <c r="BU144" s="14"/>
      <c r="BV144" s="14"/>
      <c r="BW144" s="14"/>
      <c r="BX144" s="14"/>
      <c r="BY144" s="14"/>
      <c r="BZ144" s="14"/>
      <c r="CA144" s="14"/>
      <c r="CB144" s="14"/>
      <c r="CC144" s="14"/>
      <c r="CD144" s="14"/>
      <c r="CE144" s="14"/>
      <c r="CF144" s="14"/>
      <c r="CG144" s="14"/>
      <c r="CH144" s="14"/>
      <c r="CI144" s="14"/>
      <c r="CJ144" s="14"/>
      <c r="CK144" s="14"/>
      <c r="CL144" s="14"/>
      <c r="CM144" s="14"/>
      <c r="CN144" s="14"/>
      <c r="CO144" s="14"/>
      <c r="CP144" s="14"/>
      <c r="CQ144" s="14"/>
      <c r="CR144" s="14"/>
      <c r="CS144" s="14"/>
      <c r="CT144" s="14"/>
      <c r="CU144" s="14"/>
      <c r="CV144" s="14"/>
      <c r="CW144" s="14"/>
      <c r="CX144" s="14"/>
      <c r="CY144" s="14"/>
      <c r="CZ144" s="14"/>
      <c r="DA144" s="14"/>
      <c r="DB144" s="14"/>
      <c r="DC144" s="14"/>
      <c r="DD144" s="14"/>
      <c r="DE144" s="14"/>
      <c r="DF144" s="14"/>
      <c r="DG144" s="14"/>
      <c r="DH144" s="14"/>
      <c r="DI144" s="14"/>
      <c r="DJ144" s="14"/>
      <c r="DK144" s="14"/>
      <c r="DL144" s="14"/>
      <c r="DM144" s="14"/>
      <c r="DN144" s="14"/>
      <c r="DO144" s="14"/>
      <c r="DP144" s="14"/>
      <c r="DQ144" s="14"/>
    </row>
    <row r="145" spans="1:121" x14ac:dyDescent="0.2">
      <c r="A145" t="s">
        <v>197</v>
      </c>
      <c r="C145" s="29">
        <v>0</v>
      </c>
      <c r="D145" s="29">
        <v>0</v>
      </c>
      <c r="E145" s="29">
        <v>0</v>
      </c>
      <c r="F145" s="29">
        <v>0</v>
      </c>
      <c r="G145" s="29">
        <v>0</v>
      </c>
      <c r="H145" s="29">
        <v>0</v>
      </c>
      <c r="I145" s="29">
        <v>0</v>
      </c>
      <c r="J145" s="29">
        <v>0</v>
      </c>
      <c r="K145" s="29">
        <v>0</v>
      </c>
      <c r="L145" s="29">
        <v>0</v>
      </c>
      <c r="M145" s="29">
        <v>0</v>
      </c>
      <c r="N145" s="29">
        <v>0</v>
      </c>
      <c r="O145" s="29">
        <v>0</v>
      </c>
      <c r="P145" s="29">
        <v>0</v>
      </c>
      <c r="Q145" s="29">
        <v>0</v>
      </c>
      <c r="R145" s="29">
        <v>0</v>
      </c>
      <c r="S145" s="29">
        <v>0</v>
      </c>
      <c r="T145" s="29">
        <v>0</v>
      </c>
      <c r="U145" s="29">
        <v>0</v>
      </c>
      <c r="V145" s="29">
        <v>0</v>
      </c>
      <c r="W145" s="29">
        <v>0</v>
      </c>
      <c r="X145" s="29">
        <v>0</v>
      </c>
      <c r="Y145" s="29">
        <v>0</v>
      </c>
      <c r="Z145" s="29">
        <v>0</v>
      </c>
      <c r="AA145" s="29">
        <v>0</v>
      </c>
      <c r="AB145" s="29">
        <v>0</v>
      </c>
      <c r="AC145" s="29">
        <v>0</v>
      </c>
      <c r="AD145" s="29">
        <v>0</v>
      </c>
      <c r="AE145" s="29">
        <v>0</v>
      </c>
      <c r="AF145" s="29">
        <v>0</v>
      </c>
      <c r="AG145" s="29">
        <v>0</v>
      </c>
      <c r="AH145" s="29">
        <v>0</v>
      </c>
      <c r="AI145" s="29">
        <v>0</v>
      </c>
      <c r="AJ145" s="29">
        <v>0</v>
      </c>
      <c r="AK145" s="29">
        <v>0</v>
      </c>
      <c r="AL145" s="29">
        <v>0</v>
      </c>
      <c r="AM145" s="29">
        <v>0</v>
      </c>
      <c r="AN145" s="29">
        <v>0</v>
      </c>
      <c r="AO145" s="29">
        <v>0</v>
      </c>
      <c r="AP145" s="29">
        <v>0</v>
      </c>
      <c r="AQ145" s="29">
        <v>0</v>
      </c>
      <c r="AR145" s="29">
        <v>0</v>
      </c>
      <c r="AS145" s="29">
        <v>0</v>
      </c>
      <c r="AT145" s="29">
        <v>0</v>
      </c>
      <c r="AU145" s="29">
        <v>0</v>
      </c>
      <c r="AV145" s="29">
        <v>0</v>
      </c>
      <c r="AW145" s="29"/>
      <c r="AX145" s="29"/>
      <c r="AY145" s="29"/>
      <c r="AZ145" s="29"/>
      <c r="BA145" s="29"/>
      <c r="BB145" s="29"/>
      <c r="BC145" s="29"/>
      <c r="BD145" s="29"/>
      <c r="BE145" s="29"/>
      <c r="BF145" s="29"/>
      <c r="BG145" s="29"/>
      <c r="BH145" s="29"/>
      <c r="BI145" s="29"/>
      <c r="BJ145" s="29"/>
      <c r="BK145" s="29"/>
      <c r="BL145" s="29"/>
      <c r="BM145" s="29"/>
      <c r="BN145" s="29"/>
      <c r="BO145" s="29"/>
      <c r="BP145" s="29"/>
      <c r="BQ145" s="29"/>
      <c r="BR145" s="29"/>
      <c r="BS145" s="29"/>
      <c r="BT145" s="29"/>
      <c r="BU145" s="29"/>
      <c r="BV145" s="29"/>
      <c r="BW145" s="29"/>
      <c r="BX145" s="29"/>
      <c r="BY145" s="29"/>
      <c r="BZ145" s="29"/>
      <c r="CA145" s="29"/>
      <c r="CB145" s="29"/>
      <c r="CC145" s="29"/>
      <c r="CD145" s="29"/>
      <c r="CE145" s="29"/>
      <c r="CF145" s="29"/>
      <c r="CG145" s="29"/>
      <c r="CH145" s="29"/>
      <c r="CI145" s="29"/>
      <c r="CJ145" s="29"/>
      <c r="CK145" s="29"/>
      <c r="CL145" s="29"/>
      <c r="CM145" s="29"/>
      <c r="CN145" s="29"/>
      <c r="CO145" s="29"/>
      <c r="CP145" s="29"/>
      <c r="CQ145" s="29"/>
      <c r="CR145" s="29"/>
      <c r="CS145" s="29"/>
      <c r="CT145" s="29"/>
      <c r="CU145" s="29"/>
      <c r="CV145" s="29"/>
      <c r="CW145" s="29"/>
      <c r="CX145" s="29"/>
      <c r="CY145" s="29"/>
      <c r="CZ145" s="29"/>
      <c r="DA145" s="29"/>
      <c r="DB145" s="29"/>
      <c r="DC145" s="29"/>
      <c r="DD145" s="29"/>
      <c r="DE145" s="29"/>
      <c r="DF145" s="29"/>
      <c r="DG145" s="29"/>
      <c r="DH145" s="29"/>
      <c r="DI145" s="29"/>
      <c r="DJ145" s="29"/>
      <c r="DK145" s="29"/>
      <c r="DL145" s="29"/>
      <c r="DM145" s="29"/>
      <c r="DN145" s="29"/>
      <c r="DO145" s="29"/>
      <c r="DP145" s="29"/>
      <c r="DQ145" s="29"/>
    </row>
    <row r="146" spans="1:121" x14ac:dyDescent="0.2">
      <c r="A146" t="s">
        <v>198</v>
      </c>
      <c r="C146" s="29">
        <v>0</v>
      </c>
      <c r="D146" s="29">
        <v>0</v>
      </c>
      <c r="E146" s="29">
        <v>0</v>
      </c>
      <c r="F146" s="29">
        <v>0</v>
      </c>
      <c r="G146" s="29">
        <v>0</v>
      </c>
      <c r="H146" s="29">
        <v>0</v>
      </c>
      <c r="I146" s="29">
        <v>0</v>
      </c>
      <c r="J146" s="29">
        <v>0</v>
      </c>
      <c r="K146" s="29">
        <v>0</v>
      </c>
      <c r="L146" s="29">
        <v>0</v>
      </c>
      <c r="M146" s="29">
        <v>0</v>
      </c>
      <c r="N146" s="29">
        <v>0</v>
      </c>
      <c r="O146" s="29">
        <v>0</v>
      </c>
      <c r="P146" s="29">
        <v>0</v>
      </c>
      <c r="Q146" s="29">
        <v>0</v>
      </c>
      <c r="R146" s="29">
        <v>0</v>
      </c>
      <c r="S146" s="29">
        <v>0</v>
      </c>
      <c r="T146" s="29">
        <v>0</v>
      </c>
      <c r="U146" s="29">
        <v>0</v>
      </c>
      <c r="V146" s="29">
        <v>0</v>
      </c>
      <c r="W146" s="29">
        <v>0</v>
      </c>
      <c r="X146" s="29">
        <v>0</v>
      </c>
      <c r="Y146" s="29">
        <v>0</v>
      </c>
      <c r="Z146" s="29">
        <v>0</v>
      </c>
      <c r="AA146" s="29">
        <v>0</v>
      </c>
      <c r="AB146" s="29">
        <v>0</v>
      </c>
      <c r="AC146" s="29">
        <v>0</v>
      </c>
      <c r="AD146" s="29">
        <v>0</v>
      </c>
      <c r="AE146" s="29">
        <v>0</v>
      </c>
      <c r="AF146" s="29">
        <v>0</v>
      </c>
      <c r="AG146" s="29">
        <v>0</v>
      </c>
      <c r="AH146" s="29">
        <v>0</v>
      </c>
      <c r="AI146" s="29">
        <v>0</v>
      </c>
      <c r="AJ146" s="29">
        <v>0</v>
      </c>
      <c r="AK146" s="29">
        <v>0</v>
      </c>
      <c r="AL146" s="29">
        <v>0</v>
      </c>
      <c r="AM146" s="29">
        <v>0</v>
      </c>
      <c r="AN146" s="29">
        <v>0</v>
      </c>
      <c r="AO146" s="29">
        <v>0</v>
      </c>
      <c r="AP146" s="29">
        <v>0</v>
      </c>
      <c r="AQ146" s="29">
        <v>0</v>
      </c>
      <c r="AR146" s="29">
        <v>0</v>
      </c>
      <c r="AS146" s="29">
        <v>0</v>
      </c>
      <c r="AT146" s="29">
        <v>0</v>
      </c>
      <c r="AU146" s="29">
        <v>-46905467</v>
      </c>
      <c r="AV146" s="29">
        <v>40542999</v>
      </c>
      <c r="AW146" s="29"/>
      <c r="AX146" s="29"/>
      <c r="AY146" s="29"/>
      <c r="AZ146" s="29"/>
      <c r="BA146" s="29"/>
      <c r="BB146" s="29"/>
      <c r="BC146" s="29"/>
      <c r="BD146" s="29"/>
      <c r="BE146" s="29"/>
      <c r="BF146" s="29"/>
      <c r="BG146" s="29"/>
      <c r="BH146" s="29"/>
      <c r="BI146" s="29"/>
      <c r="BJ146" s="29"/>
      <c r="BK146" s="29"/>
      <c r="BL146" s="29"/>
      <c r="BM146" s="29"/>
      <c r="BN146" s="29"/>
      <c r="BO146" s="29"/>
      <c r="BP146" s="29"/>
      <c r="BQ146" s="29"/>
      <c r="BR146" s="29"/>
      <c r="BS146" s="29"/>
      <c r="BT146" s="29"/>
      <c r="BU146" s="29"/>
      <c r="BV146" s="29"/>
      <c r="BW146" s="29"/>
      <c r="BX146" s="29"/>
      <c r="BY146" s="29"/>
      <c r="BZ146" s="29"/>
      <c r="CA146" s="29"/>
      <c r="CB146" s="29"/>
      <c r="CC146" s="29"/>
      <c r="CD146" s="29"/>
      <c r="CE146" s="29"/>
      <c r="CF146" s="29"/>
      <c r="CG146" s="29"/>
      <c r="CH146" s="29"/>
      <c r="CI146" s="29"/>
      <c r="CJ146" s="29"/>
      <c r="CK146" s="29"/>
      <c r="CL146" s="29"/>
      <c r="CM146" s="29"/>
      <c r="CN146" s="29"/>
      <c r="CO146" s="29"/>
      <c r="CP146" s="29"/>
      <c r="CQ146" s="29"/>
      <c r="CR146" s="29"/>
      <c r="CS146" s="29"/>
      <c r="CT146" s="29"/>
      <c r="CU146" s="29"/>
      <c r="CV146" s="29"/>
      <c r="CW146" s="29"/>
      <c r="CX146" s="29"/>
      <c r="CY146" s="29"/>
      <c r="CZ146" s="29"/>
      <c r="DA146" s="29"/>
      <c r="DB146" s="29"/>
      <c r="DC146" s="29"/>
      <c r="DD146" s="29"/>
      <c r="DE146" s="29"/>
      <c r="DF146" s="29"/>
      <c r="DG146" s="29"/>
      <c r="DH146" s="29"/>
      <c r="DI146" s="29"/>
      <c r="DJ146" s="29"/>
      <c r="DK146" s="29"/>
      <c r="DL146" s="29"/>
      <c r="DM146" s="29"/>
      <c r="DN146" s="29"/>
      <c r="DO146" s="29"/>
      <c r="DP146" s="29"/>
      <c r="DQ146" s="29"/>
    </row>
    <row r="147" spans="1:121" x14ac:dyDescent="0.2">
      <c r="A147" t="s">
        <v>199</v>
      </c>
      <c r="C147" s="29">
        <v>0</v>
      </c>
      <c r="D147" s="29">
        <v>0</v>
      </c>
      <c r="E147" s="29">
        <v>0</v>
      </c>
      <c r="F147" s="29">
        <v>0</v>
      </c>
      <c r="G147" s="29">
        <v>0</v>
      </c>
      <c r="H147" s="29">
        <v>0</v>
      </c>
      <c r="I147" s="29">
        <v>0</v>
      </c>
      <c r="J147" s="29">
        <v>0</v>
      </c>
      <c r="K147" s="29">
        <v>0</v>
      </c>
      <c r="L147" s="29">
        <v>0</v>
      </c>
      <c r="M147" s="29">
        <v>0</v>
      </c>
      <c r="N147" s="29">
        <v>0</v>
      </c>
      <c r="O147" s="29">
        <v>0</v>
      </c>
      <c r="P147" s="29">
        <v>0</v>
      </c>
      <c r="Q147" s="29">
        <v>0</v>
      </c>
      <c r="R147" s="29">
        <v>0</v>
      </c>
      <c r="S147" s="29">
        <v>0</v>
      </c>
      <c r="T147" s="29">
        <v>0</v>
      </c>
      <c r="U147" s="29">
        <v>0</v>
      </c>
      <c r="V147" s="29">
        <v>0</v>
      </c>
      <c r="W147" s="29">
        <v>0</v>
      </c>
      <c r="X147" s="29">
        <v>0</v>
      </c>
      <c r="Y147" s="29">
        <v>0</v>
      </c>
      <c r="Z147" s="29">
        <v>0</v>
      </c>
      <c r="AA147" s="29">
        <v>0</v>
      </c>
      <c r="AB147" s="29">
        <v>0</v>
      </c>
      <c r="AC147" s="29">
        <v>0</v>
      </c>
      <c r="AD147" s="29">
        <v>0</v>
      </c>
      <c r="AE147" s="29">
        <v>0</v>
      </c>
      <c r="AF147" s="29">
        <v>0</v>
      </c>
      <c r="AG147" s="29">
        <v>0</v>
      </c>
      <c r="AH147" s="29">
        <v>0</v>
      </c>
      <c r="AI147" s="29">
        <v>0</v>
      </c>
      <c r="AJ147" s="29">
        <v>0</v>
      </c>
      <c r="AK147" s="29">
        <v>0</v>
      </c>
      <c r="AL147" s="29">
        <v>0</v>
      </c>
      <c r="AM147" s="29">
        <v>0</v>
      </c>
      <c r="AN147" s="29">
        <v>0</v>
      </c>
      <c r="AO147" s="29">
        <v>0</v>
      </c>
      <c r="AP147" s="29">
        <v>0</v>
      </c>
      <c r="AQ147" s="29">
        <v>0</v>
      </c>
      <c r="AR147" s="29">
        <v>0</v>
      </c>
      <c r="AS147" s="29">
        <v>0</v>
      </c>
      <c r="AT147" s="29">
        <v>0</v>
      </c>
      <c r="AU147" s="29">
        <v>0</v>
      </c>
      <c r="AV147" s="29">
        <v>0</v>
      </c>
      <c r="AW147" s="29"/>
      <c r="AX147" s="29"/>
      <c r="AY147" s="29"/>
      <c r="AZ147" s="29"/>
      <c r="BA147" s="29"/>
      <c r="BB147" s="29"/>
      <c r="BC147" s="29"/>
      <c r="BD147" s="29"/>
      <c r="BE147" s="29"/>
      <c r="BF147" s="29"/>
      <c r="BG147" s="29"/>
      <c r="BH147" s="29"/>
      <c r="BI147" s="29"/>
      <c r="BJ147" s="29"/>
      <c r="BK147" s="29"/>
      <c r="BL147" s="29"/>
      <c r="BM147" s="29"/>
      <c r="BN147" s="29"/>
      <c r="BO147" s="29"/>
      <c r="BP147" s="29"/>
      <c r="BQ147" s="29"/>
      <c r="BR147" s="29"/>
      <c r="BS147" s="29"/>
      <c r="BT147" s="29"/>
      <c r="BU147" s="29"/>
      <c r="BV147" s="29"/>
      <c r="BW147" s="29"/>
      <c r="BX147" s="29"/>
      <c r="BY147" s="29"/>
      <c r="BZ147" s="29"/>
      <c r="CA147" s="29"/>
      <c r="CB147" s="29"/>
      <c r="CC147" s="29"/>
      <c r="CD147" s="29"/>
      <c r="CE147" s="29"/>
      <c r="CF147" s="29"/>
      <c r="CG147" s="29"/>
      <c r="CH147" s="29"/>
      <c r="CI147" s="29"/>
      <c r="CJ147" s="29"/>
      <c r="CK147" s="29"/>
      <c r="CL147" s="29"/>
      <c r="CM147" s="29"/>
      <c r="CN147" s="29"/>
      <c r="CO147" s="29"/>
      <c r="CP147" s="29"/>
      <c r="CQ147" s="29"/>
      <c r="CR147" s="29"/>
      <c r="CS147" s="29"/>
      <c r="CT147" s="29"/>
      <c r="CU147" s="29"/>
      <c r="CV147" s="29"/>
      <c r="CW147" s="29"/>
      <c r="CX147" s="29"/>
      <c r="CY147" s="29"/>
      <c r="CZ147" s="29"/>
      <c r="DA147" s="29"/>
      <c r="DB147" s="29"/>
      <c r="DC147" s="29"/>
      <c r="DD147" s="29"/>
      <c r="DE147" s="29"/>
      <c r="DF147" s="29"/>
      <c r="DG147" s="29"/>
      <c r="DH147" s="29"/>
      <c r="DI147" s="29"/>
      <c r="DJ147" s="29"/>
      <c r="DK147" s="29"/>
      <c r="DL147" s="29"/>
      <c r="DM147" s="29"/>
      <c r="DN147" s="29"/>
      <c r="DO147" s="29"/>
      <c r="DP147" s="29"/>
      <c r="DQ147" s="29"/>
    </row>
    <row r="148" spans="1:121" x14ac:dyDescent="0.2">
      <c r="A148" t="s">
        <v>200</v>
      </c>
      <c r="C148" s="29">
        <v>0</v>
      </c>
      <c r="D148" s="29">
        <v>0</v>
      </c>
      <c r="E148" s="29">
        <v>0</v>
      </c>
      <c r="F148" s="29">
        <v>0</v>
      </c>
      <c r="G148" s="29">
        <v>0</v>
      </c>
      <c r="H148" s="29">
        <v>0</v>
      </c>
      <c r="I148" s="29">
        <v>0</v>
      </c>
      <c r="J148" s="29">
        <v>0</v>
      </c>
      <c r="K148" s="29">
        <v>0</v>
      </c>
      <c r="L148" s="29">
        <v>0</v>
      </c>
      <c r="M148" s="29">
        <v>0</v>
      </c>
      <c r="N148" s="29">
        <v>0</v>
      </c>
      <c r="O148" s="29">
        <v>0</v>
      </c>
      <c r="P148" s="29">
        <v>0</v>
      </c>
      <c r="Q148" s="29">
        <v>0</v>
      </c>
      <c r="R148" s="29">
        <v>0</v>
      </c>
      <c r="S148" s="29">
        <v>0</v>
      </c>
      <c r="T148" s="29">
        <v>0</v>
      </c>
      <c r="U148" s="29">
        <v>0</v>
      </c>
      <c r="V148" s="29">
        <v>0</v>
      </c>
      <c r="W148" s="29">
        <v>0</v>
      </c>
      <c r="X148" s="29">
        <v>0</v>
      </c>
      <c r="Y148" s="29">
        <v>0</v>
      </c>
      <c r="Z148" s="29">
        <v>0</v>
      </c>
      <c r="AA148" s="29">
        <v>0</v>
      </c>
      <c r="AB148" s="29">
        <v>0</v>
      </c>
      <c r="AC148" s="29">
        <v>0</v>
      </c>
      <c r="AD148" s="29">
        <v>0</v>
      </c>
      <c r="AE148" s="29">
        <v>0</v>
      </c>
      <c r="AF148" s="29">
        <v>0</v>
      </c>
      <c r="AG148" s="29">
        <v>0</v>
      </c>
      <c r="AH148" s="29">
        <v>0</v>
      </c>
      <c r="AI148" s="29">
        <v>0</v>
      </c>
      <c r="AJ148" s="29">
        <v>0</v>
      </c>
      <c r="AK148" s="29">
        <v>0</v>
      </c>
      <c r="AL148" s="29">
        <v>0</v>
      </c>
      <c r="AM148" s="29">
        <v>0</v>
      </c>
      <c r="AN148" s="29">
        <v>0</v>
      </c>
      <c r="AO148" s="29">
        <v>0</v>
      </c>
      <c r="AP148" s="29">
        <v>0</v>
      </c>
      <c r="AQ148" s="29">
        <v>0</v>
      </c>
      <c r="AR148" s="29">
        <v>0</v>
      </c>
      <c r="AS148" s="29">
        <v>0</v>
      </c>
      <c r="AT148" s="29">
        <v>0</v>
      </c>
      <c r="AU148" s="29">
        <v>0</v>
      </c>
      <c r="AV148" s="29">
        <v>0</v>
      </c>
      <c r="AW148" s="29"/>
      <c r="AX148" s="29"/>
      <c r="AY148" s="29"/>
      <c r="AZ148" s="29"/>
      <c r="BA148" s="29"/>
      <c r="BB148" s="29"/>
      <c r="BC148" s="29"/>
      <c r="BD148" s="29"/>
      <c r="BE148" s="29"/>
      <c r="BF148" s="29"/>
      <c r="BG148" s="29"/>
      <c r="BH148" s="29"/>
      <c r="BI148" s="29"/>
      <c r="BJ148" s="29"/>
      <c r="BK148" s="29"/>
      <c r="BL148" s="29"/>
      <c r="BM148" s="29"/>
      <c r="BN148" s="29"/>
      <c r="BO148" s="29"/>
      <c r="BP148" s="29"/>
      <c r="BQ148" s="29"/>
      <c r="BR148" s="29"/>
      <c r="BS148" s="29"/>
      <c r="BT148" s="29"/>
      <c r="BU148" s="29"/>
      <c r="BV148" s="29"/>
      <c r="BW148" s="29"/>
      <c r="BX148" s="29"/>
      <c r="BY148" s="29"/>
      <c r="BZ148" s="29"/>
      <c r="CA148" s="29"/>
      <c r="CB148" s="29"/>
      <c r="CC148" s="29"/>
      <c r="CD148" s="29"/>
      <c r="CE148" s="29"/>
      <c r="CF148" s="29"/>
      <c r="CG148" s="29"/>
      <c r="CH148" s="29"/>
      <c r="CI148" s="29"/>
      <c r="CJ148" s="29"/>
      <c r="CK148" s="29"/>
      <c r="CL148" s="29"/>
      <c r="CM148" s="29"/>
      <c r="CN148" s="29"/>
      <c r="CO148" s="29"/>
      <c r="CP148" s="29"/>
      <c r="CQ148" s="29"/>
      <c r="CR148" s="29"/>
      <c r="CS148" s="29"/>
      <c r="CT148" s="29"/>
      <c r="CU148" s="29"/>
      <c r="CV148" s="29"/>
      <c r="CW148" s="29"/>
      <c r="CX148" s="29"/>
      <c r="CY148" s="29"/>
      <c r="CZ148" s="29"/>
      <c r="DA148" s="29"/>
      <c r="DB148" s="29"/>
      <c r="DC148" s="29"/>
      <c r="DD148" s="29"/>
      <c r="DE148" s="29"/>
      <c r="DF148" s="29"/>
      <c r="DG148" s="29"/>
      <c r="DH148" s="29"/>
      <c r="DI148" s="29"/>
      <c r="DJ148" s="29"/>
      <c r="DK148" s="29"/>
      <c r="DL148" s="29"/>
      <c r="DM148" s="29"/>
      <c r="DN148" s="29"/>
      <c r="DO148" s="29"/>
      <c r="DP148" s="29"/>
      <c r="DQ148" s="29"/>
    </row>
    <row r="149" spans="1:121" x14ac:dyDescent="0.2">
      <c r="A149" t="s">
        <v>201</v>
      </c>
      <c r="C149" s="29">
        <v>0</v>
      </c>
      <c r="D149" s="29">
        <v>0</v>
      </c>
      <c r="E149" s="29">
        <v>0</v>
      </c>
      <c r="F149" s="29">
        <v>0</v>
      </c>
      <c r="G149" s="29">
        <v>0</v>
      </c>
      <c r="H149" s="29">
        <v>0</v>
      </c>
      <c r="I149" s="29">
        <v>0</v>
      </c>
      <c r="J149" s="29">
        <v>0</v>
      </c>
      <c r="K149" s="29">
        <v>0</v>
      </c>
      <c r="L149" s="29">
        <v>0</v>
      </c>
      <c r="M149" s="29">
        <v>0</v>
      </c>
      <c r="N149" s="29">
        <v>0</v>
      </c>
      <c r="O149" s="29">
        <v>0</v>
      </c>
      <c r="P149" s="29">
        <v>0</v>
      </c>
      <c r="Q149" s="29">
        <v>0</v>
      </c>
      <c r="R149" s="29">
        <v>0</v>
      </c>
      <c r="S149" s="29">
        <v>0</v>
      </c>
      <c r="T149" s="29">
        <v>0</v>
      </c>
      <c r="U149" s="29">
        <v>0</v>
      </c>
      <c r="V149" s="29">
        <v>0</v>
      </c>
      <c r="W149" s="29">
        <v>0</v>
      </c>
      <c r="X149" s="29">
        <v>0</v>
      </c>
      <c r="Y149" s="29">
        <v>0</v>
      </c>
      <c r="Z149" s="29">
        <v>0</v>
      </c>
      <c r="AA149" s="29">
        <v>0</v>
      </c>
      <c r="AB149" s="29">
        <v>0</v>
      </c>
      <c r="AC149" s="29">
        <v>0</v>
      </c>
      <c r="AD149" s="29">
        <v>0</v>
      </c>
      <c r="AE149" s="29">
        <v>0</v>
      </c>
      <c r="AF149" s="29">
        <v>0</v>
      </c>
      <c r="AG149" s="29">
        <v>0</v>
      </c>
      <c r="AH149" s="29">
        <v>0</v>
      </c>
      <c r="AI149" s="29">
        <v>0</v>
      </c>
      <c r="AJ149" s="29">
        <v>0</v>
      </c>
      <c r="AK149" s="29">
        <v>0</v>
      </c>
      <c r="AL149" s="29">
        <v>0</v>
      </c>
      <c r="AM149" s="29">
        <v>0</v>
      </c>
      <c r="AN149" s="29">
        <v>0</v>
      </c>
      <c r="AO149" s="29">
        <v>0</v>
      </c>
      <c r="AP149" s="29">
        <v>0</v>
      </c>
      <c r="AQ149" s="29">
        <v>0</v>
      </c>
      <c r="AR149" s="29">
        <v>0</v>
      </c>
      <c r="AS149" s="29">
        <v>0</v>
      </c>
      <c r="AT149" s="29">
        <v>0</v>
      </c>
      <c r="AU149" s="29">
        <v>0</v>
      </c>
      <c r="AV149" s="29">
        <v>0</v>
      </c>
      <c r="AW149" s="29"/>
      <c r="AX149" s="29"/>
      <c r="AY149" s="29"/>
      <c r="AZ149" s="29"/>
      <c r="BA149" s="29"/>
      <c r="BB149" s="29"/>
      <c r="BC149" s="29"/>
      <c r="BD149" s="29"/>
      <c r="BE149" s="29"/>
      <c r="BF149" s="29"/>
      <c r="BG149" s="29"/>
      <c r="BH149" s="29"/>
      <c r="BI149" s="29"/>
      <c r="BJ149" s="29"/>
      <c r="BK149" s="29"/>
      <c r="BL149" s="29"/>
      <c r="BM149" s="29"/>
      <c r="BN149" s="29"/>
      <c r="BO149" s="29"/>
      <c r="BP149" s="29"/>
      <c r="BQ149" s="29"/>
      <c r="BR149" s="29"/>
      <c r="BS149" s="29"/>
      <c r="BT149" s="29"/>
      <c r="BU149" s="29"/>
      <c r="BV149" s="29"/>
      <c r="BW149" s="29"/>
      <c r="BX149" s="29"/>
      <c r="BY149" s="29"/>
      <c r="BZ149" s="29"/>
      <c r="CA149" s="29"/>
      <c r="CB149" s="29"/>
      <c r="CC149" s="29"/>
      <c r="CD149" s="29"/>
      <c r="CE149" s="29"/>
      <c r="CF149" s="29"/>
      <c r="CG149" s="29"/>
      <c r="CH149" s="29"/>
      <c r="CI149" s="29"/>
      <c r="CJ149" s="29"/>
      <c r="CK149" s="29"/>
      <c r="CL149" s="29"/>
      <c r="CM149" s="29"/>
      <c r="CN149" s="29"/>
      <c r="CO149" s="29"/>
      <c r="CP149" s="29"/>
      <c r="CQ149" s="29"/>
      <c r="CR149" s="29"/>
      <c r="CS149" s="29"/>
      <c r="CT149" s="29"/>
      <c r="CU149" s="29"/>
      <c r="CV149" s="29"/>
      <c r="CW149" s="29"/>
      <c r="CX149" s="29"/>
      <c r="CY149" s="29"/>
      <c r="CZ149" s="29"/>
      <c r="DA149" s="29"/>
      <c r="DB149" s="29"/>
      <c r="DC149" s="29"/>
      <c r="DD149" s="29"/>
      <c r="DE149" s="29"/>
      <c r="DF149" s="29"/>
      <c r="DG149" s="29"/>
      <c r="DH149" s="29"/>
      <c r="DI149" s="29"/>
      <c r="DJ149" s="29"/>
      <c r="DK149" s="29"/>
      <c r="DL149" s="29"/>
      <c r="DM149" s="29"/>
      <c r="DN149" s="29"/>
      <c r="DO149" s="29"/>
      <c r="DP149" s="29"/>
      <c r="DQ149" s="29"/>
    </row>
    <row r="150" spans="1:121" s="10" customFormat="1" ht="15.75" x14ac:dyDescent="0.25">
      <c r="A150" s="52" t="s">
        <v>202</v>
      </c>
      <c r="B150" s="12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4"/>
      <c r="AX150" s="14"/>
      <c r="AY150" s="14"/>
      <c r="AZ150" s="14"/>
      <c r="BA150" s="14"/>
      <c r="BB150" s="14"/>
      <c r="BC150" s="14"/>
      <c r="BD150" s="14"/>
      <c r="BE150" s="14"/>
      <c r="BF150" s="14"/>
      <c r="BG150" s="14"/>
      <c r="BH150" s="14"/>
      <c r="BI150" s="14"/>
      <c r="BJ150" s="14"/>
      <c r="BK150" s="14"/>
      <c r="BL150" s="14"/>
      <c r="BM150" s="14"/>
      <c r="BN150" s="14"/>
      <c r="BO150" s="14"/>
      <c r="BP150" s="14"/>
      <c r="BQ150" s="14"/>
      <c r="BR150" s="14"/>
      <c r="BS150" s="14"/>
      <c r="BT150" s="14"/>
      <c r="BU150" s="14"/>
      <c r="BV150" s="14"/>
      <c r="BW150" s="14"/>
      <c r="BX150" s="14"/>
      <c r="BY150" s="14"/>
      <c r="BZ150" s="14"/>
      <c r="CA150" s="14"/>
      <c r="CB150" s="14"/>
      <c r="CC150" s="14"/>
      <c r="CD150" s="14"/>
      <c r="CE150" s="14"/>
      <c r="CF150" s="14"/>
      <c r="CG150" s="14"/>
      <c r="CH150" s="14"/>
      <c r="CI150" s="14"/>
      <c r="CJ150" s="14"/>
      <c r="CK150" s="14"/>
      <c r="CL150" s="14"/>
      <c r="CM150" s="14"/>
      <c r="CN150" s="14"/>
      <c r="CO150" s="14"/>
      <c r="CP150" s="14"/>
      <c r="CQ150" s="14"/>
      <c r="CR150" s="14"/>
      <c r="CS150" s="14"/>
      <c r="CT150" s="14"/>
      <c r="CU150" s="14"/>
      <c r="CV150" s="14"/>
      <c r="CW150" s="14"/>
      <c r="CX150" s="14"/>
      <c r="CY150" s="14"/>
      <c r="CZ150" s="14"/>
      <c r="DA150" s="14"/>
      <c r="DB150" s="14"/>
      <c r="DC150" s="14"/>
      <c r="DD150" s="14"/>
      <c r="DE150" s="14"/>
      <c r="DF150" s="14"/>
      <c r="DG150" s="14"/>
      <c r="DH150" s="14"/>
      <c r="DI150" s="14"/>
      <c r="DJ150" s="14"/>
      <c r="DK150" s="14"/>
      <c r="DL150" s="14"/>
      <c r="DM150" s="14"/>
      <c r="DN150" s="14"/>
      <c r="DO150" s="14"/>
      <c r="DP150" s="14"/>
      <c r="DQ150" s="14"/>
    </row>
    <row r="151" spans="1:121" x14ac:dyDescent="0.2">
      <c r="A151" t="s">
        <v>203</v>
      </c>
      <c r="C151" s="29">
        <v>2520817</v>
      </c>
      <c r="D151" s="29">
        <v>349733</v>
      </c>
      <c r="E151" s="29">
        <v>2657974</v>
      </c>
      <c r="F151" s="29">
        <v>7748518</v>
      </c>
      <c r="G151" s="29">
        <v>78</v>
      </c>
      <c r="H151" s="29">
        <v>0</v>
      </c>
      <c r="I151" s="29">
        <v>-61948</v>
      </c>
      <c r="J151" s="29">
        <v>0</v>
      </c>
      <c r="K151" s="29">
        <v>-34538</v>
      </c>
      <c r="L151" s="29">
        <v>1357997</v>
      </c>
      <c r="M151" s="29">
        <v>14592166</v>
      </c>
      <c r="N151" s="29">
        <v>86</v>
      </c>
      <c r="O151" s="29">
        <v>33</v>
      </c>
      <c r="P151" s="29">
        <v>6056</v>
      </c>
      <c r="Q151" s="29">
        <v>7777</v>
      </c>
      <c r="R151" s="29">
        <v>10153</v>
      </c>
      <c r="S151" s="29">
        <v>234691</v>
      </c>
      <c r="T151" s="29">
        <v>2733</v>
      </c>
      <c r="U151" s="29">
        <v>0</v>
      </c>
      <c r="V151" s="29">
        <v>0</v>
      </c>
      <c r="W151" s="29">
        <v>8518396</v>
      </c>
      <c r="X151" s="29">
        <v>10312406</v>
      </c>
      <c r="Y151" s="29">
        <v>-5249994</v>
      </c>
      <c r="Z151" s="29">
        <v>-13349</v>
      </c>
      <c r="AA151" s="29">
        <v>0</v>
      </c>
      <c r="AB151" s="29">
        <v>0</v>
      </c>
      <c r="AC151" s="29">
        <v>0</v>
      </c>
      <c r="AD151" s="29">
        <v>88583</v>
      </c>
      <c r="AE151" s="29">
        <v>0</v>
      </c>
      <c r="AF151" s="29">
        <v>21139</v>
      </c>
      <c r="AG151" s="29">
        <v>2788660</v>
      </c>
      <c r="AH151" s="29">
        <v>0</v>
      </c>
      <c r="AI151" s="29">
        <v>-110168</v>
      </c>
      <c r="AJ151" s="29">
        <v>519</v>
      </c>
      <c r="AK151" s="29">
        <v>0</v>
      </c>
      <c r="AL151" s="29">
        <v>0</v>
      </c>
      <c r="AM151" s="29">
        <v>0</v>
      </c>
      <c r="AN151" s="29">
        <v>0</v>
      </c>
      <c r="AO151" s="29">
        <v>931346</v>
      </c>
      <c r="AP151" s="29">
        <v>0</v>
      </c>
      <c r="AQ151" s="29">
        <v>3954</v>
      </c>
      <c r="AR151" s="29">
        <v>0</v>
      </c>
      <c r="AS151" s="29">
        <v>0</v>
      </c>
      <c r="AT151" s="29">
        <v>13344</v>
      </c>
      <c r="AU151" s="29">
        <v>0</v>
      </c>
      <c r="AV151" s="29">
        <v>0</v>
      </c>
      <c r="AW151" s="29"/>
      <c r="AX151" s="29"/>
      <c r="AY151" s="29"/>
      <c r="AZ151" s="29"/>
      <c r="BA151" s="29"/>
      <c r="BB151" s="29"/>
      <c r="BC151" s="29"/>
      <c r="BD151" s="29"/>
      <c r="BE151" s="29"/>
      <c r="BF151" s="29"/>
      <c r="BG151" s="29"/>
      <c r="BH151" s="29"/>
      <c r="BI151" s="29"/>
      <c r="BJ151" s="29"/>
      <c r="BK151" s="29"/>
      <c r="BL151" s="29"/>
      <c r="BM151" s="29"/>
      <c r="BN151" s="29"/>
      <c r="BO151" s="29"/>
      <c r="BP151" s="29"/>
      <c r="BQ151" s="29"/>
      <c r="BR151" s="29"/>
      <c r="BS151" s="29"/>
      <c r="BT151" s="29"/>
      <c r="BU151" s="29"/>
      <c r="BV151" s="29"/>
      <c r="BW151" s="29"/>
      <c r="BX151" s="29"/>
      <c r="BY151" s="29"/>
      <c r="BZ151" s="29"/>
      <c r="CA151" s="29"/>
      <c r="CB151" s="29"/>
      <c r="CC151" s="29"/>
      <c r="CD151" s="29"/>
      <c r="CE151" s="29"/>
      <c r="CF151" s="29"/>
      <c r="CG151" s="29"/>
      <c r="CH151" s="29"/>
      <c r="CI151" s="29"/>
      <c r="CJ151" s="29"/>
      <c r="CK151" s="29"/>
      <c r="CL151" s="29"/>
      <c r="CM151" s="29"/>
      <c r="CN151" s="29"/>
      <c r="CO151" s="29"/>
      <c r="CP151" s="29"/>
      <c r="CQ151" s="29"/>
      <c r="CR151" s="29"/>
      <c r="CS151" s="29"/>
      <c r="CT151" s="29"/>
      <c r="CU151" s="29"/>
      <c r="CV151" s="29"/>
      <c r="CW151" s="29"/>
      <c r="CX151" s="29"/>
      <c r="CY151" s="29"/>
      <c r="CZ151" s="29"/>
      <c r="DA151" s="29"/>
      <c r="DB151" s="29"/>
      <c r="DC151" s="29"/>
      <c r="DD151" s="29"/>
      <c r="DE151" s="29"/>
      <c r="DF151" s="29"/>
      <c r="DG151" s="29"/>
      <c r="DH151" s="29"/>
      <c r="DI151" s="29"/>
      <c r="DJ151" s="29"/>
      <c r="DK151" s="29"/>
      <c r="DL151" s="29"/>
      <c r="DM151" s="29"/>
      <c r="DN151" s="29"/>
      <c r="DO151" s="29"/>
      <c r="DP151" s="29"/>
      <c r="DQ151" s="29"/>
    </row>
    <row r="152" spans="1:121" x14ac:dyDescent="0.2">
      <c r="A152" t="s">
        <v>204</v>
      </c>
      <c r="C152" s="29">
        <v>18244442</v>
      </c>
      <c r="D152" s="29">
        <v>2361581</v>
      </c>
      <c r="E152" s="29">
        <v>3038825</v>
      </c>
      <c r="F152" s="29">
        <v>2813790</v>
      </c>
      <c r="G152" s="29">
        <v>6398288</v>
      </c>
      <c r="H152" s="29">
        <v>1609205</v>
      </c>
      <c r="I152" s="29">
        <v>0</v>
      </c>
      <c r="J152" s="29">
        <v>0</v>
      </c>
      <c r="K152" s="29">
        <v>1260401</v>
      </c>
      <c r="L152" s="29">
        <v>4234337</v>
      </c>
      <c r="M152" s="29">
        <v>10150389</v>
      </c>
      <c r="N152" s="29">
        <v>3768560</v>
      </c>
      <c r="O152" s="29">
        <v>919328</v>
      </c>
      <c r="P152" s="29">
        <v>1374514</v>
      </c>
      <c r="Q152" s="29">
        <v>1039575</v>
      </c>
      <c r="R152" s="29">
        <v>925418</v>
      </c>
      <c r="S152" s="29">
        <v>1096078</v>
      </c>
      <c r="T152" s="29">
        <v>2367089</v>
      </c>
      <c r="U152" s="29">
        <v>148008</v>
      </c>
      <c r="V152" s="29">
        <v>11186</v>
      </c>
      <c r="W152" s="29">
        <v>4543985</v>
      </c>
      <c r="X152" s="29">
        <v>10146854</v>
      </c>
      <c r="Y152" s="29">
        <v>133162</v>
      </c>
      <c r="Z152" s="29">
        <v>71789</v>
      </c>
      <c r="AA152" s="29">
        <v>3276253</v>
      </c>
      <c r="AB152" s="29">
        <v>784693</v>
      </c>
      <c r="AC152" s="29">
        <v>4798463</v>
      </c>
      <c r="AD152" s="29">
        <v>747556</v>
      </c>
      <c r="AE152" s="29">
        <v>1880925</v>
      </c>
      <c r="AF152" s="29">
        <v>1714229</v>
      </c>
      <c r="AG152" s="29">
        <v>1730992</v>
      </c>
      <c r="AH152" s="29">
        <v>310583</v>
      </c>
      <c r="AI152" s="29">
        <v>1108476</v>
      </c>
      <c r="AJ152" s="29">
        <v>1196517</v>
      </c>
      <c r="AK152" s="29">
        <v>0</v>
      </c>
      <c r="AL152" s="29">
        <v>0</v>
      </c>
      <c r="AM152" s="29">
        <v>7105594</v>
      </c>
      <c r="AN152" s="29">
        <v>1468276</v>
      </c>
      <c r="AO152" s="29">
        <v>0</v>
      </c>
      <c r="AP152" s="29">
        <v>52953</v>
      </c>
      <c r="AQ152" s="29">
        <v>3263342</v>
      </c>
      <c r="AR152" s="29">
        <v>1184811</v>
      </c>
      <c r="AS152" s="29">
        <v>0</v>
      </c>
      <c r="AT152" s="29">
        <v>554593</v>
      </c>
      <c r="AU152" s="29">
        <v>0</v>
      </c>
      <c r="AV152" s="29">
        <v>0</v>
      </c>
      <c r="AW152" s="29"/>
      <c r="AX152" s="29"/>
      <c r="AY152" s="29"/>
      <c r="AZ152" s="29"/>
      <c r="BA152" s="29"/>
      <c r="BB152" s="29"/>
      <c r="BC152" s="29"/>
      <c r="BD152" s="29"/>
      <c r="BE152" s="29"/>
      <c r="BF152" s="29"/>
      <c r="BG152" s="29"/>
      <c r="BH152" s="29"/>
      <c r="BI152" s="29"/>
      <c r="BJ152" s="29"/>
      <c r="BK152" s="29"/>
      <c r="BL152" s="29"/>
      <c r="BM152" s="29"/>
      <c r="BN152" s="29"/>
      <c r="BO152" s="29"/>
      <c r="BP152" s="29"/>
      <c r="BQ152" s="29"/>
      <c r="BR152" s="29"/>
      <c r="BS152" s="29"/>
      <c r="BT152" s="29"/>
      <c r="BU152" s="29"/>
      <c r="BV152" s="29"/>
      <c r="BW152" s="29"/>
      <c r="BX152" s="29"/>
      <c r="BY152" s="29"/>
      <c r="BZ152" s="29"/>
      <c r="CA152" s="29"/>
      <c r="CB152" s="29"/>
      <c r="CC152" s="29"/>
      <c r="CD152" s="29"/>
      <c r="CE152" s="29"/>
      <c r="CF152" s="29"/>
      <c r="CG152" s="29"/>
      <c r="CH152" s="29"/>
      <c r="CI152" s="29"/>
      <c r="CJ152" s="29"/>
      <c r="CK152" s="29"/>
      <c r="CL152" s="29"/>
      <c r="CM152" s="29"/>
      <c r="CN152" s="29"/>
      <c r="CO152" s="29"/>
      <c r="CP152" s="29"/>
      <c r="CQ152" s="29"/>
      <c r="CR152" s="29"/>
      <c r="CS152" s="29"/>
      <c r="CT152" s="29"/>
      <c r="CU152" s="29"/>
      <c r="CV152" s="29"/>
      <c r="CW152" s="29"/>
      <c r="CX152" s="29"/>
      <c r="CY152" s="29"/>
      <c r="CZ152" s="29"/>
      <c r="DA152" s="29"/>
      <c r="DB152" s="29"/>
      <c r="DC152" s="29"/>
      <c r="DD152" s="29"/>
      <c r="DE152" s="29"/>
      <c r="DF152" s="29"/>
      <c r="DG152" s="29"/>
      <c r="DH152" s="29"/>
      <c r="DI152" s="29"/>
      <c r="DJ152" s="29"/>
      <c r="DK152" s="29"/>
      <c r="DL152" s="29"/>
      <c r="DM152" s="29"/>
      <c r="DN152" s="29"/>
      <c r="DO152" s="29"/>
      <c r="DP152" s="29"/>
      <c r="DQ152" s="29"/>
    </row>
    <row r="153" spans="1:121" x14ac:dyDescent="0.2">
      <c r="A153" s="23"/>
      <c r="B153" s="24"/>
      <c r="C153" s="54"/>
      <c r="D153" s="54"/>
      <c r="E153" s="54"/>
      <c r="F153" s="54"/>
      <c r="G153" s="54"/>
      <c r="H153" s="54"/>
      <c r="I153" s="54"/>
      <c r="J153" s="54"/>
      <c r="K153" s="54"/>
      <c r="L153" s="54"/>
      <c r="M153" s="54"/>
      <c r="N153" s="54"/>
      <c r="O153" s="54"/>
      <c r="P153" s="54"/>
      <c r="Q153" s="54"/>
      <c r="R153" s="54"/>
      <c r="S153" s="54"/>
      <c r="T153" s="54"/>
      <c r="U153" s="54"/>
      <c r="V153" s="54"/>
      <c r="W153" s="54"/>
      <c r="X153" s="54"/>
      <c r="Y153" s="54"/>
      <c r="Z153" s="54"/>
      <c r="AA153" s="54"/>
      <c r="AB153" s="54"/>
      <c r="AC153" s="54"/>
      <c r="AD153" s="54"/>
      <c r="AE153" s="54"/>
      <c r="AF153" s="54"/>
      <c r="AG153" s="54"/>
      <c r="AH153" s="54"/>
      <c r="AI153" s="54"/>
      <c r="AJ153" s="54"/>
      <c r="AK153" s="54"/>
      <c r="AL153" s="54"/>
      <c r="AM153" s="54"/>
      <c r="AN153" s="54"/>
      <c r="AO153" s="54"/>
      <c r="AP153" s="54"/>
      <c r="AQ153" s="54"/>
      <c r="AR153" s="54"/>
      <c r="AS153" s="54"/>
      <c r="AT153" s="54"/>
      <c r="AU153" s="54"/>
      <c r="AV153" s="54"/>
      <c r="AW153" s="29"/>
      <c r="AX153" s="29"/>
      <c r="AY153" s="29"/>
      <c r="AZ153" s="29"/>
      <c r="BA153" s="29"/>
      <c r="BB153" s="29"/>
      <c r="BC153" s="29"/>
      <c r="BD153" s="29"/>
      <c r="BE153" s="29"/>
      <c r="BF153" s="29"/>
      <c r="BG153" s="29"/>
      <c r="BH153" s="29"/>
      <c r="BI153" s="29"/>
      <c r="BJ153" s="29"/>
      <c r="BK153" s="29"/>
      <c r="BL153" s="29"/>
      <c r="BM153" s="29"/>
      <c r="BN153" s="29"/>
      <c r="BO153" s="29"/>
      <c r="BP153" s="29"/>
      <c r="BQ153" s="29"/>
      <c r="BR153" s="29"/>
      <c r="BS153" s="29"/>
      <c r="BT153" s="29"/>
      <c r="BU153" s="29"/>
      <c r="BV153" s="29"/>
      <c r="BW153" s="29"/>
      <c r="BX153" s="29"/>
      <c r="BY153" s="29"/>
      <c r="BZ153" s="29"/>
      <c r="CA153" s="29"/>
      <c r="CB153" s="29"/>
      <c r="CC153" s="29"/>
      <c r="CD153" s="29"/>
      <c r="CE153" s="29"/>
      <c r="CF153" s="29"/>
      <c r="CG153" s="29"/>
      <c r="CH153" s="29"/>
      <c r="CI153" s="29"/>
      <c r="CJ153" s="29"/>
      <c r="CK153" s="29"/>
      <c r="CL153" s="29"/>
      <c r="CM153" s="29"/>
      <c r="CN153" s="29"/>
      <c r="CO153" s="29"/>
      <c r="CP153" s="29"/>
      <c r="CQ153" s="29"/>
      <c r="CR153" s="29"/>
      <c r="CS153" s="29"/>
      <c r="CT153" s="29"/>
      <c r="CU153" s="29"/>
      <c r="CV153" s="29"/>
      <c r="CW153" s="29"/>
      <c r="CX153" s="29"/>
      <c r="CY153" s="29"/>
      <c r="CZ153" s="29"/>
      <c r="DA153" s="29"/>
      <c r="DB153" s="29"/>
      <c r="DC153" s="29"/>
      <c r="DD153" s="29"/>
      <c r="DE153" s="29"/>
      <c r="DF153" s="29"/>
      <c r="DG153" s="29"/>
      <c r="DH153" s="29"/>
      <c r="DI153" s="29"/>
      <c r="DJ153" s="29"/>
      <c r="DK153" s="29"/>
      <c r="DL153" s="29"/>
      <c r="DM153" s="29"/>
      <c r="DN153" s="29"/>
      <c r="DO153" s="29"/>
      <c r="DP153" s="29"/>
      <c r="DQ153" s="29"/>
    </row>
    <row r="154" spans="1:121" x14ac:dyDescent="0.2">
      <c r="A154" s="23"/>
      <c r="B154" s="24"/>
      <c r="C154" s="54"/>
      <c r="D154" s="54"/>
      <c r="E154" s="54"/>
      <c r="F154" s="54"/>
      <c r="G154" s="54"/>
      <c r="H154" s="54"/>
      <c r="I154" s="54"/>
      <c r="J154" s="54"/>
      <c r="K154" s="54"/>
      <c r="L154" s="54"/>
      <c r="M154" s="54"/>
      <c r="N154" s="54"/>
      <c r="O154" s="54"/>
      <c r="P154" s="54"/>
      <c r="Q154" s="54"/>
      <c r="R154" s="54"/>
      <c r="S154" s="54"/>
      <c r="T154" s="54"/>
      <c r="U154" s="54"/>
      <c r="V154" s="54"/>
      <c r="W154" s="54"/>
      <c r="X154" s="54"/>
      <c r="Y154" s="54"/>
      <c r="Z154" s="54"/>
      <c r="AA154" s="54"/>
      <c r="AB154" s="54"/>
      <c r="AC154" s="54"/>
      <c r="AD154" s="54"/>
      <c r="AE154" s="54"/>
      <c r="AF154" s="54"/>
      <c r="AG154" s="54"/>
      <c r="AH154" s="54"/>
      <c r="AI154" s="54"/>
      <c r="AJ154" s="54"/>
      <c r="AK154" s="54"/>
      <c r="AL154" s="54"/>
      <c r="AM154" s="54"/>
      <c r="AN154" s="54"/>
      <c r="AO154" s="54"/>
      <c r="AP154" s="54"/>
      <c r="AQ154" s="54"/>
      <c r="AR154" s="54"/>
      <c r="AS154" s="54"/>
      <c r="AT154" s="54"/>
      <c r="AU154" s="54"/>
      <c r="AV154" s="54"/>
      <c r="AW154" s="29"/>
      <c r="AX154" s="29"/>
      <c r="AY154" s="29"/>
      <c r="AZ154" s="29"/>
      <c r="BA154" s="29"/>
      <c r="BB154" s="29"/>
      <c r="BC154" s="29"/>
      <c r="BD154" s="29"/>
      <c r="BE154" s="29"/>
      <c r="BF154" s="29"/>
      <c r="BG154" s="29"/>
      <c r="BH154" s="29"/>
      <c r="BI154" s="29"/>
      <c r="BJ154" s="29"/>
      <c r="BK154" s="29"/>
      <c r="BL154" s="29"/>
      <c r="BM154" s="29"/>
      <c r="BN154" s="29"/>
      <c r="BO154" s="29"/>
      <c r="BP154" s="29"/>
      <c r="BQ154" s="29"/>
      <c r="BR154" s="29"/>
      <c r="BS154" s="29"/>
      <c r="BT154" s="29"/>
      <c r="BU154" s="29"/>
      <c r="BV154" s="29"/>
      <c r="BW154" s="29"/>
      <c r="BX154" s="29"/>
      <c r="BY154" s="29"/>
      <c r="BZ154" s="29"/>
      <c r="CA154" s="29"/>
      <c r="CB154" s="29"/>
      <c r="CC154" s="29"/>
      <c r="CD154" s="29"/>
      <c r="CE154" s="29"/>
      <c r="CF154" s="29"/>
      <c r="CG154" s="29"/>
      <c r="CH154" s="29"/>
      <c r="CI154" s="29"/>
      <c r="CJ154" s="29"/>
      <c r="CK154" s="29"/>
      <c r="CL154" s="29"/>
      <c r="CM154" s="29"/>
      <c r="CN154" s="29"/>
      <c r="CO154" s="29"/>
      <c r="CP154" s="29"/>
      <c r="CQ154" s="29"/>
      <c r="CR154" s="29"/>
      <c r="CS154" s="29"/>
      <c r="CT154" s="29"/>
      <c r="CU154" s="29"/>
      <c r="CV154" s="29"/>
      <c r="CW154" s="29"/>
      <c r="CX154" s="29"/>
      <c r="CY154" s="29"/>
      <c r="CZ154" s="29"/>
      <c r="DA154" s="29"/>
      <c r="DB154" s="29"/>
      <c r="DC154" s="29"/>
      <c r="DD154" s="29"/>
      <c r="DE154" s="29"/>
      <c r="DF154" s="29"/>
      <c r="DG154" s="29"/>
      <c r="DH154" s="29"/>
      <c r="DI154" s="29"/>
      <c r="DJ154" s="29"/>
      <c r="DK154" s="29"/>
      <c r="DL154" s="29"/>
      <c r="DM154" s="29"/>
      <c r="DN154" s="29"/>
      <c r="DO154" s="29"/>
      <c r="DP154" s="29"/>
      <c r="DQ154" s="29"/>
    </row>
    <row r="155" spans="1:121" x14ac:dyDescent="0.2">
      <c r="A155" s="25"/>
      <c r="B155" s="24"/>
      <c r="C155" s="54"/>
      <c r="D155" s="54"/>
      <c r="E155" s="54"/>
      <c r="F155" s="54"/>
      <c r="G155" s="54"/>
      <c r="H155" s="54"/>
      <c r="I155" s="54"/>
      <c r="J155" s="54"/>
      <c r="K155" s="54"/>
      <c r="L155" s="54"/>
      <c r="M155" s="54"/>
      <c r="N155" s="54"/>
      <c r="O155" s="54"/>
      <c r="P155" s="54"/>
      <c r="Q155" s="54"/>
      <c r="R155" s="54"/>
      <c r="S155" s="54"/>
      <c r="T155" s="54"/>
      <c r="U155" s="54"/>
      <c r="V155" s="54"/>
      <c r="W155" s="54"/>
      <c r="X155" s="54"/>
      <c r="Y155" s="54"/>
      <c r="Z155" s="54"/>
      <c r="AA155" s="54"/>
      <c r="AB155" s="54"/>
      <c r="AC155" s="54"/>
      <c r="AD155" s="54"/>
      <c r="AE155" s="54"/>
      <c r="AF155" s="54"/>
      <c r="AG155" s="54"/>
      <c r="AH155" s="54"/>
      <c r="AI155" s="54"/>
      <c r="AJ155" s="54"/>
      <c r="AK155" s="54"/>
      <c r="AL155" s="54"/>
      <c r="AM155" s="54"/>
      <c r="AN155" s="54"/>
      <c r="AO155" s="54"/>
      <c r="AP155" s="54"/>
      <c r="AQ155" s="54"/>
      <c r="AR155" s="54"/>
      <c r="AS155" s="54"/>
      <c r="AT155" s="54"/>
      <c r="AU155" s="54"/>
      <c r="AV155" s="54"/>
      <c r="AW155" s="29"/>
      <c r="AX155" s="29"/>
      <c r="AY155" s="29"/>
      <c r="AZ155" s="29"/>
      <c r="BA155" s="29"/>
      <c r="BB155" s="29"/>
      <c r="BC155" s="29"/>
      <c r="BD155" s="29"/>
      <c r="BE155" s="29"/>
      <c r="BF155" s="29"/>
      <c r="BG155" s="29"/>
      <c r="BH155" s="29"/>
      <c r="BI155" s="29"/>
      <c r="BJ155" s="29"/>
      <c r="BK155" s="29"/>
      <c r="BL155" s="29"/>
      <c r="BM155" s="29"/>
      <c r="BN155" s="29"/>
      <c r="BO155" s="29"/>
      <c r="BP155" s="29"/>
      <c r="BQ155" s="29"/>
      <c r="BR155" s="29"/>
      <c r="BS155" s="29"/>
      <c r="BT155" s="29"/>
      <c r="BU155" s="29"/>
      <c r="BV155" s="29"/>
      <c r="BW155" s="29"/>
      <c r="BX155" s="29"/>
      <c r="BY155" s="29"/>
      <c r="BZ155" s="29"/>
      <c r="CA155" s="29"/>
      <c r="CB155" s="29"/>
      <c r="CC155" s="29"/>
      <c r="CD155" s="29"/>
      <c r="CE155" s="29"/>
      <c r="CF155" s="29"/>
      <c r="CG155" s="29"/>
      <c r="CH155" s="29"/>
      <c r="CI155" s="29"/>
      <c r="CJ155" s="29"/>
      <c r="CK155" s="29"/>
      <c r="CL155" s="29"/>
      <c r="CM155" s="29"/>
      <c r="CN155" s="29"/>
      <c r="CO155" s="29"/>
      <c r="CP155" s="29"/>
      <c r="CQ155" s="29"/>
      <c r="CR155" s="29"/>
      <c r="CS155" s="29"/>
      <c r="CT155" s="29"/>
      <c r="CU155" s="29"/>
      <c r="CV155" s="29"/>
      <c r="CW155" s="29"/>
      <c r="CX155" s="29"/>
      <c r="CY155" s="29"/>
      <c r="CZ155" s="29"/>
      <c r="DA155" s="29"/>
      <c r="DB155" s="29"/>
      <c r="DC155" s="29"/>
      <c r="DD155" s="29"/>
      <c r="DE155" s="29"/>
      <c r="DF155" s="29"/>
      <c r="DG155" s="29"/>
      <c r="DH155" s="29"/>
      <c r="DI155" s="29"/>
      <c r="DJ155" s="29"/>
      <c r="DK155" s="29"/>
      <c r="DL155" s="29"/>
      <c r="DM155" s="29"/>
      <c r="DN155" s="29"/>
      <c r="DO155" s="29"/>
      <c r="DP155" s="29"/>
      <c r="DQ155" s="29"/>
    </row>
    <row r="156" spans="1:121" ht="13.5" thickBot="1" x14ac:dyDescent="0.25">
      <c r="A156" s="6" t="s">
        <v>228</v>
      </c>
      <c r="B156" s="6"/>
      <c r="C156" s="7">
        <f t="shared" ref="C156:AA156" si="0">+SUM(C5:C155)</f>
        <v>93673889.999999985</v>
      </c>
      <c r="D156" s="7">
        <f t="shared" si="0"/>
        <v>12254493.000000002</v>
      </c>
      <c r="E156" s="7">
        <f t="shared" si="0"/>
        <v>16034639</v>
      </c>
      <c r="F156" s="7">
        <f t="shared" si="0"/>
        <v>17153140</v>
      </c>
      <c r="G156" s="7">
        <f t="shared" si="0"/>
        <v>32703499.999999993</v>
      </c>
      <c r="H156" s="7">
        <f t="shared" si="0"/>
        <v>8223316.0000000009</v>
      </c>
      <c r="I156" s="7">
        <f t="shared" si="0"/>
        <v>82612244</v>
      </c>
      <c r="J156" s="7">
        <f t="shared" si="0"/>
        <v>117132033</v>
      </c>
      <c r="K156" s="7">
        <f t="shared" si="0"/>
        <v>7727739.0000000009</v>
      </c>
      <c r="L156" s="7">
        <f t="shared" si="0"/>
        <v>21534467</v>
      </c>
      <c r="M156" s="7">
        <f t="shared" si="0"/>
        <v>51462318</v>
      </c>
      <c r="N156" s="7">
        <f t="shared" si="0"/>
        <v>19381869.999999996</v>
      </c>
      <c r="O156" s="7">
        <f t="shared" si="0"/>
        <v>4697925</v>
      </c>
      <c r="P156" s="7">
        <f t="shared" si="0"/>
        <v>7260892</v>
      </c>
      <c r="Q156" s="7">
        <f t="shared" si="0"/>
        <v>5312412.0000000009</v>
      </c>
      <c r="R156" s="7">
        <f t="shared" si="0"/>
        <v>4729022.0000000009</v>
      </c>
      <c r="S156" s="7">
        <f t="shared" si="0"/>
        <v>6603608</v>
      </c>
      <c r="T156" s="7">
        <f t="shared" si="0"/>
        <v>12104224</v>
      </c>
      <c r="U156" s="7">
        <f t="shared" si="0"/>
        <v>10626034.000000002</v>
      </c>
      <c r="V156" s="7">
        <f t="shared" si="0"/>
        <v>4535186</v>
      </c>
      <c r="W156" s="7">
        <f t="shared" si="0"/>
        <v>36304984</v>
      </c>
      <c r="X156" s="7">
        <f t="shared" si="0"/>
        <v>59800806</v>
      </c>
      <c r="Y156" s="7">
        <f t="shared" si="0"/>
        <v>11331925</v>
      </c>
      <c r="Z156" s="7">
        <f t="shared" si="0"/>
        <v>701240.00000000012</v>
      </c>
      <c r="AA156" s="7">
        <f t="shared" si="0"/>
        <v>16742181.000000002</v>
      </c>
      <c r="AB156" s="7">
        <f t="shared" ref="AB156:AC156" si="1">+SUM(AB5:AB155)</f>
        <v>4074717</v>
      </c>
      <c r="AC156" s="7">
        <f t="shared" si="1"/>
        <v>26026561</v>
      </c>
      <c r="AD156" s="7">
        <f t="shared" ref="AD156:AV156" si="2">+SUM(AD5:AD155)</f>
        <v>3935803.9999999995</v>
      </c>
      <c r="AE156" s="7">
        <f t="shared" si="2"/>
        <v>9611848.0000000019</v>
      </c>
      <c r="AF156" s="7">
        <f t="shared" si="2"/>
        <v>8759996</v>
      </c>
      <c r="AG156" s="7">
        <f t="shared" si="2"/>
        <v>22152063</v>
      </c>
      <c r="AH156" s="7">
        <f t="shared" si="2"/>
        <v>1587133</v>
      </c>
      <c r="AI156" s="7">
        <f t="shared" si="2"/>
        <v>7845116</v>
      </c>
      <c r="AJ156" s="7">
        <f t="shared" si="2"/>
        <v>9192671.9999999963</v>
      </c>
      <c r="AK156" s="7">
        <f t="shared" si="2"/>
        <v>13487551</v>
      </c>
      <c r="AL156" s="7">
        <f t="shared" si="2"/>
        <v>6847217</v>
      </c>
      <c r="AM156" s="7">
        <f t="shared" si="2"/>
        <v>43447839</v>
      </c>
      <c r="AN156" s="7">
        <f t="shared" si="2"/>
        <v>7503142</v>
      </c>
      <c r="AO156" s="7">
        <f t="shared" si="2"/>
        <v>24753462</v>
      </c>
      <c r="AP156" s="7">
        <f t="shared" si="2"/>
        <v>41098581</v>
      </c>
      <c r="AQ156" s="7">
        <f t="shared" si="2"/>
        <v>17482181</v>
      </c>
      <c r="AR156" s="7">
        <f t="shared" si="2"/>
        <v>5944319.0000000009</v>
      </c>
      <c r="AS156" s="7">
        <f t="shared" si="2"/>
        <v>14897391</v>
      </c>
      <c r="AT156" s="7">
        <f t="shared" si="2"/>
        <v>7948821.0000000009</v>
      </c>
      <c r="AU156" s="7">
        <f t="shared" si="2"/>
        <v>-46905467</v>
      </c>
      <c r="AV156" s="7">
        <f t="shared" si="2"/>
        <v>40542999</v>
      </c>
      <c r="AW156" s="29"/>
      <c r="AX156" s="29"/>
      <c r="AY156" s="29"/>
      <c r="AZ156" s="29"/>
      <c r="BA156" s="29"/>
      <c r="BB156" s="29"/>
      <c r="BC156" s="29"/>
      <c r="BD156" s="29"/>
      <c r="BE156" s="29"/>
      <c r="BF156" s="29"/>
      <c r="BG156" s="29"/>
      <c r="BH156" s="29"/>
      <c r="BI156" s="29"/>
      <c r="BJ156" s="29"/>
      <c r="BK156" s="29"/>
      <c r="BL156" s="29"/>
      <c r="BM156" s="29"/>
      <c r="BN156" s="29"/>
      <c r="BO156" s="29"/>
      <c r="BP156" s="29"/>
      <c r="BQ156" s="29"/>
      <c r="BR156" s="29"/>
      <c r="BS156" s="29"/>
      <c r="BT156" s="29"/>
      <c r="BU156" s="29"/>
      <c r="BV156" s="29"/>
      <c r="BW156" s="29"/>
      <c r="BX156" s="29"/>
      <c r="BY156" s="29"/>
      <c r="BZ156" s="29"/>
      <c r="CA156" s="29"/>
      <c r="CB156" s="29"/>
      <c r="CC156" s="29"/>
      <c r="CD156" s="29"/>
      <c r="CE156" s="29"/>
      <c r="CF156" s="29"/>
      <c r="CG156" s="29"/>
      <c r="CH156" s="29"/>
      <c r="CI156" s="29"/>
      <c r="CJ156" s="29"/>
      <c r="CK156" s="29"/>
      <c r="CL156" s="29"/>
      <c r="CM156" s="29"/>
      <c r="CN156" s="29"/>
      <c r="CO156" s="29"/>
      <c r="CP156" s="29"/>
      <c r="CQ156" s="29"/>
      <c r="CR156" s="29"/>
      <c r="CS156" s="29"/>
      <c r="CT156" s="29"/>
      <c r="CU156" s="29"/>
      <c r="CV156" s="29"/>
      <c r="CW156" s="29"/>
      <c r="CX156" s="29"/>
      <c r="CY156" s="29"/>
      <c r="CZ156" s="29"/>
      <c r="DA156" s="29"/>
      <c r="DB156" s="29"/>
      <c r="DC156" s="29"/>
      <c r="DD156" s="29"/>
      <c r="DE156" s="29"/>
      <c r="DF156" s="29"/>
      <c r="DG156" s="29"/>
      <c r="DH156" s="29"/>
      <c r="DI156" s="29"/>
      <c r="DJ156" s="29"/>
      <c r="DK156" s="29"/>
      <c r="DL156" s="29"/>
      <c r="DM156" s="29"/>
      <c r="DN156" s="29"/>
      <c r="DO156" s="29"/>
      <c r="DP156" s="29"/>
      <c r="DQ156" s="29"/>
    </row>
    <row r="157" spans="1:121" ht="13.5" thickTop="1" x14ac:dyDescent="0.2">
      <c r="A157" s="1"/>
      <c r="C157" s="29"/>
      <c r="D157" s="29"/>
      <c r="E157" s="29"/>
      <c r="F157" s="29"/>
      <c r="G157" s="29"/>
      <c r="H157" s="29"/>
      <c r="I157" s="29"/>
      <c r="J157" s="29"/>
      <c r="K157" s="29"/>
      <c r="L157" s="29"/>
      <c r="M157" s="29"/>
      <c r="N157" s="29"/>
      <c r="O157" s="29"/>
      <c r="P157" s="29"/>
      <c r="Q157" s="29"/>
      <c r="R157" s="29"/>
      <c r="S157" s="29"/>
      <c r="T157" s="29"/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F157" s="29"/>
      <c r="AG157" s="29"/>
      <c r="AH157" s="29"/>
      <c r="AI157" s="29"/>
      <c r="AJ157" s="29"/>
      <c r="AK157" s="29"/>
      <c r="AL157" s="29"/>
      <c r="AM157" s="29"/>
      <c r="AN157" s="29"/>
      <c r="AO157" s="29"/>
      <c r="AP157" s="29"/>
      <c r="AQ157" s="29"/>
      <c r="AR157" s="29"/>
      <c r="AS157" s="29"/>
      <c r="AT157" s="29"/>
      <c r="AU157" s="29"/>
      <c r="AV157" s="29"/>
      <c r="AW157" s="29"/>
      <c r="AX157" s="29"/>
      <c r="AY157" s="29"/>
      <c r="AZ157" s="29"/>
      <c r="BA157" s="29"/>
      <c r="BB157" s="29"/>
      <c r="BC157" s="29"/>
      <c r="BD157" s="29"/>
      <c r="BE157" s="29"/>
      <c r="BF157" s="29"/>
      <c r="BG157" s="29"/>
      <c r="BH157" s="29"/>
      <c r="BI157" s="29"/>
      <c r="BJ157" s="29"/>
      <c r="BK157" s="29"/>
      <c r="BL157" s="29"/>
      <c r="BM157" s="29"/>
      <c r="BN157" s="29"/>
      <c r="BO157" s="29"/>
      <c r="BP157" s="29"/>
      <c r="BQ157" s="29"/>
      <c r="BR157" s="29"/>
      <c r="BS157" s="29"/>
      <c r="BT157" s="29"/>
      <c r="BU157" s="29"/>
      <c r="BV157" s="29"/>
      <c r="BW157" s="29"/>
      <c r="BX157" s="29"/>
      <c r="BY157" s="29"/>
      <c r="BZ157" s="29"/>
      <c r="CA157" s="29"/>
      <c r="CB157" s="29"/>
      <c r="CC157" s="29"/>
      <c r="CD157" s="29"/>
      <c r="CE157" s="29"/>
      <c r="CF157" s="29"/>
      <c r="CG157" s="29"/>
      <c r="CH157" s="29"/>
      <c r="CI157" s="29"/>
      <c r="CJ157" s="29"/>
      <c r="CK157" s="29"/>
      <c r="CL157" s="29"/>
      <c r="CM157" s="29"/>
      <c r="CN157" s="29"/>
      <c r="CO157" s="29"/>
      <c r="CP157" s="29"/>
      <c r="CQ157" s="29"/>
      <c r="CR157" s="29"/>
      <c r="CS157" s="29"/>
      <c r="CT157" s="29"/>
      <c r="CU157" s="29"/>
      <c r="CV157" s="29"/>
      <c r="CW157" s="29"/>
      <c r="CX157" s="29"/>
      <c r="CY157" s="29"/>
      <c r="CZ157" s="29"/>
      <c r="DA157" s="29"/>
      <c r="DB157" s="29"/>
      <c r="DC157" s="29"/>
      <c r="DD157" s="29"/>
      <c r="DE157" s="29"/>
      <c r="DF157" s="29"/>
      <c r="DG157" s="29"/>
      <c r="DH157" s="29"/>
      <c r="DI157" s="29"/>
      <c r="DJ157" s="29"/>
      <c r="DK157" s="29"/>
      <c r="DL157" s="29"/>
      <c r="DM157" s="29"/>
      <c r="DN157" s="29"/>
      <c r="DO157" s="29"/>
      <c r="DP157" s="29"/>
      <c r="DQ157" s="29"/>
    </row>
    <row r="158" spans="1:121" x14ac:dyDescent="0.2">
      <c r="A158" s="1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  <c r="BM158" s="29"/>
      <c r="BN158" s="29"/>
      <c r="BO158" s="29"/>
      <c r="BP158" s="29"/>
      <c r="BQ158" s="29"/>
      <c r="BR158" s="29"/>
      <c r="BS158" s="29"/>
      <c r="BT158" s="29"/>
      <c r="BU158" s="29"/>
      <c r="BV158" s="29"/>
      <c r="BW158" s="29"/>
      <c r="BX158" s="29"/>
      <c r="BY158" s="29"/>
      <c r="BZ158" s="29"/>
      <c r="CA158" s="29"/>
      <c r="CB158" s="29"/>
      <c r="CC158" s="29"/>
      <c r="CD158" s="29"/>
      <c r="CE158" s="29"/>
      <c r="CF158" s="29"/>
      <c r="CG158" s="29"/>
      <c r="CH158" s="29"/>
      <c r="CI158" s="29"/>
      <c r="CJ158" s="29"/>
      <c r="CK158" s="29"/>
      <c r="CL158" s="29"/>
      <c r="CM158" s="29"/>
      <c r="CN158" s="29"/>
      <c r="CO158" s="29"/>
      <c r="CP158" s="29"/>
      <c r="CQ158" s="29"/>
      <c r="CR158" s="29"/>
      <c r="CS158" s="29"/>
      <c r="CT158" s="29"/>
      <c r="CU158" s="29"/>
      <c r="CV158" s="29"/>
      <c r="CW158" s="29"/>
      <c r="CX158" s="29"/>
      <c r="CY158" s="29"/>
      <c r="CZ158" s="29"/>
      <c r="DA158" s="29"/>
      <c r="DB158" s="29"/>
      <c r="DC158" s="29"/>
      <c r="DD158" s="29"/>
      <c r="DE158" s="29"/>
      <c r="DF158" s="29"/>
      <c r="DG158" s="29"/>
      <c r="DH158" s="29"/>
      <c r="DI158" s="29"/>
      <c r="DJ158" s="29"/>
      <c r="DK158" s="29"/>
      <c r="DL158" s="29"/>
      <c r="DM158" s="29"/>
      <c r="DN158" s="29"/>
      <c r="DO158" s="29"/>
      <c r="DP158" s="29"/>
      <c r="DQ158" s="29"/>
    </row>
    <row r="159" spans="1:121" x14ac:dyDescent="0.2">
      <c r="A159" s="1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  <c r="BF159" s="29"/>
      <c r="BG159" s="29"/>
      <c r="BH159" s="29"/>
      <c r="BI159" s="29"/>
      <c r="BJ159" s="29"/>
      <c r="BK159" s="29"/>
      <c r="BL159" s="29"/>
      <c r="BM159" s="29"/>
      <c r="BN159" s="29"/>
      <c r="BO159" s="29"/>
      <c r="BP159" s="29"/>
      <c r="BQ159" s="29"/>
      <c r="BR159" s="29"/>
      <c r="BS159" s="29"/>
      <c r="BT159" s="29"/>
      <c r="BU159" s="29"/>
      <c r="BV159" s="29"/>
      <c r="BW159" s="29"/>
      <c r="BX159" s="29"/>
      <c r="BY159" s="29"/>
      <c r="BZ159" s="29"/>
      <c r="CA159" s="29"/>
      <c r="CB159" s="29"/>
      <c r="CC159" s="29"/>
      <c r="CD159" s="29"/>
      <c r="CE159" s="29"/>
      <c r="CF159" s="29"/>
      <c r="CG159" s="29"/>
      <c r="CH159" s="29"/>
      <c r="CI159" s="29"/>
      <c r="CJ159" s="29"/>
      <c r="CK159" s="29"/>
      <c r="CL159" s="29"/>
      <c r="CM159" s="29"/>
      <c r="CN159" s="29"/>
      <c r="CO159" s="29"/>
      <c r="CP159" s="29"/>
      <c r="CQ159" s="29"/>
      <c r="CR159" s="29"/>
      <c r="CS159" s="29"/>
      <c r="CT159" s="29"/>
      <c r="CU159" s="29"/>
      <c r="CV159" s="29"/>
      <c r="CW159" s="29"/>
      <c r="CX159" s="29"/>
      <c r="CY159" s="29"/>
      <c r="CZ159" s="29"/>
      <c r="DA159" s="29"/>
      <c r="DB159" s="29"/>
      <c r="DC159" s="29"/>
      <c r="DD159" s="29"/>
      <c r="DE159" s="29"/>
      <c r="DF159" s="29"/>
      <c r="DG159" s="29"/>
      <c r="DH159" s="29"/>
      <c r="DI159" s="29"/>
      <c r="DJ159" s="29"/>
      <c r="DK159" s="29"/>
      <c r="DL159" s="29"/>
      <c r="DM159" s="29"/>
      <c r="DN159" s="29"/>
      <c r="DO159" s="29"/>
      <c r="DP159" s="29"/>
      <c r="DQ159" s="29"/>
    </row>
    <row r="160" spans="1:121" x14ac:dyDescent="0.2">
      <c r="A160" s="1"/>
      <c r="C160" s="27"/>
      <c r="D160" s="27"/>
      <c r="E160" s="27"/>
      <c r="F160" s="27"/>
      <c r="G160" s="27"/>
      <c r="H160" s="27"/>
      <c r="I160" s="27"/>
      <c r="J160" s="27"/>
      <c r="K160" s="27"/>
      <c r="L160" s="27"/>
      <c r="M160" s="27"/>
      <c r="N160" s="27"/>
      <c r="O160" s="27"/>
      <c r="P160" s="27"/>
      <c r="Q160" s="27"/>
      <c r="R160" s="27"/>
      <c r="S160" s="27"/>
      <c r="T160" s="27"/>
      <c r="U160" s="27"/>
      <c r="V160" s="27"/>
      <c r="W160" s="27"/>
      <c r="X160" s="27"/>
      <c r="Y160" s="27"/>
      <c r="Z160" s="27"/>
      <c r="AA160" s="27"/>
      <c r="AB160" s="27"/>
      <c r="AC160" s="27"/>
      <c r="AD160" s="21"/>
      <c r="AE160" s="21"/>
      <c r="AF160" s="21"/>
      <c r="AG160" s="21"/>
      <c r="AH160" s="21"/>
      <c r="AI160" s="27"/>
      <c r="AJ160" s="27"/>
      <c r="AK160" s="27"/>
      <c r="AL160" s="27"/>
      <c r="AM160" s="27"/>
      <c r="AN160" s="27"/>
      <c r="AO160" s="27"/>
      <c r="AP160" s="27"/>
      <c r="AQ160" s="27"/>
      <c r="AR160" s="27"/>
      <c r="AS160" s="27"/>
      <c r="AT160" s="27"/>
      <c r="AU160" s="27"/>
      <c r="AV160" s="27"/>
      <c r="AW160" s="27"/>
      <c r="AX160" s="27"/>
      <c r="AY160" s="27"/>
      <c r="AZ160" s="27"/>
      <c r="BA160" s="27"/>
      <c r="BB160" s="27"/>
      <c r="BC160" s="27"/>
      <c r="BD160" s="27"/>
      <c r="DF160" s="29"/>
      <c r="DG160" s="29"/>
      <c r="DH160" s="29"/>
      <c r="DI160" s="29"/>
      <c r="DJ160" s="29"/>
      <c r="DK160" s="29"/>
      <c r="DL160" s="29"/>
      <c r="DM160" s="29"/>
      <c r="DN160" s="29"/>
      <c r="DO160" s="29"/>
      <c r="DP160" s="29"/>
      <c r="DQ160" s="29"/>
    </row>
    <row r="161" spans="1:121" x14ac:dyDescent="0.2">
      <c r="A161" s="1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1"/>
      <c r="AE161" s="21"/>
      <c r="AF161" s="21"/>
      <c r="AG161" s="21"/>
      <c r="AH161" s="21"/>
      <c r="AI161" s="27"/>
      <c r="AJ161" s="27"/>
      <c r="AK161" s="27"/>
      <c r="AL161" s="27"/>
      <c r="AM161" s="27"/>
      <c r="AN161" s="27"/>
      <c r="AO161" s="27"/>
      <c r="AP161" s="27"/>
      <c r="AQ161" s="27"/>
      <c r="AR161" s="27"/>
      <c r="AS161" s="27"/>
      <c r="AT161" s="27"/>
      <c r="AU161" s="27"/>
      <c r="AV161" s="27"/>
      <c r="AW161" s="27"/>
      <c r="AX161" s="27"/>
      <c r="AY161" s="27"/>
      <c r="AZ161" s="27"/>
      <c r="BA161" s="27"/>
      <c r="BB161" s="27"/>
      <c r="BC161" s="27"/>
      <c r="BD161" s="27"/>
      <c r="DF161" s="29"/>
      <c r="DG161" s="29"/>
      <c r="DH161" s="29"/>
      <c r="DI161" s="29"/>
      <c r="DJ161" s="29"/>
      <c r="DK161" s="29"/>
      <c r="DL161" s="29"/>
      <c r="DM161" s="29"/>
      <c r="DN161" s="29"/>
      <c r="DO161" s="29"/>
      <c r="DP161" s="29"/>
      <c r="DQ161" s="29"/>
    </row>
    <row r="162" spans="1:121" x14ac:dyDescent="0.2">
      <c r="A162" s="1"/>
      <c r="C162" s="22"/>
      <c r="D162" s="22"/>
      <c r="E162" s="22"/>
      <c r="F162" s="22"/>
      <c r="G162" s="22"/>
      <c r="H162" s="22"/>
      <c r="I162" s="22"/>
      <c r="J162" s="22"/>
      <c r="K162" s="22"/>
      <c r="L162" s="22"/>
      <c r="M162" s="22"/>
      <c r="N162" s="22"/>
      <c r="O162" s="22"/>
      <c r="P162" s="22"/>
      <c r="Q162" s="22"/>
      <c r="R162" s="22"/>
      <c r="S162" s="22"/>
      <c r="T162" s="22"/>
      <c r="U162" s="22"/>
      <c r="V162" s="22"/>
      <c r="W162" s="22"/>
      <c r="X162" s="22"/>
      <c r="Y162" s="22"/>
      <c r="Z162" s="22"/>
      <c r="AA162" s="22"/>
      <c r="AB162" s="22"/>
      <c r="AC162" s="22"/>
      <c r="AD162" s="21"/>
      <c r="AE162" s="21"/>
      <c r="AF162" s="21"/>
      <c r="AG162" s="21"/>
      <c r="AH162" s="21"/>
      <c r="AI162" s="22"/>
      <c r="AJ162" s="22"/>
      <c r="AK162" s="22"/>
      <c r="AL162" s="22"/>
      <c r="AM162" s="22"/>
      <c r="AN162" s="22"/>
      <c r="AO162" s="22"/>
      <c r="AP162" s="22"/>
      <c r="AQ162" s="22"/>
      <c r="AR162" s="22"/>
      <c r="AS162" s="22"/>
      <c r="AT162" s="22"/>
      <c r="AU162" s="22"/>
      <c r="AV162" s="22"/>
      <c r="AW162" s="22"/>
      <c r="AX162" s="22"/>
      <c r="AY162" s="22"/>
      <c r="AZ162" s="22"/>
      <c r="BA162" s="22"/>
      <c r="BB162" s="22"/>
      <c r="BC162" s="22"/>
      <c r="BD162" s="22"/>
      <c r="BE162" s="29"/>
      <c r="BF162" s="29"/>
      <c r="BG162" s="29"/>
      <c r="BH162" s="29"/>
      <c r="BI162" s="29"/>
      <c r="BJ162" s="29"/>
      <c r="BK162" s="29"/>
      <c r="BL162" s="29"/>
      <c r="BM162" s="29"/>
      <c r="BN162" s="29"/>
      <c r="BO162" s="29"/>
      <c r="BP162" s="29"/>
      <c r="BQ162" s="29"/>
      <c r="BR162" s="29"/>
      <c r="BS162" s="29"/>
      <c r="BT162" s="29"/>
      <c r="BU162" s="29"/>
      <c r="BV162" s="29"/>
      <c r="BW162" s="29"/>
      <c r="BX162" s="29"/>
      <c r="BY162" s="29"/>
      <c r="BZ162" s="29"/>
      <c r="CA162" s="29"/>
      <c r="CB162" s="29"/>
      <c r="CC162" s="29"/>
      <c r="CD162" s="29"/>
      <c r="CE162" s="29"/>
      <c r="CF162" s="29"/>
      <c r="CG162" s="29"/>
      <c r="CH162" s="29"/>
      <c r="CI162" s="29"/>
      <c r="CJ162" s="29"/>
      <c r="CK162" s="29"/>
      <c r="CL162" s="29"/>
      <c r="CM162" s="29"/>
      <c r="CN162" s="29"/>
      <c r="CO162" s="29"/>
      <c r="CP162" s="29"/>
      <c r="CQ162" s="29"/>
      <c r="CR162" s="29"/>
      <c r="CS162" s="29"/>
      <c r="CT162" s="29"/>
      <c r="CU162" s="29"/>
      <c r="CV162" s="29"/>
      <c r="CW162" s="29"/>
      <c r="CX162" s="29"/>
      <c r="CY162" s="29"/>
      <c r="CZ162" s="29"/>
      <c r="DA162" s="29"/>
      <c r="DB162" s="29"/>
      <c r="DC162" s="29"/>
      <c r="DD162" s="29"/>
      <c r="DE162" s="29"/>
      <c r="DF162" s="29"/>
      <c r="DG162" s="29"/>
      <c r="DH162" s="29"/>
      <c r="DI162" s="29"/>
      <c r="DJ162" s="29"/>
      <c r="DK162" s="29"/>
      <c r="DL162" s="29"/>
      <c r="DM162" s="29"/>
      <c r="DN162" s="29"/>
      <c r="DO162" s="29"/>
      <c r="DP162" s="29"/>
      <c r="DQ162" s="29"/>
    </row>
    <row r="163" spans="1:121" x14ac:dyDescent="0.2">
      <c r="A163" s="1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1"/>
      <c r="AE163" s="21"/>
      <c r="AF163" s="21"/>
      <c r="AG163" s="21"/>
      <c r="AH163" s="21"/>
      <c r="AI163" s="22"/>
      <c r="AJ163" s="22"/>
      <c r="AK163" s="22"/>
      <c r="AL163" s="22"/>
      <c r="AM163" s="22"/>
      <c r="AN163" s="22"/>
      <c r="AO163" s="22"/>
      <c r="AP163" s="22"/>
      <c r="AQ163" s="22"/>
      <c r="AR163" s="22"/>
      <c r="AS163" s="22"/>
      <c r="AT163" s="22"/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9"/>
      <c r="BF163" s="29"/>
      <c r="BG163" s="29"/>
      <c r="BH163" s="29"/>
      <c r="BI163" s="29"/>
      <c r="BJ163" s="29"/>
      <c r="BK163" s="29"/>
      <c r="BL163" s="29"/>
      <c r="BM163" s="29"/>
      <c r="BN163" s="29"/>
      <c r="BO163" s="29"/>
      <c r="BP163" s="29"/>
      <c r="BQ163" s="29"/>
      <c r="BR163" s="29"/>
      <c r="BS163" s="29"/>
      <c r="BT163" s="29"/>
      <c r="BU163" s="29"/>
      <c r="BV163" s="29"/>
      <c r="BW163" s="29"/>
      <c r="BX163" s="29"/>
      <c r="BY163" s="29"/>
      <c r="BZ163" s="29"/>
      <c r="CA163" s="29"/>
      <c r="CB163" s="29"/>
      <c r="CC163" s="29"/>
      <c r="CD163" s="29"/>
      <c r="CE163" s="29"/>
      <c r="CF163" s="29"/>
      <c r="CG163" s="29"/>
      <c r="CH163" s="29"/>
      <c r="CI163" s="29"/>
      <c r="CJ163" s="29"/>
      <c r="CK163" s="29"/>
      <c r="CL163" s="29"/>
      <c r="CM163" s="29"/>
      <c r="CN163" s="29"/>
      <c r="CO163" s="29"/>
      <c r="CP163" s="29"/>
      <c r="CQ163" s="29"/>
      <c r="CR163" s="29"/>
      <c r="CS163" s="29"/>
      <c r="CT163" s="29"/>
      <c r="CU163" s="29"/>
      <c r="CV163" s="29"/>
      <c r="CW163" s="29"/>
      <c r="CX163" s="29"/>
      <c r="CY163" s="29"/>
      <c r="CZ163" s="29"/>
      <c r="DA163" s="29"/>
      <c r="DB163" s="29"/>
      <c r="DC163" s="29"/>
      <c r="DD163" s="29"/>
      <c r="DE163" s="29"/>
      <c r="DF163" s="29"/>
      <c r="DG163" s="29"/>
      <c r="DH163" s="29"/>
      <c r="DI163" s="29"/>
      <c r="DJ163" s="29"/>
      <c r="DK163" s="29"/>
      <c r="DL163" s="29"/>
      <c r="DM163" s="29"/>
      <c r="DN163" s="29"/>
      <c r="DO163" s="29"/>
      <c r="DP163" s="29"/>
      <c r="DQ163" s="29"/>
    </row>
    <row r="164" spans="1:121" x14ac:dyDescent="0.2">
      <c r="A164" s="1"/>
      <c r="C164" s="27"/>
      <c r="D164" s="27"/>
      <c r="E164" s="27"/>
      <c r="F164" s="27"/>
      <c r="G164" s="27"/>
      <c r="H164" s="27"/>
      <c r="I164" s="27"/>
      <c r="J164" s="27"/>
      <c r="K164" s="27"/>
      <c r="L164" s="27"/>
      <c r="M164" s="27"/>
      <c r="N164" s="27"/>
      <c r="O164" s="27"/>
      <c r="P164" s="27"/>
      <c r="Q164" s="27"/>
      <c r="R164" s="27"/>
      <c r="S164" s="27"/>
      <c r="T164" s="27"/>
      <c r="U164" s="27"/>
      <c r="V164" s="27"/>
      <c r="W164" s="27"/>
      <c r="X164" s="27"/>
      <c r="Y164" s="27"/>
      <c r="Z164" s="27"/>
      <c r="AA164" s="27"/>
      <c r="AB164" s="27"/>
      <c r="AC164" s="27"/>
      <c r="AD164" s="21"/>
      <c r="AE164" s="21"/>
      <c r="AF164" s="21"/>
      <c r="AG164" s="21"/>
      <c r="AH164" s="21"/>
      <c r="AI164" s="21"/>
      <c r="AJ164" s="21"/>
      <c r="AK164" s="21"/>
      <c r="AL164" s="21"/>
      <c r="AM164" s="21"/>
      <c r="AN164" s="21"/>
      <c r="AO164" s="21"/>
      <c r="AP164" s="21"/>
      <c r="AQ164" s="21"/>
      <c r="AR164" s="21"/>
      <c r="AS164" s="21"/>
      <c r="AT164" s="21"/>
      <c r="AU164" s="21"/>
      <c r="AV164" s="21"/>
      <c r="AW164" s="21"/>
      <c r="AX164" s="21"/>
      <c r="AY164" s="21"/>
      <c r="AZ164" s="21"/>
      <c r="BA164" s="21"/>
      <c r="BB164" s="21"/>
      <c r="BC164" s="21"/>
      <c r="BD164" s="21"/>
      <c r="DF164" s="29"/>
      <c r="DG164" s="29"/>
      <c r="DH164" s="29"/>
      <c r="DI164" s="29"/>
      <c r="DJ164" s="29"/>
      <c r="DK164" s="29"/>
      <c r="DL164" s="29"/>
      <c r="DM164" s="29"/>
      <c r="DN164" s="29"/>
      <c r="DO164" s="29"/>
      <c r="DP164" s="29"/>
      <c r="DQ164" s="29"/>
    </row>
    <row r="165" spans="1:121" x14ac:dyDescent="0.2">
      <c r="A165" s="1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1"/>
      <c r="AE165" s="21"/>
      <c r="AF165" s="21"/>
      <c r="AG165" s="21"/>
      <c r="AH165" s="21"/>
      <c r="AI165" s="21"/>
      <c r="AJ165" s="21"/>
      <c r="AK165" s="21"/>
      <c r="AL165" s="21"/>
      <c r="AM165" s="21"/>
      <c r="AN165" s="21"/>
      <c r="AO165" s="21"/>
      <c r="AP165" s="21"/>
      <c r="AQ165" s="21"/>
      <c r="AR165" s="21"/>
      <c r="AS165" s="21"/>
      <c r="AT165" s="21"/>
      <c r="AU165" s="21"/>
      <c r="AV165" s="21"/>
      <c r="AW165" s="21"/>
      <c r="AX165" s="21"/>
      <c r="AY165" s="21"/>
      <c r="AZ165" s="21"/>
      <c r="BA165" s="21"/>
      <c r="BB165" s="21"/>
      <c r="BC165" s="21"/>
      <c r="BD165" s="21"/>
      <c r="DF165" s="29"/>
      <c r="DG165" s="29"/>
      <c r="DH165" s="29"/>
      <c r="DI165" s="29"/>
      <c r="DJ165" s="29"/>
      <c r="DK165" s="29"/>
      <c r="DL165" s="29"/>
      <c r="DM165" s="29"/>
      <c r="DN165" s="29"/>
      <c r="DO165" s="29"/>
      <c r="DP165" s="29"/>
      <c r="DQ165" s="29"/>
    </row>
    <row r="166" spans="1:121" x14ac:dyDescent="0.2">
      <c r="A166" s="1"/>
      <c r="C166" s="29"/>
      <c r="D166" s="29"/>
      <c r="E166" s="29"/>
      <c r="F166" s="29"/>
      <c r="G166" s="29"/>
      <c r="H166" s="29"/>
      <c r="I166" s="29"/>
      <c r="J166" s="29"/>
      <c r="K166" s="29"/>
      <c r="L166" s="29"/>
      <c r="M166" s="29"/>
      <c r="N166" s="29"/>
      <c r="O166" s="29"/>
      <c r="P166" s="29"/>
      <c r="Q166" s="29"/>
      <c r="R166" s="29"/>
      <c r="S166" s="29"/>
      <c r="T166" s="29"/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F166" s="29"/>
      <c r="AG166" s="29"/>
      <c r="AH166" s="29"/>
      <c r="AI166" s="29"/>
      <c r="AJ166" s="29"/>
      <c r="AK166" s="29"/>
      <c r="AL166" s="29"/>
      <c r="AM166" s="29"/>
      <c r="AN166" s="29"/>
      <c r="AO166" s="29"/>
      <c r="AP166" s="29"/>
      <c r="AQ166" s="29"/>
      <c r="AR166" s="29"/>
      <c r="AS166" s="29"/>
      <c r="AT166" s="29"/>
      <c r="AU166" s="29"/>
      <c r="AV166" s="29"/>
      <c r="AW166" s="29"/>
      <c r="AX166" s="29"/>
      <c r="AY166" s="29"/>
      <c r="AZ166" s="29"/>
      <c r="BA166" s="29"/>
      <c r="BB166" s="29"/>
      <c r="BC166" s="29"/>
      <c r="BD166" s="29"/>
      <c r="BE166" s="29"/>
      <c r="BF166" s="29"/>
      <c r="BG166" s="29"/>
      <c r="BH166" s="29"/>
      <c r="BI166" s="29"/>
      <c r="BJ166" s="29"/>
      <c r="BK166" s="29"/>
      <c r="BL166" s="29"/>
      <c r="BM166" s="29"/>
      <c r="BN166" s="29"/>
      <c r="BO166" s="29"/>
      <c r="BP166" s="29"/>
      <c r="BQ166" s="29"/>
      <c r="BR166" s="29"/>
      <c r="BS166" s="29"/>
      <c r="BT166" s="29"/>
      <c r="BU166" s="29"/>
      <c r="BV166" s="29"/>
      <c r="BW166" s="29"/>
      <c r="BX166" s="29"/>
      <c r="BY166" s="29"/>
      <c r="BZ166" s="29"/>
      <c r="CA166" s="29"/>
      <c r="CB166" s="29"/>
      <c r="CC166" s="29"/>
      <c r="CD166" s="29"/>
      <c r="CE166" s="29"/>
      <c r="CF166" s="29"/>
      <c r="CG166" s="29"/>
      <c r="CH166" s="29"/>
      <c r="CI166" s="29"/>
      <c r="CJ166" s="29"/>
      <c r="CK166" s="29"/>
      <c r="CL166" s="29"/>
      <c r="CM166" s="29"/>
      <c r="CN166" s="29"/>
      <c r="CO166" s="29"/>
      <c r="CP166" s="29"/>
      <c r="CQ166" s="29"/>
      <c r="CR166" s="29"/>
      <c r="CS166" s="29"/>
      <c r="CT166" s="29"/>
      <c r="CU166" s="29"/>
      <c r="CV166" s="29"/>
      <c r="CW166" s="29"/>
      <c r="CX166" s="29"/>
      <c r="CY166" s="29"/>
      <c r="CZ166" s="29"/>
      <c r="DA166" s="29"/>
      <c r="DB166" s="29"/>
      <c r="DC166" s="29"/>
      <c r="DD166" s="29"/>
      <c r="DE166" s="29"/>
      <c r="DF166" s="29"/>
      <c r="DG166" s="29"/>
      <c r="DH166" s="29"/>
      <c r="DI166" s="29"/>
      <c r="DJ166" s="29"/>
      <c r="DK166" s="29"/>
      <c r="DL166" s="29"/>
      <c r="DM166" s="29"/>
      <c r="DN166" s="29"/>
      <c r="DO166" s="29"/>
      <c r="DP166" s="29"/>
      <c r="DQ166" s="29"/>
    </row>
    <row r="167" spans="1:121" x14ac:dyDescent="0.2">
      <c r="A167" s="1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29"/>
      <c r="BK167" s="29"/>
      <c r="BL167" s="29"/>
      <c r="BM167" s="29"/>
      <c r="BN167" s="29"/>
      <c r="BO167" s="29"/>
      <c r="BP167" s="29"/>
      <c r="BQ167" s="29"/>
      <c r="BR167" s="29"/>
      <c r="BS167" s="29"/>
      <c r="BT167" s="29"/>
      <c r="BU167" s="29"/>
      <c r="BV167" s="29"/>
      <c r="BW167" s="29"/>
      <c r="BX167" s="29"/>
      <c r="BY167" s="29"/>
      <c r="BZ167" s="29"/>
      <c r="CA167" s="29"/>
      <c r="CB167" s="29"/>
      <c r="CC167" s="29"/>
      <c r="CD167" s="29"/>
      <c r="CE167" s="29"/>
      <c r="CF167" s="29"/>
      <c r="CG167" s="29"/>
      <c r="CH167" s="29"/>
      <c r="CI167" s="29"/>
      <c r="CJ167" s="29"/>
      <c r="CK167" s="29"/>
      <c r="CL167" s="29"/>
      <c r="CM167" s="29"/>
      <c r="CN167" s="29"/>
      <c r="CO167" s="29"/>
      <c r="CP167" s="29"/>
      <c r="CQ167" s="29"/>
      <c r="CR167" s="29"/>
      <c r="CS167" s="29"/>
      <c r="CT167" s="29"/>
      <c r="CU167" s="29"/>
      <c r="CV167" s="29"/>
      <c r="CW167" s="29"/>
      <c r="CX167" s="29"/>
      <c r="CY167" s="29"/>
      <c r="CZ167" s="29"/>
      <c r="DA167" s="29"/>
      <c r="DB167" s="29"/>
      <c r="DC167" s="29"/>
      <c r="DD167" s="29"/>
      <c r="DE167" s="29"/>
      <c r="DF167" s="29"/>
      <c r="DG167" s="29"/>
      <c r="DH167" s="29"/>
      <c r="DI167" s="29"/>
      <c r="DJ167" s="29"/>
      <c r="DK167" s="29"/>
      <c r="DL167" s="29"/>
      <c r="DM167" s="29"/>
      <c r="DN167" s="29"/>
      <c r="DO167" s="29"/>
      <c r="DP167" s="29"/>
      <c r="DQ167" s="29"/>
    </row>
    <row r="168" spans="1:121" x14ac:dyDescent="0.2">
      <c r="A168" s="1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  <c r="BM168" s="29"/>
      <c r="BN168" s="29"/>
      <c r="BO168" s="29"/>
      <c r="BP168" s="29"/>
      <c r="BQ168" s="29"/>
      <c r="BR168" s="29"/>
      <c r="BS168" s="29"/>
      <c r="BT168" s="29"/>
      <c r="BU168" s="29"/>
      <c r="BV168" s="29"/>
      <c r="BW168" s="29"/>
      <c r="BX168" s="29"/>
      <c r="BY168" s="29"/>
      <c r="BZ168" s="29"/>
      <c r="CA168" s="29"/>
      <c r="CB168" s="29"/>
      <c r="CC168" s="29"/>
      <c r="CD168" s="29"/>
      <c r="CE168" s="29"/>
      <c r="CF168" s="29"/>
      <c r="CG168" s="29"/>
      <c r="CH168" s="29"/>
      <c r="CI168" s="29"/>
      <c r="CJ168" s="29"/>
      <c r="CK168" s="29"/>
      <c r="CL168" s="29"/>
      <c r="CM168" s="29"/>
      <c r="CN168" s="29"/>
      <c r="CO168" s="29"/>
      <c r="CP168" s="29"/>
      <c r="CQ168" s="29"/>
      <c r="CR168" s="29"/>
      <c r="CS168" s="29"/>
      <c r="CT168" s="29"/>
      <c r="CU168" s="29"/>
      <c r="CV168" s="29"/>
      <c r="CW168" s="29"/>
      <c r="CX168" s="29"/>
      <c r="CY168" s="29"/>
      <c r="CZ168" s="29"/>
      <c r="DA168" s="29"/>
      <c r="DB168" s="29"/>
      <c r="DC168" s="29"/>
      <c r="DD168" s="29"/>
      <c r="DE168" s="29"/>
      <c r="DF168" s="29"/>
      <c r="DG168" s="29"/>
      <c r="DH168" s="29"/>
      <c r="DI168" s="29"/>
      <c r="DJ168" s="29"/>
      <c r="DK168" s="29"/>
      <c r="DL168" s="29"/>
      <c r="DM168" s="29"/>
      <c r="DN168" s="29"/>
      <c r="DO168" s="29"/>
      <c r="DP168" s="29"/>
      <c r="DQ168" s="29"/>
    </row>
    <row r="169" spans="1:121" x14ac:dyDescent="0.2">
      <c r="A169" s="1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  <c r="BF169" s="29"/>
      <c r="BG169" s="29"/>
      <c r="BH169" s="29"/>
      <c r="BI169" s="29"/>
      <c r="BJ169" s="29"/>
      <c r="BK169" s="29"/>
      <c r="BL169" s="29"/>
      <c r="BM169" s="29"/>
      <c r="BN169" s="29"/>
      <c r="BO169" s="29"/>
      <c r="BP169" s="29"/>
      <c r="BQ169" s="29"/>
      <c r="BR169" s="29"/>
      <c r="BS169" s="29"/>
      <c r="BT169" s="29"/>
      <c r="BU169" s="29"/>
      <c r="BV169" s="29"/>
      <c r="BW169" s="29"/>
      <c r="BX169" s="29"/>
      <c r="BY169" s="29"/>
      <c r="BZ169" s="29"/>
      <c r="CA169" s="29"/>
      <c r="CB169" s="29"/>
      <c r="CC169" s="29"/>
      <c r="CD169" s="29"/>
      <c r="CE169" s="29"/>
      <c r="CF169" s="29"/>
      <c r="CG169" s="29"/>
      <c r="CH169" s="29"/>
      <c r="CI169" s="29"/>
      <c r="CJ169" s="29"/>
      <c r="CK169" s="29"/>
      <c r="CL169" s="29"/>
      <c r="CM169" s="29"/>
      <c r="CN169" s="29"/>
      <c r="CO169" s="29"/>
      <c r="CP169" s="29"/>
      <c r="CQ169" s="29"/>
      <c r="CR169" s="29"/>
      <c r="CS169" s="29"/>
      <c r="CT169" s="29"/>
      <c r="CU169" s="29"/>
      <c r="CV169" s="29"/>
      <c r="CW169" s="29"/>
      <c r="CX169" s="29"/>
      <c r="CY169" s="29"/>
      <c r="CZ169" s="29"/>
      <c r="DA169" s="29"/>
      <c r="DB169" s="29"/>
      <c r="DC169" s="29"/>
      <c r="DD169" s="29"/>
      <c r="DE169" s="29"/>
      <c r="DF169" s="29"/>
      <c r="DG169" s="29"/>
      <c r="DH169" s="29"/>
      <c r="DI169" s="29"/>
      <c r="DJ169" s="29"/>
      <c r="DK169" s="29"/>
      <c r="DL169" s="29"/>
      <c r="DM169" s="29"/>
      <c r="DN169" s="29"/>
      <c r="DO169" s="29"/>
      <c r="DP169" s="29"/>
      <c r="DQ169" s="29"/>
    </row>
    <row r="170" spans="1:121" x14ac:dyDescent="0.2">
      <c r="A170" s="1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  <c r="BM170" s="29"/>
      <c r="BN170" s="29"/>
      <c r="BO170" s="29"/>
      <c r="BP170" s="29"/>
      <c r="BQ170" s="29"/>
      <c r="BR170" s="29"/>
      <c r="BS170" s="29"/>
      <c r="BT170" s="29"/>
      <c r="BU170" s="29"/>
      <c r="BV170" s="29"/>
      <c r="BW170" s="29"/>
      <c r="BX170" s="29"/>
      <c r="BY170" s="29"/>
      <c r="BZ170" s="29"/>
      <c r="CA170" s="29"/>
      <c r="CB170" s="29"/>
      <c r="CC170" s="29"/>
      <c r="CD170" s="29"/>
      <c r="CE170" s="29"/>
      <c r="CF170" s="29"/>
      <c r="CG170" s="29"/>
      <c r="CH170" s="29"/>
      <c r="CI170" s="29"/>
      <c r="CJ170" s="29"/>
      <c r="CK170" s="29"/>
      <c r="CL170" s="29"/>
      <c r="CM170" s="29"/>
      <c r="CN170" s="29"/>
      <c r="CO170" s="29"/>
      <c r="CP170" s="29"/>
      <c r="CQ170" s="29"/>
      <c r="CR170" s="29"/>
      <c r="CS170" s="29"/>
      <c r="CT170" s="29"/>
      <c r="CU170" s="29"/>
      <c r="CV170" s="29"/>
      <c r="CW170" s="29"/>
      <c r="CX170" s="29"/>
      <c r="CY170" s="29"/>
      <c r="CZ170" s="29"/>
      <c r="DA170" s="29"/>
      <c r="DB170" s="29"/>
      <c r="DC170" s="29"/>
      <c r="DD170" s="29"/>
      <c r="DE170" s="29"/>
      <c r="DF170" s="29"/>
      <c r="DG170" s="29"/>
      <c r="DH170" s="29"/>
      <c r="DI170" s="29"/>
      <c r="DJ170" s="29"/>
      <c r="DK170" s="29"/>
      <c r="DL170" s="29"/>
      <c r="DM170" s="29"/>
      <c r="DN170" s="29"/>
      <c r="DO170" s="29"/>
      <c r="DP170" s="29"/>
      <c r="DQ170" s="29"/>
    </row>
    <row r="171" spans="1:121" x14ac:dyDescent="0.2">
      <c r="A171" s="1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  <c r="AT171" s="29"/>
      <c r="AU171" s="29"/>
      <c r="AV171" s="29"/>
      <c r="AW171" s="29"/>
      <c r="AX171" s="29"/>
      <c r="AY171" s="29"/>
      <c r="AZ171" s="29"/>
      <c r="BA171" s="29"/>
      <c r="BB171" s="29"/>
      <c r="BC171" s="29"/>
      <c r="BD171" s="29"/>
      <c r="BE171" s="29"/>
      <c r="BF171" s="29"/>
      <c r="BG171" s="29"/>
      <c r="BH171" s="29"/>
      <c r="BI171" s="29"/>
      <c r="BJ171" s="29"/>
      <c r="BK171" s="29"/>
      <c r="BL171" s="29"/>
      <c r="BM171" s="29"/>
      <c r="BN171" s="29"/>
      <c r="BO171" s="29"/>
      <c r="BP171" s="29"/>
      <c r="BQ171" s="29"/>
      <c r="BR171" s="29"/>
      <c r="BS171" s="29"/>
      <c r="BT171" s="29"/>
      <c r="BU171" s="29"/>
      <c r="BV171" s="29"/>
      <c r="BW171" s="29"/>
      <c r="BX171" s="29"/>
      <c r="BY171" s="29"/>
      <c r="BZ171" s="29"/>
      <c r="CA171" s="29"/>
      <c r="CB171" s="29"/>
      <c r="CC171" s="29"/>
      <c r="CD171" s="29"/>
      <c r="CE171" s="29"/>
      <c r="CF171" s="29"/>
      <c r="CG171" s="29"/>
      <c r="CH171" s="29"/>
      <c r="CI171" s="29"/>
      <c r="CJ171" s="29"/>
      <c r="CK171" s="29"/>
      <c r="CL171" s="29"/>
      <c r="CM171" s="29"/>
      <c r="CN171" s="29"/>
      <c r="CO171" s="29"/>
      <c r="CP171" s="29"/>
      <c r="CQ171" s="29"/>
      <c r="CR171" s="29"/>
      <c r="CS171" s="29"/>
      <c r="CT171" s="29"/>
      <c r="CU171" s="29"/>
      <c r="CV171" s="29"/>
      <c r="CW171" s="29"/>
      <c r="CX171" s="29"/>
      <c r="CY171" s="29"/>
      <c r="CZ171" s="29"/>
      <c r="DA171" s="29"/>
      <c r="DB171" s="29"/>
      <c r="DC171" s="29"/>
      <c r="DD171" s="29"/>
      <c r="DE171" s="29"/>
      <c r="DF171" s="29"/>
      <c r="DG171" s="29"/>
      <c r="DH171" s="29"/>
      <c r="DI171" s="29"/>
      <c r="DJ171" s="29"/>
      <c r="DK171" s="29"/>
      <c r="DL171" s="29"/>
      <c r="DM171" s="29"/>
      <c r="DN171" s="29"/>
      <c r="DO171" s="29"/>
      <c r="DP171" s="29"/>
      <c r="DQ171" s="29"/>
    </row>
    <row r="172" spans="1:121" x14ac:dyDescent="0.2">
      <c r="A172" s="1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  <c r="BM172" s="29"/>
      <c r="BN172" s="29"/>
      <c r="BO172" s="29"/>
      <c r="BP172" s="29"/>
      <c r="BQ172" s="29"/>
      <c r="BR172" s="29"/>
      <c r="BS172" s="29"/>
      <c r="BT172" s="29"/>
      <c r="BU172" s="29"/>
      <c r="BV172" s="29"/>
      <c r="BW172" s="29"/>
      <c r="BX172" s="29"/>
      <c r="BY172" s="29"/>
      <c r="BZ172" s="29"/>
      <c r="CA172" s="29"/>
      <c r="CB172" s="29"/>
      <c r="CC172" s="29"/>
      <c r="CD172" s="29"/>
      <c r="CE172" s="29"/>
      <c r="CF172" s="29"/>
      <c r="CG172" s="29"/>
      <c r="CH172" s="29"/>
      <c r="CI172" s="29"/>
      <c r="CJ172" s="29"/>
      <c r="CK172" s="29"/>
      <c r="CL172" s="29"/>
      <c r="CM172" s="29"/>
      <c r="CN172" s="29"/>
      <c r="CO172" s="29"/>
      <c r="CP172" s="29"/>
      <c r="CQ172" s="29"/>
      <c r="CR172" s="29"/>
      <c r="CS172" s="29"/>
      <c r="CT172" s="29"/>
      <c r="CU172" s="29"/>
      <c r="CV172" s="29"/>
      <c r="CW172" s="29"/>
      <c r="CX172" s="29"/>
      <c r="CY172" s="29"/>
      <c r="CZ172" s="29"/>
      <c r="DA172" s="29"/>
      <c r="DB172" s="29"/>
      <c r="DC172" s="29"/>
      <c r="DD172" s="29"/>
      <c r="DE172" s="29"/>
      <c r="DF172" s="29"/>
      <c r="DG172" s="29"/>
      <c r="DH172" s="29"/>
      <c r="DI172" s="29"/>
      <c r="DJ172" s="29"/>
      <c r="DK172" s="29"/>
      <c r="DL172" s="29"/>
      <c r="DM172" s="29"/>
      <c r="DN172" s="29"/>
      <c r="DO172" s="29"/>
      <c r="DP172" s="29"/>
      <c r="DQ172" s="29"/>
    </row>
    <row r="173" spans="1:121" x14ac:dyDescent="0.2">
      <c r="A173" s="1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  <c r="BC173" s="29"/>
      <c r="BD173" s="29"/>
      <c r="BE173" s="29"/>
      <c r="BF173" s="29"/>
      <c r="BG173" s="29"/>
      <c r="BH173" s="29"/>
      <c r="BI173" s="29"/>
      <c r="BJ173" s="29"/>
      <c r="BK173" s="29"/>
      <c r="BL173" s="29"/>
      <c r="BM173" s="29"/>
      <c r="BN173" s="29"/>
      <c r="BO173" s="29"/>
      <c r="BP173" s="29"/>
      <c r="BQ173" s="29"/>
      <c r="BR173" s="29"/>
      <c r="BS173" s="29"/>
      <c r="BT173" s="29"/>
      <c r="BU173" s="29"/>
      <c r="BV173" s="29"/>
      <c r="BW173" s="29"/>
      <c r="BX173" s="29"/>
      <c r="BY173" s="29"/>
      <c r="BZ173" s="29"/>
      <c r="CA173" s="29"/>
      <c r="CB173" s="29"/>
      <c r="CC173" s="29"/>
      <c r="CD173" s="29"/>
      <c r="CE173" s="29"/>
      <c r="CF173" s="29"/>
      <c r="CG173" s="29"/>
      <c r="CH173" s="29"/>
      <c r="CI173" s="29"/>
      <c r="CJ173" s="29"/>
      <c r="CK173" s="29"/>
      <c r="CL173" s="29"/>
      <c r="CM173" s="29"/>
      <c r="CN173" s="29"/>
      <c r="CO173" s="29"/>
      <c r="CP173" s="29"/>
      <c r="CQ173" s="29"/>
      <c r="CR173" s="29"/>
      <c r="CS173" s="29"/>
      <c r="CT173" s="29"/>
      <c r="CU173" s="29"/>
      <c r="CV173" s="29"/>
      <c r="CW173" s="29"/>
      <c r="CX173" s="29"/>
      <c r="CY173" s="29"/>
      <c r="CZ173" s="29"/>
      <c r="DA173" s="29"/>
      <c r="DB173" s="29"/>
      <c r="DC173" s="29"/>
      <c r="DD173" s="29"/>
      <c r="DE173" s="29"/>
      <c r="DF173" s="29"/>
      <c r="DG173" s="29"/>
      <c r="DH173" s="29"/>
      <c r="DI173" s="29"/>
      <c r="DJ173" s="29"/>
      <c r="DK173" s="29"/>
      <c r="DL173" s="29"/>
      <c r="DM173" s="29"/>
      <c r="DN173" s="29"/>
      <c r="DO173" s="29"/>
      <c r="DP173" s="29"/>
      <c r="DQ173" s="29"/>
    </row>
    <row r="174" spans="1:121" x14ac:dyDescent="0.2">
      <c r="A174" s="1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  <c r="BM174" s="29"/>
      <c r="BN174" s="29"/>
      <c r="BO174" s="29"/>
      <c r="BP174" s="29"/>
      <c r="BQ174" s="29"/>
      <c r="BR174" s="29"/>
      <c r="BS174" s="29"/>
      <c r="BT174" s="29"/>
      <c r="BU174" s="29"/>
      <c r="BV174" s="29"/>
      <c r="BW174" s="29"/>
      <c r="BX174" s="29"/>
      <c r="BY174" s="29"/>
      <c r="BZ174" s="29"/>
      <c r="CA174" s="29"/>
      <c r="CB174" s="29"/>
      <c r="CC174" s="29"/>
      <c r="CD174" s="29"/>
      <c r="CE174" s="29"/>
      <c r="CF174" s="29"/>
      <c r="CG174" s="29"/>
      <c r="CH174" s="29"/>
      <c r="CI174" s="29"/>
      <c r="CJ174" s="29"/>
      <c r="CK174" s="29"/>
      <c r="CL174" s="29"/>
      <c r="CM174" s="29"/>
      <c r="CN174" s="29"/>
      <c r="CO174" s="29"/>
      <c r="CP174" s="29"/>
      <c r="CQ174" s="29"/>
      <c r="CR174" s="29"/>
      <c r="CS174" s="29"/>
      <c r="CT174" s="29"/>
      <c r="CU174" s="29"/>
      <c r="CV174" s="29"/>
      <c r="CW174" s="29"/>
      <c r="CX174" s="29"/>
      <c r="CY174" s="29"/>
      <c r="CZ174" s="29"/>
      <c r="DA174" s="29"/>
      <c r="DB174" s="29"/>
      <c r="DC174" s="29"/>
      <c r="DD174" s="29"/>
      <c r="DE174" s="29"/>
      <c r="DF174" s="29"/>
      <c r="DG174" s="29"/>
      <c r="DH174" s="29"/>
      <c r="DI174" s="29"/>
      <c r="DJ174" s="29"/>
      <c r="DK174" s="29"/>
      <c r="DL174" s="29"/>
      <c r="DM174" s="29"/>
      <c r="DN174" s="29"/>
      <c r="DO174" s="29"/>
      <c r="DP174" s="29"/>
      <c r="DQ174" s="29"/>
    </row>
    <row r="175" spans="1:121" x14ac:dyDescent="0.2">
      <c r="A175" s="1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29"/>
      <c r="AV175" s="29"/>
      <c r="AW175" s="29"/>
      <c r="AX175" s="29"/>
      <c r="AY175" s="29"/>
      <c r="AZ175" s="29"/>
      <c r="BA175" s="29"/>
      <c r="BB175" s="29"/>
      <c r="BC175" s="29"/>
      <c r="BD175" s="29"/>
      <c r="BE175" s="29"/>
      <c r="BF175" s="29"/>
      <c r="BG175" s="29"/>
      <c r="BH175" s="29"/>
      <c r="BI175" s="29"/>
      <c r="BJ175" s="29"/>
      <c r="BK175" s="29"/>
      <c r="BL175" s="29"/>
      <c r="BM175" s="29"/>
      <c r="BN175" s="29"/>
      <c r="BO175" s="29"/>
      <c r="BP175" s="29"/>
      <c r="BQ175" s="29"/>
      <c r="BR175" s="29"/>
      <c r="BS175" s="29"/>
      <c r="BT175" s="29"/>
      <c r="BU175" s="29"/>
      <c r="BV175" s="29"/>
      <c r="BW175" s="29"/>
      <c r="BX175" s="29"/>
      <c r="BY175" s="29"/>
      <c r="BZ175" s="29"/>
      <c r="CA175" s="29"/>
      <c r="CB175" s="29"/>
      <c r="CC175" s="29"/>
      <c r="CD175" s="29"/>
      <c r="CE175" s="29"/>
      <c r="CF175" s="29"/>
      <c r="CG175" s="29"/>
      <c r="CH175" s="29"/>
      <c r="CI175" s="29"/>
      <c r="CJ175" s="29"/>
      <c r="CK175" s="29"/>
      <c r="CL175" s="29"/>
      <c r="CM175" s="29"/>
      <c r="CN175" s="29"/>
      <c r="CO175" s="29"/>
      <c r="CP175" s="29"/>
      <c r="CQ175" s="29"/>
      <c r="CR175" s="29"/>
      <c r="CS175" s="29"/>
      <c r="CT175" s="29"/>
      <c r="CU175" s="29"/>
      <c r="CV175" s="29"/>
      <c r="CW175" s="29"/>
      <c r="CX175" s="29"/>
      <c r="CY175" s="29"/>
      <c r="CZ175" s="29"/>
      <c r="DA175" s="29"/>
      <c r="DB175" s="29"/>
      <c r="DC175" s="29"/>
      <c r="DD175" s="29"/>
      <c r="DE175" s="29"/>
      <c r="DF175" s="29"/>
      <c r="DG175" s="29"/>
      <c r="DH175" s="29"/>
      <c r="DI175" s="29"/>
      <c r="DJ175" s="29"/>
      <c r="DK175" s="29"/>
      <c r="DL175" s="29"/>
      <c r="DM175" s="29"/>
      <c r="DN175" s="29"/>
      <c r="DO175" s="29"/>
      <c r="DP175" s="29"/>
      <c r="DQ175" s="29"/>
    </row>
    <row r="176" spans="1:121" x14ac:dyDescent="0.2">
      <c r="A176" s="1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  <c r="BM176" s="29"/>
      <c r="BN176" s="29"/>
      <c r="BO176" s="29"/>
      <c r="BP176" s="29"/>
      <c r="BQ176" s="29"/>
      <c r="BR176" s="29"/>
      <c r="BS176" s="29"/>
      <c r="BT176" s="29"/>
      <c r="BU176" s="29"/>
      <c r="BV176" s="29"/>
      <c r="BW176" s="29"/>
      <c r="BX176" s="29"/>
      <c r="BY176" s="29"/>
      <c r="BZ176" s="29"/>
      <c r="CA176" s="29"/>
      <c r="CB176" s="29"/>
      <c r="CC176" s="29"/>
      <c r="CD176" s="29"/>
      <c r="CE176" s="29"/>
      <c r="CF176" s="29"/>
      <c r="CG176" s="29"/>
      <c r="CH176" s="29"/>
      <c r="CI176" s="29"/>
      <c r="CJ176" s="29"/>
      <c r="CK176" s="29"/>
      <c r="CL176" s="29"/>
      <c r="CM176" s="29"/>
      <c r="CN176" s="29"/>
      <c r="CO176" s="29"/>
      <c r="CP176" s="29"/>
      <c r="CQ176" s="29"/>
      <c r="CR176" s="29"/>
      <c r="CS176" s="29"/>
      <c r="CT176" s="29"/>
      <c r="CU176" s="29"/>
      <c r="CV176" s="29"/>
      <c r="CW176" s="29"/>
      <c r="CX176" s="29"/>
      <c r="CY176" s="29"/>
      <c r="CZ176" s="29"/>
      <c r="DA176" s="29"/>
      <c r="DB176" s="29"/>
      <c r="DC176" s="29"/>
      <c r="DD176" s="29"/>
      <c r="DE176" s="29"/>
      <c r="DF176" s="29"/>
      <c r="DG176" s="29"/>
      <c r="DH176" s="29"/>
      <c r="DI176" s="29"/>
      <c r="DJ176" s="29"/>
      <c r="DK176" s="29"/>
      <c r="DL176" s="29"/>
      <c r="DM176" s="29"/>
      <c r="DN176" s="29"/>
      <c r="DO176" s="29"/>
      <c r="DP176" s="29"/>
      <c r="DQ176" s="29"/>
    </row>
    <row r="177" spans="1:121" x14ac:dyDescent="0.2">
      <c r="A177" s="1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  <c r="BM177" s="29"/>
      <c r="BN177" s="29"/>
      <c r="BO177" s="29"/>
      <c r="BP177" s="29"/>
      <c r="BQ177" s="29"/>
      <c r="BR177" s="29"/>
      <c r="BS177" s="29"/>
      <c r="BT177" s="29"/>
      <c r="BU177" s="29"/>
      <c r="BV177" s="29"/>
      <c r="BW177" s="29"/>
      <c r="BX177" s="29"/>
      <c r="BY177" s="29"/>
      <c r="BZ177" s="29"/>
      <c r="CA177" s="29"/>
      <c r="CB177" s="29"/>
      <c r="CC177" s="29"/>
      <c r="CD177" s="29"/>
      <c r="CE177" s="29"/>
      <c r="CF177" s="29"/>
      <c r="CG177" s="29"/>
      <c r="CH177" s="29"/>
      <c r="CI177" s="29"/>
      <c r="CJ177" s="29"/>
      <c r="CK177" s="29"/>
      <c r="CL177" s="29"/>
      <c r="CM177" s="29"/>
      <c r="CN177" s="29"/>
      <c r="CO177" s="29"/>
      <c r="CP177" s="29"/>
      <c r="CQ177" s="29"/>
      <c r="CR177" s="29"/>
      <c r="CS177" s="29"/>
      <c r="CT177" s="29"/>
      <c r="CU177" s="29"/>
      <c r="CV177" s="29"/>
      <c r="CW177" s="29"/>
      <c r="CX177" s="29"/>
      <c r="CY177" s="29"/>
      <c r="CZ177" s="29"/>
      <c r="DA177" s="29"/>
      <c r="DB177" s="29"/>
      <c r="DC177" s="29"/>
      <c r="DD177" s="29"/>
      <c r="DE177" s="29"/>
      <c r="DF177" s="29"/>
      <c r="DG177" s="29"/>
      <c r="DH177" s="29"/>
      <c r="DI177" s="29"/>
      <c r="DJ177" s="29"/>
      <c r="DK177" s="29"/>
      <c r="DL177" s="29"/>
      <c r="DM177" s="29"/>
      <c r="DN177" s="29"/>
      <c r="DO177" s="29"/>
      <c r="DP177" s="29"/>
      <c r="DQ177" s="29"/>
    </row>
    <row r="178" spans="1:121" x14ac:dyDescent="0.2">
      <c r="A178" s="1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  <c r="AZ178" s="29"/>
      <c r="BA178" s="29"/>
      <c r="BB178" s="29"/>
      <c r="BC178" s="29"/>
      <c r="BD178" s="29"/>
      <c r="BE178" s="29"/>
      <c r="BF178" s="29"/>
      <c r="BG178" s="29"/>
      <c r="BH178" s="29"/>
      <c r="BI178" s="29"/>
      <c r="BJ178" s="29"/>
      <c r="BK178" s="29"/>
      <c r="BL178" s="29"/>
      <c r="BM178" s="29"/>
      <c r="BN178" s="29"/>
      <c r="BO178" s="29"/>
      <c r="BP178" s="29"/>
      <c r="BQ178" s="29"/>
      <c r="BR178" s="29"/>
      <c r="BS178" s="29"/>
      <c r="BT178" s="29"/>
      <c r="BU178" s="29"/>
      <c r="BV178" s="29"/>
      <c r="BW178" s="29"/>
      <c r="BX178" s="29"/>
      <c r="BY178" s="29"/>
      <c r="BZ178" s="29"/>
      <c r="CA178" s="29"/>
      <c r="CB178" s="29"/>
      <c r="CC178" s="29"/>
      <c r="CD178" s="29"/>
      <c r="CE178" s="29"/>
      <c r="CF178" s="29"/>
      <c r="CG178" s="29"/>
      <c r="CH178" s="29"/>
      <c r="CI178" s="29"/>
      <c r="CJ178" s="29"/>
      <c r="CK178" s="29"/>
      <c r="CL178" s="29"/>
      <c r="CM178" s="29"/>
      <c r="CN178" s="29"/>
      <c r="CO178" s="29"/>
      <c r="CP178" s="29"/>
      <c r="CQ178" s="29"/>
      <c r="CR178" s="29"/>
      <c r="CS178" s="29"/>
      <c r="CT178" s="29"/>
      <c r="CU178" s="29"/>
      <c r="CV178" s="29"/>
      <c r="CW178" s="29"/>
      <c r="CX178" s="29"/>
      <c r="CY178" s="29"/>
      <c r="CZ178" s="29"/>
      <c r="DA178" s="29"/>
      <c r="DB178" s="29"/>
      <c r="DC178" s="29"/>
      <c r="DD178" s="29"/>
      <c r="DE178" s="29"/>
      <c r="DF178" s="29"/>
      <c r="DG178" s="29"/>
      <c r="DH178" s="29"/>
      <c r="DI178" s="29"/>
      <c r="DJ178" s="29"/>
      <c r="DK178" s="29"/>
      <c r="DL178" s="29"/>
      <c r="DM178" s="29"/>
      <c r="DN178" s="29"/>
      <c r="DO178" s="29"/>
      <c r="DP178" s="29"/>
      <c r="DQ178" s="29"/>
    </row>
    <row r="179" spans="1:121" x14ac:dyDescent="0.2">
      <c r="A179" s="1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  <c r="BA179" s="29"/>
      <c r="BB179" s="29"/>
      <c r="BC179" s="29"/>
      <c r="BD179" s="29"/>
      <c r="BE179" s="29"/>
      <c r="BF179" s="29"/>
      <c r="BG179" s="29"/>
      <c r="BH179" s="29"/>
      <c r="BI179" s="29"/>
      <c r="BJ179" s="29"/>
      <c r="BK179" s="29"/>
      <c r="BL179" s="29"/>
      <c r="BM179" s="29"/>
      <c r="BN179" s="29"/>
      <c r="BO179" s="29"/>
      <c r="BP179" s="29"/>
      <c r="BQ179" s="29"/>
      <c r="BR179" s="29"/>
      <c r="BS179" s="29"/>
      <c r="BT179" s="29"/>
      <c r="BU179" s="29"/>
      <c r="BV179" s="29"/>
      <c r="BW179" s="29"/>
      <c r="BX179" s="29"/>
      <c r="BY179" s="29"/>
      <c r="BZ179" s="29"/>
      <c r="CA179" s="29"/>
      <c r="CB179" s="29"/>
      <c r="CC179" s="29"/>
      <c r="CD179" s="29"/>
      <c r="CE179" s="29"/>
      <c r="CF179" s="29"/>
      <c r="CG179" s="29"/>
      <c r="CH179" s="29"/>
      <c r="CI179" s="29"/>
      <c r="CJ179" s="29"/>
      <c r="CK179" s="29"/>
      <c r="CL179" s="29"/>
      <c r="CM179" s="29"/>
      <c r="CN179" s="29"/>
      <c r="CO179" s="29"/>
      <c r="CP179" s="29"/>
      <c r="CQ179" s="29"/>
      <c r="CR179" s="29"/>
      <c r="CS179" s="29"/>
      <c r="CT179" s="29"/>
      <c r="CU179" s="29"/>
      <c r="CV179" s="29"/>
      <c r="CW179" s="29"/>
      <c r="CX179" s="29"/>
      <c r="CY179" s="29"/>
      <c r="CZ179" s="29"/>
      <c r="DA179" s="29"/>
      <c r="DB179" s="29"/>
      <c r="DC179" s="29"/>
      <c r="DD179" s="29"/>
      <c r="DE179" s="29"/>
      <c r="DF179" s="29"/>
      <c r="DG179" s="29"/>
      <c r="DH179" s="29"/>
      <c r="DI179" s="29"/>
      <c r="DJ179" s="29"/>
      <c r="DK179" s="29"/>
      <c r="DL179" s="29"/>
      <c r="DM179" s="29"/>
      <c r="DN179" s="29"/>
      <c r="DO179" s="29"/>
      <c r="DP179" s="29"/>
      <c r="DQ179" s="29"/>
    </row>
    <row r="180" spans="1:121" x14ac:dyDescent="0.2">
      <c r="A180" s="1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  <c r="BM180" s="29"/>
      <c r="BN180" s="29"/>
      <c r="BO180" s="29"/>
      <c r="BP180" s="29"/>
      <c r="BQ180" s="29"/>
      <c r="BR180" s="29"/>
      <c r="BS180" s="29"/>
      <c r="BT180" s="29"/>
      <c r="BU180" s="29"/>
      <c r="BV180" s="29"/>
      <c r="BW180" s="29"/>
      <c r="BX180" s="29"/>
      <c r="BY180" s="29"/>
      <c r="BZ180" s="29"/>
      <c r="CA180" s="29"/>
      <c r="CB180" s="29"/>
      <c r="CC180" s="29"/>
      <c r="CD180" s="29"/>
      <c r="CE180" s="29"/>
      <c r="CF180" s="29"/>
      <c r="CG180" s="29"/>
      <c r="CH180" s="29"/>
      <c r="CI180" s="29"/>
      <c r="CJ180" s="29"/>
      <c r="CK180" s="29"/>
      <c r="CL180" s="29"/>
      <c r="CM180" s="29"/>
      <c r="CN180" s="29"/>
      <c r="CO180" s="29"/>
      <c r="CP180" s="29"/>
      <c r="CQ180" s="29"/>
      <c r="CR180" s="29"/>
      <c r="CS180" s="29"/>
      <c r="CT180" s="29"/>
      <c r="CU180" s="29"/>
      <c r="CV180" s="29"/>
      <c r="CW180" s="29"/>
      <c r="CX180" s="29"/>
      <c r="CY180" s="29"/>
      <c r="CZ180" s="29"/>
      <c r="DA180" s="29"/>
      <c r="DB180" s="29"/>
      <c r="DC180" s="29"/>
      <c r="DD180" s="29"/>
      <c r="DE180" s="29"/>
      <c r="DF180" s="29"/>
      <c r="DG180" s="29"/>
      <c r="DH180" s="29"/>
      <c r="DI180" s="29"/>
      <c r="DJ180" s="29"/>
      <c r="DK180" s="29"/>
      <c r="DL180" s="29"/>
      <c r="DM180" s="29"/>
      <c r="DN180" s="29"/>
      <c r="DO180" s="29"/>
      <c r="DP180" s="29"/>
      <c r="DQ180" s="29"/>
    </row>
    <row r="181" spans="1:121" x14ac:dyDescent="0.2">
      <c r="A181" s="1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  <c r="BF181" s="29"/>
      <c r="BG181" s="29"/>
      <c r="BH181" s="29"/>
      <c r="BI181" s="29"/>
      <c r="BJ181" s="29"/>
      <c r="BK181" s="29"/>
      <c r="BL181" s="29"/>
      <c r="BM181" s="29"/>
      <c r="BN181" s="29"/>
      <c r="BO181" s="29"/>
      <c r="BP181" s="29"/>
      <c r="BQ181" s="29"/>
      <c r="BR181" s="29"/>
      <c r="BS181" s="29"/>
      <c r="BT181" s="29"/>
      <c r="BU181" s="29"/>
      <c r="BV181" s="29"/>
      <c r="BW181" s="29"/>
      <c r="BX181" s="29"/>
      <c r="BY181" s="29"/>
      <c r="BZ181" s="29"/>
      <c r="CA181" s="29"/>
      <c r="CB181" s="29"/>
      <c r="CC181" s="29"/>
      <c r="CD181" s="29"/>
      <c r="CE181" s="29"/>
      <c r="CF181" s="29"/>
      <c r="CG181" s="29"/>
      <c r="CH181" s="29"/>
      <c r="CI181" s="29"/>
      <c r="CJ181" s="29"/>
      <c r="CK181" s="29"/>
      <c r="CL181" s="29"/>
      <c r="CM181" s="29"/>
      <c r="CN181" s="29"/>
      <c r="CO181" s="29"/>
      <c r="CP181" s="29"/>
      <c r="CQ181" s="29"/>
      <c r="CR181" s="29"/>
      <c r="CS181" s="29"/>
      <c r="CT181" s="29"/>
      <c r="CU181" s="29"/>
      <c r="CV181" s="29"/>
      <c r="CW181" s="29"/>
      <c r="CX181" s="29"/>
      <c r="CY181" s="29"/>
      <c r="CZ181" s="29"/>
      <c r="DA181" s="29"/>
      <c r="DB181" s="29"/>
      <c r="DC181" s="29"/>
      <c r="DD181" s="29"/>
      <c r="DE181" s="29"/>
      <c r="DF181" s="29"/>
      <c r="DG181" s="29"/>
      <c r="DH181" s="29"/>
      <c r="DI181" s="29"/>
      <c r="DJ181" s="29"/>
      <c r="DK181" s="29"/>
      <c r="DL181" s="29"/>
      <c r="DM181" s="29"/>
      <c r="DN181" s="29"/>
      <c r="DO181" s="29"/>
      <c r="DP181" s="29"/>
      <c r="DQ181" s="29"/>
    </row>
    <row r="182" spans="1:121" x14ac:dyDescent="0.2">
      <c r="A182" s="1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  <c r="BM182" s="29"/>
      <c r="BN182" s="29"/>
      <c r="BO182" s="29"/>
      <c r="BP182" s="29"/>
      <c r="BQ182" s="29"/>
      <c r="BR182" s="29"/>
      <c r="BS182" s="29"/>
      <c r="BT182" s="29"/>
      <c r="BU182" s="29"/>
      <c r="BV182" s="29"/>
      <c r="BW182" s="29"/>
      <c r="BX182" s="29"/>
      <c r="BY182" s="29"/>
      <c r="BZ182" s="29"/>
      <c r="CA182" s="29"/>
      <c r="CB182" s="29"/>
      <c r="CC182" s="29"/>
      <c r="CD182" s="29"/>
      <c r="CE182" s="29"/>
      <c r="CF182" s="29"/>
      <c r="CG182" s="29"/>
      <c r="CH182" s="29"/>
      <c r="CI182" s="29"/>
      <c r="CJ182" s="29"/>
      <c r="CK182" s="29"/>
      <c r="CL182" s="29"/>
      <c r="CM182" s="29"/>
      <c r="CN182" s="29"/>
      <c r="CO182" s="29"/>
      <c r="CP182" s="29"/>
      <c r="CQ182" s="29"/>
      <c r="CR182" s="29"/>
      <c r="CS182" s="29"/>
      <c r="CT182" s="29"/>
      <c r="CU182" s="29"/>
      <c r="CV182" s="29"/>
      <c r="CW182" s="29"/>
      <c r="CX182" s="29"/>
      <c r="CY182" s="29"/>
      <c r="CZ182" s="29"/>
      <c r="DA182" s="29"/>
      <c r="DB182" s="29"/>
      <c r="DC182" s="29"/>
      <c r="DD182" s="29"/>
      <c r="DE182" s="29"/>
      <c r="DF182" s="29"/>
      <c r="DG182" s="29"/>
      <c r="DH182" s="29"/>
      <c r="DI182" s="29"/>
      <c r="DJ182" s="29"/>
      <c r="DK182" s="29"/>
      <c r="DL182" s="29"/>
      <c r="DM182" s="29"/>
      <c r="DN182" s="29"/>
      <c r="DO182" s="29"/>
      <c r="DP182" s="29"/>
      <c r="DQ182" s="29"/>
    </row>
    <row r="183" spans="1:121" x14ac:dyDescent="0.2">
      <c r="A183" s="1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  <c r="BH183" s="29"/>
      <c r="BI183" s="29"/>
      <c r="BJ183" s="29"/>
      <c r="BK183" s="29"/>
      <c r="BL183" s="29"/>
      <c r="BM183" s="29"/>
      <c r="BN183" s="29"/>
      <c r="BO183" s="29"/>
      <c r="BP183" s="29"/>
      <c r="BQ183" s="29"/>
      <c r="BR183" s="29"/>
      <c r="BS183" s="29"/>
      <c r="BT183" s="29"/>
      <c r="BU183" s="29"/>
      <c r="BV183" s="29"/>
      <c r="BW183" s="29"/>
      <c r="BX183" s="29"/>
      <c r="BY183" s="29"/>
      <c r="BZ183" s="29"/>
      <c r="CA183" s="29"/>
      <c r="CB183" s="29"/>
      <c r="CC183" s="29"/>
      <c r="CD183" s="29"/>
      <c r="CE183" s="29"/>
      <c r="CF183" s="29"/>
      <c r="CG183" s="29"/>
      <c r="CH183" s="29"/>
      <c r="CI183" s="29"/>
      <c r="CJ183" s="29"/>
      <c r="CK183" s="29"/>
      <c r="CL183" s="29"/>
      <c r="CM183" s="29"/>
      <c r="CN183" s="29"/>
      <c r="CO183" s="29"/>
      <c r="CP183" s="29"/>
      <c r="CQ183" s="29"/>
      <c r="CR183" s="29"/>
      <c r="CS183" s="29"/>
      <c r="CT183" s="29"/>
      <c r="CU183" s="29"/>
      <c r="CV183" s="29"/>
      <c r="CW183" s="29"/>
      <c r="CX183" s="29"/>
      <c r="CY183" s="29"/>
      <c r="CZ183" s="29"/>
      <c r="DA183" s="29"/>
      <c r="DB183" s="29"/>
      <c r="DC183" s="29"/>
      <c r="DD183" s="29"/>
      <c r="DE183" s="29"/>
      <c r="DF183" s="29"/>
      <c r="DG183" s="29"/>
      <c r="DH183" s="29"/>
      <c r="DI183" s="29"/>
      <c r="DJ183" s="29"/>
      <c r="DK183" s="29"/>
      <c r="DL183" s="29"/>
      <c r="DM183" s="29"/>
      <c r="DN183" s="29"/>
      <c r="DO183" s="29"/>
      <c r="DP183" s="29"/>
      <c r="DQ183" s="29"/>
    </row>
    <row r="184" spans="1:121" x14ac:dyDescent="0.2">
      <c r="A184" s="1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  <c r="BM184" s="29"/>
      <c r="BN184" s="29"/>
      <c r="BO184" s="29"/>
      <c r="BP184" s="29"/>
      <c r="BQ184" s="29"/>
      <c r="BR184" s="29"/>
      <c r="BS184" s="29"/>
      <c r="BT184" s="29"/>
      <c r="BU184" s="29"/>
      <c r="BV184" s="29"/>
      <c r="BW184" s="29"/>
      <c r="BX184" s="29"/>
      <c r="BY184" s="29"/>
      <c r="BZ184" s="29"/>
      <c r="CA184" s="29"/>
      <c r="CB184" s="29"/>
      <c r="CC184" s="29"/>
      <c r="CD184" s="29"/>
      <c r="CE184" s="29"/>
      <c r="CF184" s="29"/>
      <c r="CG184" s="29"/>
      <c r="CH184" s="29"/>
      <c r="CI184" s="29"/>
      <c r="CJ184" s="29"/>
      <c r="CK184" s="29"/>
      <c r="CL184" s="29"/>
      <c r="CM184" s="29"/>
      <c r="CN184" s="29"/>
      <c r="CO184" s="29"/>
      <c r="CP184" s="29"/>
      <c r="CQ184" s="29"/>
      <c r="CR184" s="29"/>
      <c r="CS184" s="29"/>
      <c r="CT184" s="29"/>
      <c r="CU184" s="29"/>
      <c r="CV184" s="29"/>
      <c r="CW184" s="29"/>
      <c r="CX184" s="29"/>
      <c r="CY184" s="29"/>
      <c r="CZ184" s="29"/>
      <c r="DA184" s="29"/>
      <c r="DB184" s="29"/>
      <c r="DC184" s="29"/>
      <c r="DD184" s="29"/>
      <c r="DE184" s="29"/>
      <c r="DF184" s="29"/>
      <c r="DG184" s="29"/>
      <c r="DH184" s="29"/>
      <c r="DI184" s="29"/>
      <c r="DJ184" s="29"/>
      <c r="DK184" s="29"/>
      <c r="DL184" s="29"/>
      <c r="DM184" s="29"/>
      <c r="DN184" s="29"/>
      <c r="DO184" s="29"/>
      <c r="DP184" s="29"/>
      <c r="DQ184" s="29"/>
    </row>
    <row r="185" spans="1:121" x14ac:dyDescent="0.2">
      <c r="A185" s="1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  <c r="BM185" s="29"/>
      <c r="BN185" s="29"/>
      <c r="BO185" s="29"/>
      <c r="BP185" s="29"/>
      <c r="BQ185" s="29"/>
      <c r="BR185" s="29"/>
      <c r="BS185" s="29"/>
      <c r="BT185" s="29"/>
      <c r="BU185" s="29"/>
      <c r="BV185" s="29"/>
      <c r="BW185" s="29"/>
      <c r="BX185" s="29"/>
      <c r="BY185" s="29"/>
      <c r="BZ185" s="29"/>
      <c r="CA185" s="29"/>
      <c r="CB185" s="29"/>
      <c r="CC185" s="29"/>
      <c r="CD185" s="29"/>
      <c r="CE185" s="29"/>
      <c r="CF185" s="29"/>
      <c r="CG185" s="29"/>
      <c r="CH185" s="29"/>
      <c r="CI185" s="29"/>
      <c r="CJ185" s="29"/>
      <c r="CK185" s="29"/>
      <c r="CL185" s="29"/>
      <c r="CM185" s="29"/>
      <c r="CN185" s="29"/>
      <c r="CO185" s="29"/>
      <c r="CP185" s="29"/>
      <c r="CQ185" s="29"/>
      <c r="CR185" s="29"/>
      <c r="CS185" s="29"/>
      <c r="CT185" s="29"/>
      <c r="CU185" s="29"/>
      <c r="CV185" s="29"/>
      <c r="CW185" s="29"/>
      <c r="CX185" s="29"/>
      <c r="CY185" s="29"/>
      <c r="CZ185" s="29"/>
      <c r="DA185" s="29"/>
      <c r="DB185" s="29"/>
      <c r="DC185" s="29"/>
      <c r="DD185" s="29"/>
      <c r="DE185" s="29"/>
      <c r="DF185" s="29"/>
      <c r="DG185" s="29"/>
      <c r="DH185" s="29"/>
      <c r="DI185" s="29"/>
      <c r="DJ185" s="29"/>
      <c r="DK185" s="29"/>
      <c r="DL185" s="29"/>
      <c r="DM185" s="29"/>
      <c r="DN185" s="29"/>
      <c r="DO185" s="29"/>
      <c r="DP185" s="29"/>
      <c r="DQ185" s="29"/>
    </row>
    <row r="186" spans="1:121" x14ac:dyDescent="0.2">
      <c r="A186" s="1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  <c r="BM186" s="29"/>
      <c r="BN186" s="29"/>
      <c r="BO186" s="29"/>
      <c r="BP186" s="29"/>
      <c r="BQ186" s="29"/>
      <c r="BR186" s="29"/>
      <c r="BS186" s="29"/>
      <c r="BT186" s="29"/>
      <c r="BU186" s="29"/>
      <c r="BV186" s="29"/>
      <c r="BW186" s="29"/>
      <c r="BX186" s="29"/>
      <c r="BY186" s="29"/>
      <c r="BZ186" s="29"/>
      <c r="CA186" s="29"/>
      <c r="CB186" s="29"/>
      <c r="CC186" s="29"/>
      <c r="CD186" s="29"/>
      <c r="CE186" s="29"/>
      <c r="CF186" s="29"/>
      <c r="CG186" s="29"/>
      <c r="CH186" s="29"/>
      <c r="CI186" s="29"/>
      <c r="CJ186" s="29"/>
      <c r="CK186" s="29"/>
      <c r="CL186" s="29"/>
      <c r="CM186" s="29"/>
      <c r="CN186" s="29"/>
      <c r="CO186" s="29"/>
      <c r="CP186" s="29"/>
      <c r="CQ186" s="29"/>
      <c r="CR186" s="29"/>
      <c r="CS186" s="29"/>
      <c r="CT186" s="29"/>
      <c r="CU186" s="29"/>
      <c r="CV186" s="29"/>
      <c r="CW186" s="29"/>
      <c r="CX186" s="29"/>
      <c r="CY186" s="29"/>
      <c r="CZ186" s="29"/>
      <c r="DA186" s="29"/>
      <c r="DB186" s="29"/>
      <c r="DC186" s="29"/>
      <c r="DD186" s="29"/>
      <c r="DE186" s="29"/>
      <c r="DF186" s="29"/>
      <c r="DG186" s="29"/>
      <c r="DH186" s="29"/>
      <c r="DI186" s="29"/>
      <c r="DJ186" s="29"/>
      <c r="DK186" s="29"/>
      <c r="DL186" s="29"/>
      <c r="DM186" s="29"/>
      <c r="DN186" s="29"/>
      <c r="DO186" s="29"/>
      <c r="DP186" s="29"/>
      <c r="DQ186" s="29"/>
    </row>
    <row r="187" spans="1:121" x14ac:dyDescent="0.2">
      <c r="A187" s="1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9"/>
      <c r="BK187" s="29"/>
      <c r="BL187" s="29"/>
      <c r="BM187" s="29"/>
      <c r="BN187" s="29"/>
      <c r="BO187" s="29"/>
      <c r="BP187" s="29"/>
      <c r="BQ187" s="29"/>
      <c r="BR187" s="29"/>
      <c r="BS187" s="29"/>
      <c r="BT187" s="29"/>
      <c r="BU187" s="29"/>
      <c r="BV187" s="29"/>
      <c r="BW187" s="29"/>
      <c r="BX187" s="29"/>
      <c r="BY187" s="29"/>
      <c r="BZ187" s="29"/>
      <c r="CA187" s="29"/>
      <c r="CB187" s="29"/>
      <c r="CC187" s="29"/>
      <c r="CD187" s="29"/>
      <c r="CE187" s="29"/>
      <c r="CF187" s="29"/>
      <c r="CG187" s="29"/>
      <c r="CH187" s="29"/>
      <c r="CI187" s="29"/>
      <c r="CJ187" s="29"/>
      <c r="CK187" s="29"/>
      <c r="CL187" s="29"/>
      <c r="CM187" s="29"/>
      <c r="CN187" s="29"/>
      <c r="CO187" s="29"/>
      <c r="CP187" s="29"/>
      <c r="CQ187" s="29"/>
      <c r="CR187" s="29"/>
      <c r="CS187" s="29"/>
      <c r="CT187" s="29"/>
      <c r="CU187" s="29"/>
      <c r="CV187" s="29"/>
      <c r="CW187" s="29"/>
      <c r="CX187" s="29"/>
      <c r="CY187" s="29"/>
      <c r="CZ187" s="29"/>
      <c r="DA187" s="29"/>
      <c r="DB187" s="29"/>
      <c r="DC187" s="29"/>
      <c r="DD187" s="29"/>
      <c r="DE187" s="29"/>
      <c r="DF187" s="29"/>
      <c r="DG187" s="29"/>
      <c r="DH187" s="29"/>
      <c r="DI187" s="29"/>
      <c r="DJ187" s="29"/>
      <c r="DK187" s="29"/>
      <c r="DL187" s="29"/>
      <c r="DM187" s="29"/>
      <c r="DN187" s="29"/>
      <c r="DO187" s="29"/>
      <c r="DP187" s="29"/>
      <c r="DQ187" s="29"/>
    </row>
    <row r="188" spans="1:121" x14ac:dyDescent="0.2">
      <c r="A188" s="1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29"/>
      <c r="BI188" s="29"/>
      <c r="BJ188" s="29"/>
      <c r="BK188" s="29"/>
      <c r="BL188" s="29"/>
      <c r="BM188" s="29"/>
      <c r="BN188" s="29"/>
      <c r="BO188" s="29"/>
      <c r="BP188" s="29"/>
      <c r="BQ188" s="29"/>
      <c r="BR188" s="29"/>
      <c r="BS188" s="29"/>
      <c r="BT188" s="29"/>
      <c r="BU188" s="29"/>
      <c r="BV188" s="29"/>
      <c r="BW188" s="29"/>
      <c r="BX188" s="29"/>
      <c r="BY188" s="29"/>
      <c r="BZ188" s="29"/>
      <c r="CA188" s="29"/>
      <c r="CB188" s="29"/>
      <c r="CC188" s="29"/>
      <c r="CD188" s="29"/>
      <c r="CE188" s="29"/>
      <c r="CF188" s="29"/>
      <c r="CG188" s="29"/>
      <c r="CH188" s="29"/>
      <c r="CI188" s="29"/>
      <c r="CJ188" s="29"/>
      <c r="CK188" s="29"/>
      <c r="CL188" s="29"/>
      <c r="CM188" s="29"/>
      <c r="CN188" s="29"/>
      <c r="CO188" s="29"/>
      <c r="CP188" s="29"/>
      <c r="CQ188" s="29"/>
      <c r="CR188" s="29"/>
      <c r="CS188" s="29"/>
      <c r="CT188" s="29"/>
      <c r="CU188" s="29"/>
      <c r="CV188" s="29"/>
      <c r="CW188" s="29"/>
      <c r="CX188" s="29"/>
      <c r="CY188" s="29"/>
      <c r="CZ188" s="29"/>
      <c r="DA188" s="29"/>
      <c r="DB188" s="29"/>
      <c r="DC188" s="29"/>
      <c r="DD188" s="29"/>
      <c r="DE188" s="29"/>
      <c r="DF188" s="29"/>
      <c r="DG188" s="29"/>
      <c r="DH188" s="29"/>
      <c r="DI188" s="29"/>
      <c r="DJ188" s="29"/>
      <c r="DK188" s="29"/>
      <c r="DL188" s="29"/>
      <c r="DM188" s="29"/>
      <c r="DN188" s="29"/>
      <c r="DO188" s="29"/>
      <c r="DP188" s="29"/>
      <c r="DQ188" s="29"/>
    </row>
    <row r="189" spans="1:121" x14ac:dyDescent="0.2">
      <c r="A189" s="1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9"/>
      <c r="AX189" s="29"/>
      <c r="AY189" s="29"/>
      <c r="AZ189" s="29"/>
      <c r="BA189" s="29"/>
      <c r="BB189" s="29"/>
      <c r="BC189" s="29"/>
      <c r="BD189" s="29"/>
      <c r="BE189" s="29"/>
      <c r="BF189" s="29"/>
      <c r="BG189" s="29"/>
      <c r="BH189" s="29"/>
      <c r="BI189" s="29"/>
      <c r="BJ189" s="29"/>
      <c r="BK189" s="29"/>
      <c r="BL189" s="29"/>
      <c r="BM189" s="29"/>
      <c r="BN189" s="29"/>
      <c r="BO189" s="29"/>
      <c r="BP189" s="29"/>
      <c r="BQ189" s="29"/>
      <c r="BR189" s="29"/>
      <c r="BS189" s="29"/>
      <c r="BT189" s="29"/>
      <c r="BU189" s="29"/>
      <c r="BV189" s="29"/>
      <c r="BW189" s="29"/>
      <c r="BX189" s="29"/>
      <c r="BY189" s="29"/>
      <c r="BZ189" s="29"/>
      <c r="CA189" s="29"/>
      <c r="CB189" s="29"/>
      <c r="CC189" s="29"/>
      <c r="CD189" s="29"/>
      <c r="CE189" s="29"/>
      <c r="CF189" s="29"/>
      <c r="CG189" s="29"/>
      <c r="CH189" s="29"/>
      <c r="CI189" s="29"/>
      <c r="CJ189" s="29"/>
      <c r="CK189" s="29"/>
      <c r="CL189" s="29"/>
      <c r="CM189" s="29"/>
      <c r="CN189" s="29"/>
      <c r="CO189" s="29"/>
      <c r="CP189" s="29"/>
      <c r="CQ189" s="29"/>
      <c r="CR189" s="29"/>
      <c r="CS189" s="29"/>
      <c r="CT189" s="29"/>
      <c r="CU189" s="29"/>
      <c r="CV189" s="29"/>
      <c r="CW189" s="29"/>
      <c r="CX189" s="29"/>
      <c r="CY189" s="29"/>
      <c r="CZ189" s="29"/>
      <c r="DA189" s="29"/>
      <c r="DB189" s="29"/>
      <c r="DC189" s="29"/>
      <c r="DD189" s="29"/>
      <c r="DE189" s="29"/>
      <c r="DF189" s="29"/>
      <c r="DG189" s="29"/>
      <c r="DH189" s="29"/>
      <c r="DI189" s="29"/>
      <c r="DJ189" s="29"/>
      <c r="DK189" s="29"/>
      <c r="DL189" s="29"/>
      <c r="DM189" s="29"/>
      <c r="DN189" s="29"/>
      <c r="DO189" s="29"/>
      <c r="DP189" s="29"/>
      <c r="DQ189" s="29"/>
    </row>
    <row r="190" spans="1:121" x14ac:dyDescent="0.2">
      <c r="A190" s="1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  <c r="BM190" s="29"/>
      <c r="BN190" s="29"/>
      <c r="BO190" s="29"/>
      <c r="BP190" s="29"/>
      <c r="BQ190" s="29"/>
      <c r="BR190" s="29"/>
      <c r="BS190" s="29"/>
      <c r="BT190" s="29"/>
      <c r="BU190" s="29"/>
      <c r="BV190" s="29"/>
      <c r="BW190" s="29"/>
      <c r="BX190" s="29"/>
      <c r="BY190" s="29"/>
      <c r="BZ190" s="29"/>
      <c r="CA190" s="29"/>
      <c r="CB190" s="29"/>
      <c r="CC190" s="29"/>
      <c r="CD190" s="29"/>
      <c r="CE190" s="29"/>
      <c r="CF190" s="29"/>
      <c r="CG190" s="29"/>
      <c r="CH190" s="29"/>
      <c r="CI190" s="29"/>
      <c r="CJ190" s="29"/>
      <c r="CK190" s="29"/>
      <c r="CL190" s="29"/>
      <c r="CM190" s="29"/>
      <c r="CN190" s="29"/>
      <c r="CO190" s="29"/>
      <c r="CP190" s="29"/>
      <c r="CQ190" s="29"/>
      <c r="CR190" s="29"/>
      <c r="CS190" s="29"/>
      <c r="CT190" s="29"/>
      <c r="CU190" s="29"/>
      <c r="CV190" s="29"/>
      <c r="CW190" s="29"/>
      <c r="CX190" s="29"/>
      <c r="CY190" s="29"/>
      <c r="CZ190" s="29"/>
      <c r="DA190" s="29"/>
      <c r="DB190" s="29"/>
      <c r="DC190" s="29"/>
      <c r="DD190" s="29"/>
      <c r="DE190" s="29"/>
      <c r="DF190" s="29"/>
      <c r="DG190" s="29"/>
      <c r="DH190" s="29"/>
      <c r="DI190" s="29"/>
      <c r="DJ190" s="29"/>
      <c r="DK190" s="29"/>
      <c r="DL190" s="29"/>
      <c r="DM190" s="29"/>
      <c r="DN190" s="29"/>
      <c r="DO190" s="29"/>
      <c r="DP190" s="29"/>
      <c r="DQ190" s="29"/>
    </row>
    <row r="191" spans="1:121" x14ac:dyDescent="0.2">
      <c r="A191" s="1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  <c r="BA191" s="29"/>
      <c r="BB191" s="29"/>
      <c r="BC191" s="29"/>
      <c r="BD191" s="29"/>
      <c r="BE191" s="29"/>
      <c r="BF191" s="29"/>
      <c r="BG191" s="29"/>
      <c r="BH191" s="29"/>
      <c r="BI191" s="29"/>
      <c r="BJ191" s="29"/>
      <c r="BK191" s="29"/>
      <c r="BL191" s="29"/>
      <c r="BM191" s="29"/>
      <c r="BN191" s="29"/>
      <c r="BO191" s="29"/>
      <c r="BP191" s="29"/>
      <c r="BQ191" s="29"/>
      <c r="BR191" s="29"/>
      <c r="BS191" s="29"/>
      <c r="BT191" s="29"/>
      <c r="BU191" s="29"/>
      <c r="BV191" s="29"/>
      <c r="BW191" s="29"/>
      <c r="BX191" s="29"/>
      <c r="BY191" s="29"/>
      <c r="BZ191" s="29"/>
      <c r="CA191" s="29"/>
      <c r="CB191" s="29"/>
      <c r="CC191" s="29"/>
      <c r="CD191" s="29"/>
      <c r="CE191" s="29"/>
      <c r="CF191" s="29"/>
      <c r="CG191" s="29"/>
      <c r="CH191" s="29"/>
      <c r="CI191" s="29"/>
      <c r="CJ191" s="29"/>
      <c r="CK191" s="29"/>
      <c r="CL191" s="29"/>
      <c r="CM191" s="29"/>
      <c r="CN191" s="29"/>
      <c r="CO191" s="29"/>
      <c r="CP191" s="29"/>
      <c r="CQ191" s="29"/>
      <c r="CR191" s="29"/>
      <c r="CS191" s="29"/>
      <c r="CT191" s="29"/>
      <c r="CU191" s="29"/>
      <c r="CV191" s="29"/>
      <c r="CW191" s="29"/>
      <c r="CX191" s="29"/>
      <c r="CY191" s="29"/>
      <c r="CZ191" s="29"/>
      <c r="DA191" s="29"/>
      <c r="DB191" s="29"/>
      <c r="DC191" s="29"/>
      <c r="DD191" s="29"/>
      <c r="DE191" s="29"/>
      <c r="DF191" s="29"/>
      <c r="DG191" s="29"/>
      <c r="DH191" s="29"/>
      <c r="DI191" s="29"/>
      <c r="DJ191" s="29"/>
      <c r="DK191" s="29"/>
      <c r="DL191" s="29"/>
      <c r="DM191" s="29"/>
      <c r="DN191" s="29"/>
      <c r="DO191" s="29"/>
      <c r="DP191" s="29"/>
      <c r="DQ191" s="29"/>
    </row>
    <row r="192" spans="1:121" x14ac:dyDescent="0.2">
      <c r="A192" s="1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  <c r="BM192" s="29"/>
      <c r="BN192" s="29"/>
      <c r="BO192" s="29"/>
      <c r="BP192" s="29"/>
      <c r="BQ192" s="29"/>
      <c r="BR192" s="29"/>
      <c r="BS192" s="29"/>
      <c r="BT192" s="29"/>
      <c r="BU192" s="29"/>
      <c r="BV192" s="29"/>
      <c r="BW192" s="29"/>
      <c r="BX192" s="29"/>
      <c r="BY192" s="29"/>
      <c r="BZ192" s="29"/>
      <c r="CA192" s="29"/>
      <c r="CB192" s="29"/>
      <c r="CC192" s="29"/>
      <c r="CD192" s="29"/>
      <c r="CE192" s="29"/>
      <c r="CF192" s="29"/>
      <c r="CG192" s="29"/>
      <c r="CH192" s="29"/>
      <c r="CI192" s="29"/>
      <c r="CJ192" s="29"/>
      <c r="CK192" s="29"/>
      <c r="CL192" s="29"/>
      <c r="CM192" s="29"/>
      <c r="CN192" s="29"/>
      <c r="CO192" s="29"/>
      <c r="CP192" s="29"/>
      <c r="CQ192" s="29"/>
      <c r="CR192" s="29"/>
      <c r="CS192" s="29"/>
      <c r="CT192" s="29"/>
      <c r="CU192" s="29"/>
      <c r="CV192" s="29"/>
      <c r="CW192" s="29"/>
      <c r="CX192" s="29"/>
      <c r="CY192" s="29"/>
      <c r="CZ192" s="29"/>
      <c r="DA192" s="29"/>
      <c r="DB192" s="29"/>
      <c r="DC192" s="29"/>
      <c r="DD192" s="29"/>
      <c r="DE192" s="29"/>
      <c r="DF192" s="29"/>
      <c r="DG192" s="29"/>
      <c r="DH192" s="29"/>
      <c r="DI192" s="29"/>
      <c r="DJ192" s="29"/>
      <c r="DK192" s="29"/>
      <c r="DL192" s="29"/>
      <c r="DM192" s="29"/>
      <c r="DN192" s="29"/>
      <c r="DO192" s="29"/>
      <c r="DP192" s="29"/>
      <c r="DQ192" s="29"/>
    </row>
    <row r="193" spans="1:121" x14ac:dyDescent="0.2">
      <c r="A193" s="1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  <c r="BM193" s="29"/>
      <c r="BN193" s="29"/>
      <c r="BO193" s="29"/>
      <c r="BP193" s="29"/>
      <c r="BQ193" s="29"/>
      <c r="BR193" s="29"/>
      <c r="BS193" s="29"/>
      <c r="BT193" s="29"/>
      <c r="BU193" s="29"/>
      <c r="BV193" s="29"/>
      <c r="BW193" s="29"/>
      <c r="BX193" s="29"/>
      <c r="BY193" s="29"/>
      <c r="BZ193" s="29"/>
      <c r="CA193" s="29"/>
      <c r="CB193" s="29"/>
      <c r="CC193" s="29"/>
      <c r="CD193" s="29"/>
      <c r="CE193" s="29"/>
      <c r="CF193" s="29"/>
      <c r="CG193" s="29"/>
      <c r="CH193" s="29"/>
      <c r="CI193" s="29"/>
      <c r="CJ193" s="29"/>
      <c r="CK193" s="29"/>
      <c r="CL193" s="29"/>
      <c r="CM193" s="29"/>
      <c r="CN193" s="29"/>
      <c r="CO193" s="29"/>
      <c r="CP193" s="29"/>
      <c r="CQ193" s="29"/>
      <c r="CR193" s="29"/>
      <c r="CS193" s="29"/>
      <c r="CT193" s="29"/>
      <c r="CU193" s="29"/>
      <c r="CV193" s="29"/>
      <c r="CW193" s="29"/>
      <c r="CX193" s="29"/>
      <c r="CY193" s="29"/>
      <c r="CZ193" s="29"/>
      <c r="DA193" s="29"/>
      <c r="DB193" s="29"/>
      <c r="DC193" s="29"/>
      <c r="DD193" s="29"/>
      <c r="DE193" s="29"/>
      <c r="DF193" s="29"/>
      <c r="DG193" s="29"/>
      <c r="DH193" s="29"/>
      <c r="DI193" s="29"/>
      <c r="DJ193" s="29"/>
      <c r="DK193" s="29"/>
      <c r="DL193" s="29"/>
      <c r="DM193" s="29"/>
      <c r="DN193" s="29"/>
      <c r="DO193" s="29"/>
      <c r="DP193" s="29"/>
      <c r="DQ193" s="29"/>
    </row>
    <row r="194" spans="1:121" x14ac:dyDescent="0.2">
      <c r="A194" s="1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29"/>
      <c r="BK194" s="29"/>
      <c r="BL194" s="29"/>
      <c r="BM194" s="29"/>
      <c r="BN194" s="29"/>
      <c r="BO194" s="29"/>
      <c r="BP194" s="29"/>
      <c r="BQ194" s="29"/>
      <c r="BR194" s="29"/>
      <c r="BS194" s="29"/>
      <c r="BT194" s="29"/>
      <c r="BU194" s="29"/>
      <c r="BV194" s="29"/>
      <c r="BW194" s="29"/>
      <c r="BX194" s="29"/>
      <c r="BY194" s="29"/>
      <c r="BZ194" s="29"/>
      <c r="CA194" s="29"/>
      <c r="CB194" s="29"/>
      <c r="CC194" s="29"/>
      <c r="CD194" s="29"/>
      <c r="CE194" s="29"/>
      <c r="CF194" s="29"/>
      <c r="CG194" s="29"/>
      <c r="CH194" s="29"/>
      <c r="CI194" s="29"/>
      <c r="CJ194" s="29"/>
      <c r="CK194" s="29"/>
      <c r="CL194" s="29"/>
      <c r="CM194" s="29"/>
      <c r="CN194" s="29"/>
      <c r="CO194" s="29"/>
      <c r="CP194" s="29"/>
      <c r="CQ194" s="29"/>
      <c r="CR194" s="29"/>
      <c r="CS194" s="29"/>
      <c r="CT194" s="29"/>
      <c r="CU194" s="29"/>
      <c r="CV194" s="29"/>
      <c r="CW194" s="29"/>
      <c r="CX194" s="29"/>
      <c r="CY194" s="29"/>
      <c r="CZ194" s="29"/>
      <c r="DA194" s="29"/>
      <c r="DB194" s="29"/>
      <c r="DC194" s="29"/>
      <c r="DD194" s="29"/>
      <c r="DE194" s="29"/>
      <c r="DF194" s="29"/>
      <c r="DG194" s="29"/>
      <c r="DH194" s="29"/>
      <c r="DI194" s="29"/>
      <c r="DJ194" s="29"/>
      <c r="DK194" s="29"/>
      <c r="DL194" s="29"/>
      <c r="DM194" s="29"/>
      <c r="DN194" s="29"/>
      <c r="DO194" s="29"/>
      <c r="DP194" s="29"/>
      <c r="DQ194" s="29"/>
    </row>
    <row r="195" spans="1:121" x14ac:dyDescent="0.2">
      <c r="A195" s="1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  <c r="BA195" s="29"/>
      <c r="BB195" s="29"/>
      <c r="BC195" s="29"/>
      <c r="BD195" s="29"/>
      <c r="BE195" s="29"/>
      <c r="BF195" s="29"/>
      <c r="BG195" s="29"/>
      <c r="BH195" s="29"/>
      <c r="BI195" s="29"/>
      <c r="BJ195" s="29"/>
      <c r="BK195" s="29"/>
      <c r="BL195" s="29"/>
      <c r="BM195" s="29"/>
      <c r="BN195" s="29"/>
      <c r="BO195" s="29"/>
      <c r="BP195" s="29"/>
      <c r="BQ195" s="29"/>
      <c r="BR195" s="29"/>
      <c r="BS195" s="29"/>
      <c r="BT195" s="29"/>
      <c r="BU195" s="29"/>
      <c r="BV195" s="29"/>
      <c r="BW195" s="29"/>
      <c r="BX195" s="29"/>
      <c r="BY195" s="29"/>
      <c r="BZ195" s="29"/>
      <c r="CA195" s="29"/>
      <c r="CB195" s="29"/>
      <c r="CC195" s="29"/>
      <c r="CD195" s="29"/>
      <c r="CE195" s="29"/>
      <c r="CF195" s="29"/>
      <c r="CG195" s="29"/>
      <c r="CH195" s="29"/>
      <c r="CI195" s="29"/>
      <c r="CJ195" s="29"/>
      <c r="CK195" s="29"/>
      <c r="CL195" s="29"/>
      <c r="CM195" s="29"/>
      <c r="CN195" s="29"/>
      <c r="CO195" s="29"/>
      <c r="CP195" s="29"/>
      <c r="CQ195" s="29"/>
      <c r="CR195" s="29"/>
      <c r="CS195" s="29"/>
      <c r="CT195" s="29"/>
      <c r="CU195" s="29"/>
      <c r="CV195" s="29"/>
      <c r="CW195" s="29"/>
      <c r="CX195" s="29"/>
      <c r="CY195" s="29"/>
      <c r="CZ195" s="29"/>
      <c r="DA195" s="29"/>
      <c r="DB195" s="29"/>
      <c r="DC195" s="29"/>
      <c r="DD195" s="29"/>
      <c r="DE195" s="29"/>
      <c r="DF195" s="29"/>
      <c r="DG195" s="29"/>
      <c r="DH195" s="29"/>
      <c r="DI195" s="29"/>
      <c r="DJ195" s="29"/>
      <c r="DK195" s="29"/>
      <c r="DL195" s="29"/>
      <c r="DM195" s="29"/>
      <c r="DN195" s="29"/>
      <c r="DO195" s="29"/>
      <c r="DP195" s="29"/>
      <c r="DQ195" s="29"/>
    </row>
    <row r="196" spans="1:121" x14ac:dyDescent="0.2">
      <c r="A196" s="1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  <c r="BM196" s="29"/>
      <c r="BN196" s="29"/>
      <c r="BO196" s="29"/>
      <c r="BP196" s="29"/>
      <c r="BQ196" s="29"/>
      <c r="BR196" s="29"/>
      <c r="BS196" s="29"/>
      <c r="BT196" s="29"/>
      <c r="BU196" s="29"/>
      <c r="BV196" s="29"/>
      <c r="BW196" s="29"/>
      <c r="BX196" s="29"/>
      <c r="BY196" s="29"/>
      <c r="BZ196" s="29"/>
      <c r="CA196" s="29"/>
      <c r="CB196" s="29"/>
      <c r="CC196" s="29"/>
      <c r="CD196" s="29"/>
      <c r="CE196" s="29"/>
      <c r="CF196" s="29"/>
      <c r="CG196" s="29"/>
      <c r="CH196" s="29"/>
      <c r="CI196" s="29"/>
      <c r="CJ196" s="29"/>
      <c r="CK196" s="29"/>
      <c r="CL196" s="29"/>
      <c r="CM196" s="29"/>
      <c r="CN196" s="29"/>
      <c r="CO196" s="29"/>
      <c r="CP196" s="29"/>
      <c r="CQ196" s="29"/>
      <c r="CR196" s="29"/>
      <c r="CS196" s="29"/>
      <c r="CT196" s="29"/>
      <c r="CU196" s="29"/>
      <c r="CV196" s="29"/>
      <c r="CW196" s="29"/>
      <c r="CX196" s="29"/>
      <c r="CY196" s="29"/>
      <c r="CZ196" s="29"/>
      <c r="DA196" s="29"/>
      <c r="DB196" s="29"/>
      <c r="DC196" s="29"/>
      <c r="DD196" s="29"/>
      <c r="DE196" s="29"/>
      <c r="DF196" s="29"/>
      <c r="DG196" s="29"/>
      <c r="DH196" s="29"/>
      <c r="DI196" s="29"/>
      <c r="DJ196" s="29"/>
      <c r="DK196" s="29"/>
      <c r="DL196" s="29"/>
      <c r="DM196" s="29"/>
      <c r="DN196" s="29"/>
      <c r="DO196" s="29"/>
      <c r="DP196" s="29"/>
      <c r="DQ196" s="29"/>
    </row>
    <row r="197" spans="1:121" x14ac:dyDescent="0.2">
      <c r="A197" s="1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  <c r="BM197" s="29"/>
      <c r="BN197" s="29"/>
      <c r="BO197" s="29"/>
      <c r="BP197" s="29"/>
      <c r="BQ197" s="29"/>
      <c r="BR197" s="29"/>
      <c r="BS197" s="29"/>
      <c r="BT197" s="29"/>
      <c r="BU197" s="29"/>
      <c r="BV197" s="29"/>
      <c r="BW197" s="29"/>
      <c r="BX197" s="29"/>
      <c r="BY197" s="29"/>
      <c r="BZ197" s="29"/>
      <c r="CA197" s="29"/>
      <c r="CB197" s="29"/>
      <c r="CC197" s="29"/>
      <c r="CD197" s="29"/>
      <c r="CE197" s="29"/>
      <c r="CF197" s="29"/>
      <c r="CG197" s="29"/>
      <c r="CH197" s="29"/>
      <c r="CI197" s="29"/>
      <c r="CJ197" s="29"/>
      <c r="CK197" s="29"/>
      <c r="CL197" s="29"/>
      <c r="CM197" s="29"/>
      <c r="CN197" s="29"/>
      <c r="CO197" s="29"/>
      <c r="CP197" s="29"/>
      <c r="CQ197" s="29"/>
      <c r="CR197" s="29"/>
      <c r="CS197" s="29"/>
      <c r="CT197" s="29"/>
      <c r="CU197" s="29"/>
      <c r="CV197" s="29"/>
      <c r="CW197" s="29"/>
      <c r="CX197" s="29"/>
      <c r="CY197" s="29"/>
      <c r="CZ197" s="29"/>
      <c r="DA197" s="29"/>
      <c r="DB197" s="29"/>
      <c r="DC197" s="29"/>
      <c r="DD197" s="29"/>
      <c r="DE197" s="29"/>
      <c r="DF197" s="29"/>
      <c r="DG197" s="29"/>
      <c r="DH197" s="29"/>
      <c r="DI197" s="29"/>
      <c r="DJ197" s="29"/>
      <c r="DK197" s="29"/>
      <c r="DL197" s="29"/>
      <c r="DM197" s="29"/>
      <c r="DN197" s="29"/>
      <c r="DO197" s="29"/>
      <c r="DP197" s="29"/>
      <c r="DQ197" s="29"/>
    </row>
    <row r="198" spans="1:121" x14ac:dyDescent="0.2">
      <c r="A198" s="1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  <c r="BM198" s="29"/>
      <c r="BN198" s="29"/>
      <c r="BO198" s="29"/>
      <c r="BP198" s="29"/>
      <c r="BQ198" s="29"/>
      <c r="BR198" s="29"/>
      <c r="BS198" s="29"/>
      <c r="BT198" s="29"/>
      <c r="BU198" s="29"/>
      <c r="BV198" s="29"/>
      <c r="BW198" s="29"/>
      <c r="BX198" s="29"/>
      <c r="BY198" s="29"/>
      <c r="BZ198" s="29"/>
      <c r="CA198" s="29"/>
      <c r="CB198" s="29"/>
      <c r="CC198" s="29"/>
      <c r="CD198" s="29"/>
      <c r="CE198" s="29"/>
      <c r="CF198" s="29"/>
      <c r="CG198" s="29"/>
      <c r="CH198" s="29"/>
      <c r="CI198" s="29"/>
      <c r="CJ198" s="29"/>
      <c r="CK198" s="29"/>
      <c r="CL198" s="29"/>
      <c r="CM198" s="29"/>
      <c r="CN198" s="29"/>
      <c r="CO198" s="29"/>
      <c r="CP198" s="29"/>
      <c r="CQ198" s="29"/>
      <c r="CR198" s="29"/>
      <c r="CS198" s="29"/>
      <c r="CT198" s="29"/>
      <c r="CU198" s="29"/>
      <c r="CV198" s="29"/>
      <c r="CW198" s="29"/>
      <c r="CX198" s="29"/>
      <c r="CY198" s="29"/>
      <c r="CZ198" s="29"/>
      <c r="DA198" s="29"/>
      <c r="DB198" s="29"/>
      <c r="DC198" s="29"/>
      <c r="DD198" s="29"/>
      <c r="DE198" s="29"/>
      <c r="DF198" s="29"/>
      <c r="DG198" s="29"/>
      <c r="DH198" s="29"/>
      <c r="DI198" s="29"/>
      <c r="DJ198" s="29"/>
      <c r="DK198" s="29"/>
      <c r="DL198" s="29"/>
      <c r="DM198" s="29"/>
      <c r="DN198" s="29"/>
      <c r="DO198" s="29"/>
      <c r="DP198" s="29"/>
      <c r="DQ198" s="29"/>
    </row>
    <row r="199" spans="1:121" x14ac:dyDescent="0.2">
      <c r="A199" s="1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  <c r="BM199" s="29"/>
      <c r="BN199" s="29"/>
      <c r="BO199" s="29"/>
      <c r="BP199" s="29"/>
      <c r="BQ199" s="29"/>
      <c r="BR199" s="29"/>
      <c r="BS199" s="29"/>
      <c r="BT199" s="29"/>
      <c r="BU199" s="29"/>
      <c r="BV199" s="29"/>
      <c r="BW199" s="29"/>
      <c r="BX199" s="29"/>
      <c r="BY199" s="29"/>
      <c r="BZ199" s="29"/>
      <c r="CA199" s="29"/>
      <c r="CB199" s="29"/>
      <c r="CC199" s="29"/>
      <c r="CD199" s="29"/>
      <c r="CE199" s="29"/>
      <c r="CF199" s="29"/>
      <c r="CG199" s="29"/>
      <c r="CH199" s="29"/>
      <c r="CI199" s="29"/>
      <c r="CJ199" s="29"/>
      <c r="CK199" s="29"/>
      <c r="CL199" s="29"/>
      <c r="CM199" s="29"/>
      <c r="CN199" s="29"/>
      <c r="CO199" s="29"/>
      <c r="CP199" s="29"/>
      <c r="CQ199" s="29"/>
      <c r="CR199" s="29"/>
      <c r="CS199" s="29"/>
      <c r="CT199" s="29"/>
      <c r="CU199" s="29"/>
      <c r="CV199" s="29"/>
      <c r="CW199" s="29"/>
      <c r="CX199" s="29"/>
      <c r="CY199" s="29"/>
      <c r="CZ199" s="29"/>
      <c r="DA199" s="29"/>
      <c r="DB199" s="29"/>
      <c r="DC199" s="29"/>
      <c r="DD199" s="29"/>
      <c r="DE199" s="29"/>
      <c r="DF199" s="29"/>
      <c r="DG199" s="29"/>
      <c r="DH199" s="29"/>
      <c r="DI199" s="29"/>
      <c r="DJ199" s="29"/>
      <c r="DK199" s="29"/>
      <c r="DL199" s="29"/>
      <c r="DM199" s="29"/>
      <c r="DN199" s="29"/>
      <c r="DO199" s="29"/>
      <c r="DP199" s="29"/>
      <c r="DQ199" s="29"/>
    </row>
    <row r="200" spans="1:121" x14ac:dyDescent="0.2">
      <c r="A200" s="1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29"/>
      <c r="AY200" s="29"/>
      <c r="AZ200" s="29"/>
      <c r="BA200" s="29"/>
      <c r="BB200" s="29"/>
      <c r="BC200" s="29"/>
      <c r="BD200" s="29"/>
      <c r="BE200" s="29"/>
      <c r="BF200" s="29"/>
      <c r="BG200" s="29"/>
      <c r="BH200" s="29"/>
      <c r="BI200" s="29"/>
      <c r="BJ200" s="29"/>
      <c r="BK200" s="29"/>
      <c r="BL200" s="29"/>
      <c r="BM200" s="29"/>
      <c r="BN200" s="29"/>
      <c r="BO200" s="29"/>
      <c r="BP200" s="29"/>
      <c r="BQ200" s="29"/>
      <c r="BR200" s="29"/>
      <c r="BS200" s="29"/>
      <c r="BT200" s="29"/>
      <c r="BU200" s="29"/>
      <c r="BV200" s="29"/>
      <c r="BW200" s="29"/>
      <c r="BX200" s="29"/>
      <c r="BY200" s="29"/>
      <c r="BZ200" s="29"/>
      <c r="CA200" s="29"/>
      <c r="CB200" s="29"/>
      <c r="CC200" s="29"/>
      <c r="CD200" s="29"/>
      <c r="CE200" s="29"/>
      <c r="CF200" s="29"/>
      <c r="CG200" s="29"/>
      <c r="CH200" s="29"/>
      <c r="CI200" s="29"/>
      <c r="CJ200" s="29"/>
      <c r="CK200" s="29"/>
      <c r="CL200" s="29"/>
      <c r="CM200" s="29"/>
      <c r="CN200" s="29"/>
      <c r="CO200" s="29"/>
      <c r="CP200" s="29"/>
      <c r="CQ200" s="29"/>
      <c r="CR200" s="29"/>
      <c r="CS200" s="29"/>
      <c r="CT200" s="29"/>
      <c r="CU200" s="29"/>
      <c r="CV200" s="29"/>
      <c r="CW200" s="29"/>
      <c r="CX200" s="29"/>
      <c r="CY200" s="29"/>
      <c r="CZ200" s="29"/>
      <c r="DA200" s="29"/>
      <c r="DB200" s="29"/>
      <c r="DC200" s="29"/>
      <c r="DD200" s="29"/>
      <c r="DE200" s="29"/>
      <c r="DF200" s="29"/>
      <c r="DG200" s="29"/>
      <c r="DH200" s="29"/>
      <c r="DI200" s="29"/>
      <c r="DJ200" s="29"/>
      <c r="DK200" s="29"/>
      <c r="DL200" s="29"/>
      <c r="DM200" s="29"/>
      <c r="DN200" s="29"/>
      <c r="DO200" s="29"/>
      <c r="DP200" s="29"/>
      <c r="DQ200" s="29"/>
    </row>
    <row r="201" spans="1:121" x14ac:dyDescent="0.2">
      <c r="A201" s="1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  <c r="BA201" s="29"/>
      <c r="BB201" s="29"/>
      <c r="BC201" s="29"/>
      <c r="BD201" s="29"/>
      <c r="BE201" s="29"/>
      <c r="BF201" s="29"/>
      <c r="BG201" s="29"/>
      <c r="BH201" s="29"/>
      <c r="BI201" s="29"/>
      <c r="BJ201" s="29"/>
      <c r="BK201" s="29"/>
      <c r="BL201" s="29"/>
      <c r="BM201" s="29"/>
      <c r="BN201" s="29"/>
      <c r="BO201" s="29"/>
      <c r="BP201" s="29"/>
      <c r="BQ201" s="29"/>
      <c r="BR201" s="29"/>
      <c r="BS201" s="29"/>
      <c r="BT201" s="29"/>
      <c r="BU201" s="29"/>
      <c r="BV201" s="29"/>
      <c r="BW201" s="29"/>
      <c r="BX201" s="29"/>
      <c r="BY201" s="29"/>
      <c r="BZ201" s="29"/>
      <c r="CA201" s="29"/>
      <c r="CB201" s="29"/>
      <c r="CC201" s="29"/>
      <c r="CD201" s="29"/>
      <c r="CE201" s="29"/>
      <c r="CF201" s="29"/>
      <c r="CG201" s="29"/>
      <c r="CH201" s="29"/>
      <c r="CI201" s="29"/>
      <c r="CJ201" s="29"/>
      <c r="CK201" s="29"/>
      <c r="CL201" s="29"/>
      <c r="CM201" s="29"/>
      <c r="CN201" s="29"/>
      <c r="CO201" s="29"/>
      <c r="CP201" s="29"/>
      <c r="CQ201" s="29"/>
      <c r="CR201" s="29"/>
      <c r="CS201" s="29"/>
      <c r="CT201" s="29"/>
      <c r="CU201" s="29"/>
      <c r="CV201" s="29"/>
      <c r="CW201" s="29"/>
      <c r="CX201" s="29"/>
      <c r="CY201" s="29"/>
      <c r="CZ201" s="29"/>
      <c r="DA201" s="29"/>
      <c r="DB201" s="29"/>
      <c r="DC201" s="29"/>
      <c r="DD201" s="29"/>
      <c r="DE201" s="29"/>
      <c r="DF201" s="29"/>
      <c r="DG201" s="29"/>
      <c r="DH201" s="29"/>
      <c r="DI201" s="29"/>
      <c r="DJ201" s="29"/>
      <c r="DK201" s="29"/>
      <c r="DL201" s="29"/>
      <c r="DM201" s="29"/>
      <c r="DN201" s="29"/>
      <c r="DO201" s="29"/>
      <c r="DP201" s="29"/>
      <c r="DQ201" s="29"/>
    </row>
    <row r="202" spans="1:121" x14ac:dyDescent="0.2">
      <c r="A202" s="1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  <c r="BM202" s="29"/>
      <c r="BN202" s="29"/>
      <c r="BO202" s="29"/>
      <c r="BP202" s="29"/>
      <c r="BQ202" s="29"/>
      <c r="BR202" s="29"/>
      <c r="BS202" s="29"/>
      <c r="BT202" s="29"/>
      <c r="BU202" s="29"/>
      <c r="BV202" s="29"/>
      <c r="BW202" s="29"/>
      <c r="BX202" s="29"/>
      <c r="BY202" s="29"/>
      <c r="BZ202" s="29"/>
      <c r="CA202" s="29"/>
      <c r="CB202" s="29"/>
      <c r="CC202" s="29"/>
      <c r="CD202" s="29"/>
      <c r="CE202" s="29"/>
      <c r="CF202" s="29"/>
      <c r="CG202" s="29"/>
      <c r="CH202" s="29"/>
      <c r="CI202" s="29"/>
      <c r="CJ202" s="29"/>
      <c r="CK202" s="29"/>
      <c r="CL202" s="29"/>
      <c r="CM202" s="29"/>
      <c r="CN202" s="29"/>
      <c r="CO202" s="29"/>
      <c r="CP202" s="29"/>
      <c r="CQ202" s="29"/>
      <c r="CR202" s="29"/>
      <c r="CS202" s="29"/>
      <c r="CT202" s="29"/>
      <c r="CU202" s="29"/>
      <c r="CV202" s="29"/>
      <c r="CW202" s="29"/>
      <c r="CX202" s="29"/>
      <c r="CY202" s="29"/>
      <c r="CZ202" s="29"/>
      <c r="DA202" s="29"/>
      <c r="DB202" s="29"/>
      <c r="DC202" s="29"/>
      <c r="DD202" s="29"/>
      <c r="DE202" s="29"/>
      <c r="DF202" s="29"/>
      <c r="DG202" s="29"/>
      <c r="DH202" s="29"/>
      <c r="DI202" s="29"/>
      <c r="DJ202" s="29"/>
      <c r="DK202" s="29"/>
      <c r="DL202" s="29"/>
      <c r="DM202" s="29"/>
      <c r="DN202" s="29"/>
      <c r="DO202" s="29"/>
      <c r="DP202" s="29"/>
      <c r="DQ202" s="29"/>
    </row>
    <row r="203" spans="1:121" x14ac:dyDescent="0.2">
      <c r="A203" s="1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  <c r="BM203" s="29"/>
      <c r="BN203" s="29"/>
      <c r="BO203" s="29"/>
      <c r="BP203" s="29"/>
      <c r="BQ203" s="29"/>
      <c r="BR203" s="29"/>
      <c r="BS203" s="29"/>
      <c r="BT203" s="29"/>
      <c r="BU203" s="29"/>
      <c r="BV203" s="29"/>
      <c r="BW203" s="29"/>
      <c r="BX203" s="29"/>
      <c r="BY203" s="29"/>
      <c r="BZ203" s="29"/>
      <c r="CA203" s="29"/>
      <c r="CB203" s="29"/>
      <c r="CC203" s="29"/>
      <c r="CD203" s="29"/>
      <c r="CE203" s="29"/>
      <c r="CF203" s="29"/>
      <c r="CG203" s="29"/>
      <c r="CH203" s="29"/>
      <c r="CI203" s="29"/>
      <c r="CJ203" s="29"/>
      <c r="CK203" s="29"/>
      <c r="CL203" s="29"/>
      <c r="CM203" s="29"/>
      <c r="CN203" s="29"/>
      <c r="CO203" s="29"/>
      <c r="CP203" s="29"/>
      <c r="CQ203" s="29"/>
      <c r="CR203" s="29"/>
      <c r="CS203" s="29"/>
      <c r="CT203" s="29"/>
      <c r="CU203" s="29"/>
      <c r="CV203" s="29"/>
      <c r="CW203" s="29"/>
      <c r="CX203" s="29"/>
      <c r="CY203" s="29"/>
      <c r="CZ203" s="29"/>
      <c r="DA203" s="29"/>
      <c r="DB203" s="29"/>
      <c r="DC203" s="29"/>
      <c r="DD203" s="29"/>
      <c r="DE203" s="29"/>
      <c r="DF203" s="29"/>
      <c r="DG203" s="29"/>
      <c r="DH203" s="29"/>
      <c r="DI203" s="29"/>
      <c r="DJ203" s="29"/>
      <c r="DK203" s="29"/>
      <c r="DL203" s="29"/>
      <c r="DM203" s="29"/>
      <c r="DN203" s="29"/>
      <c r="DO203" s="29"/>
      <c r="DP203" s="29"/>
      <c r="DQ203" s="29"/>
    </row>
    <row r="204" spans="1:121" x14ac:dyDescent="0.2">
      <c r="A204" s="1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29"/>
      <c r="AG204" s="29"/>
      <c r="AH204" s="29"/>
      <c r="AI204" s="29"/>
      <c r="AJ204" s="29"/>
      <c r="AK204" s="29"/>
      <c r="AL204" s="29"/>
      <c r="AM204" s="29"/>
      <c r="AN204" s="29"/>
      <c r="AO204" s="29"/>
      <c r="AP204" s="29"/>
      <c r="AQ204" s="29"/>
      <c r="AR204" s="29"/>
      <c r="AS204" s="29"/>
      <c r="AT204" s="29"/>
      <c r="AU204" s="29"/>
      <c r="AV204" s="29"/>
      <c r="AW204" s="29"/>
      <c r="AX204" s="29"/>
      <c r="AY204" s="29"/>
      <c r="AZ204" s="29"/>
      <c r="BA204" s="29"/>
      <c r="BB204" s="29"/>
      <c r="BC204" s="29"/>
      <c r="BD204" s="29"/>
      <c r="BE204" s="29"/>
      <c r="BF204" s="29"/>
      <c r="BG204" s="29"/>
      <c r="BH204" s="29"/>
      <c r="BI204" s="29"/>
      <c r="BJ204" s="29"/>
      <c r="BK204" s="29"/>
      <c r="BL204" s="29"/>
      <c r="BM204" s="29"/>
      <c r="BN204" s="29"/>
      <c r="BO204" s="29"/>
      <c r="BP204" s="29"/>
      <c r="BQ204" s="29"/>
      <c r="BR204" s="29"/>
      <c r="BS204" s="29"/>
      <c r="BT204" s="29"/>
      <c r="BU204" s="29"/>
      <c r="BV204" s="29"/>
      <c r="BW204" s="29"/>
      <c r="BX204" s="29"/>
      <c r="BY204" s="29"/>
      <c r="BZ204" s="29"/>
      <c r="CA204" s="29"/>
      <c r="CB204" s="29"/>
      <c r="CC204" s="29"/>
      <c r="CD204" s="29"/>
      <c r="CE204" s="29"/>
      <c r="CF204" s="29"/>
      <c r="CG204" s="29"/>
      <c r="CH204" s="29"/>
      <c r="CI204" s="29"/>
      <c r="CJ204" s="29"/>
      <c r="CK204" s="29"/>
      <c r="CL204" s="29"/>
      <c r="CM204" s="29"/>
      <c r="CN204" s="29"/>
      <c r="CO204" s="29"/>
      <c r="CP204" s="29"/>
      <c r="CQ204" s="29"/>
      <c r="CR204" s="29"/>
      <c r="CS204" s="29"/>
      <c r="CT204" s="29"/>
      <c r="CU204" s="29"/>
      <c r="CV204" s="29"/>
      <c r="CW204" s="29"/>
      <c r="CX204" s="29"/>
      <c r="CY204" s="29"/>
      <c r="CZ204" s="29"/>
      <c r="DA204" s="29"/>
      <c r="DB204" s="29"/>
      <c r="DC204" s="29"/>
      <c r="DD204" s="29"/>
      <c r="DE204" s="29"/>
      <c r="DF204" s="29"/>
      <c r="DG204" s="29"/>
      <c r="DH204" s="29"/>
      <c r="DI204" s="29"/>
      <c r="DJ204" s="29"/>
      <c r="DK204" s="29"/>
      <c r="DL204" s="29"/>
      <c r="DM204" s="29"/>
      <c r="DN204" s="29"/>
      <c r="DO204" s="29"/>
      <c r="DP204" s="29"/>
      <c r="DQ204" s="29"/>
    </row>
    <row r="205" spans="1:121" x14ac:dyDescent="0.2">
      <c r="A205" s="1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29"/>
      <c r="AY205" s="29"/>
      <c r="AZ205" s="29"/>
      <c r="BA205" s="29"/>
      <c r="BB205" s="29"/>
      <c r="BC205" s="29"/>
      <c r="BD205" s="29"/>
      <c r="BE205" s="29"/>
      <c r="BF205" s="29"/>
      <c r="BG205" s="29"/>
      <c r="BH205" s="29"/>
      <c r="BI205" s="29"/>
      <c r="BJ205" s="29"/>
      <c r="BK205" s="29"/>
      <c r="BL205" s="29"/>
      <c r="BM205" s="29"/>
      <c r="BN205" s="29"/>
      <c r="BO205" s="29"/>
      <c r="BP205" s="29"/>
      <c r="BQ205" s="29"/>
      <c r="BR205" s="29"/>
      <c r="BS205" s="29"/>
      <c r="BT205" s="29"/>
      <c r="BU205" s="29"/>
      <c r="BV205" s="29"/>
      <c r="BW205" s="29"/>
      <c r="BX205" s="29"/>
      <c r="BY205" s="29"/>
      <c r="BZ205" s="29"/>
      <c r="CA205" s="29"/>
      <c r="CB205" s="29"/>
      <c r="CC205" s="29"/>
      <c r="CD205" s="29"/>
      <c r="CE205" s="29"/>
      <c r="CF205" s="29"/>
      <c r="CG205" s="29"/>
      <c r="CH205" s="29"/>
      <c r="CI205" s="29"/>
      <c r="CJ205" s="29"/>
      <c r="CK205" s="29"/>
      <c r="CL205" s="29"/>
      <c r="CM205" s="29"/>
      <c r="CN205" s="29"/>
      <c r="CO205" s="29"/>
      <c r="CP205" s="29"/>
      <c r="CQ205" s="29"/>
      <c r="CR205" s="29"/>
      <c r="CS205" s="29"/>
      <c r="CT205" s="29"/>
      <c r="CU205" s="29"/>
      <c r="CV205" s="29"/>
      <c r="CW205" s="29"/>
      <c r="CX205" s="29"/>
      <c r="CY205" s="29"/>
      <c r="CZ205" s="29"/>
      <c r="DA205" s="29"/>
      <c r="DB205" s="29"/>
      <c r="DC205" s="29"/>
      <c r="DD205" s="29"/>
      <c r="DE205" s="29"/>
      <c r="DF205" s="29"/>
      <c r="DG205" s="29"/>
      <c r="DH205" s="29"/>
      <c r="DI205" s="29"/>
      <c r="DJ205" s="29"/>
      <c r="DK205" s="29"/>
      <c r="DL205" s="29"/>
      <c r="DM205" s="29"/>
      <c r="DN205" s="29"/>
      <c r="DO205" s="29"/>
      <c r="DP205" s="29"/>
      <c r="DQ205" s="29"/>
    </row>
    <row r="206" spans="1:121" x14ac:dyDescent="0.2">
      <c r="A206" s="1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29"/>
      <c r="AY206" s="29"/>
      <c r="AZ206" s="29"/>
      <c r="BA206" s="29"/>
      <c r="BB206" s="29"/>
      <c r="BC206" s="29"/>
      <c r="BD206" s="29"/>
      <c r="BE206" s="29"/>
      <c r="BF206" s="29"/>
      <c r="BG206" s="29"/>
      <c r="BH206" s="29"/>
      <c r="BI206" s="29"/>
      <c r="BJ206" s="29"/>
      <c r="BK206" s="29"/>
      <c r="BL206" s="29"/>
      <c r="BM206" s="29"/>
      <c r="BN206" s="29"/>
      <c r="BO206" s="29"/>
      <c r="BP206" s="29"/>
      <c r="BQ206" s="29"/>
      <c r="BR206" s="29"/>
      <c r="BS206" s="29"/>
      <c r="BT206" s="29"/>
      <c r="BU206" s="29"/>
      <c r="BV206" s="29"/>
      <c r="BW206" s="29"/>
      <c r="BX206" s="29"/>
      <c r="BY206" s="29"/>
      <c r="BZ206" s="29"/>
      <c r="CA206" s="29"/>
      <c r="CB206" s="29"/>
      <c r="CC206" s="29"/>
      <c r="CD206" s="29"/>
      <c r="CE206" s="29"/>
      <c r="CF206" s="29"/>
      <c r="CG206" s="29"/>
      <c r="CH206" s="29"/>
      <c r="CI206" s="29"/>
      <c r="CJ206" s="29"/>
      <c r="CK206" s="29"/>
      <c r="CL206" s="29"/>
      <c r="CM206" s="29"/>
      <c r="CN206" s="29"/>
      <c r="CO206" s="29"/>
      <c r="CP206" s="29"/>
      <c r="CQ206" s="29"/>
      <c r="CR206" s="29"/>
      <c r="CS206" s="29"/>
      <c r="CT206" s="29"/>
      <c r="CU206" s="29"/>
      <c r="CV206" s="29"/>
      <c r="CW206" s="29"/>
      <c r="CX206" s="29"/>
      <c r="CY206" s="29"/>
      <c r="CZ206" s="29"/>
      <c r="DA206" s="29"/>
      <c r="DB206" s="29"/>
      <c r="DC206" s="29"/>
      <c r="DD206" s="29"/>
      <c r="DE206" s="29"/>
      <c r="DF206" s="29"/>
      <c r="DG206" s="29"/>
      <c r="DH206" s="29"/>
      <c r="DI206" s="29"/>
      <c r="DJ206" s="29"/>
      <c r="DK206" s="29"/>
      <c r="DL206" s="29"/>
      <c r="DM206" s="29"/>
      <c r="DN206" s="29"/>
      <c r="DO206" s="29"/>
      <c r="DP206" s="29"/>
      <c r="DQ206" s="29"/>
    </row>
    <row r="207" spans="1:121" x14ac:dyDescent="0.2">
      <c r="A207" s="1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  <c r="BM207" s="29"/>
      <c r="BN207" s="29"/>
      <c r="BO207" s="29"/>
      <c r="BP207" s="29"/>
      <c r="BQ207" s="29"/>
      <c r="BR207" s="29"/>
      <c r="BS207" s="29"/>
      <c r="BT207" s="29"/>
      <c r="BU207" s="29"/>
      <c r="BV207" s="29"/>
      <c r="BW207" s="29"/>
      <c r="BX207" s="29"/>
      <c r="BY207" s="29"/>
      <c r="BZ207" s="29"/>
      <c r="CA207" s="29"/>
      <c r="CB207" s="29"/>
      <c r="CC207" s="29"/>
      <c r="CD207" s="29"/>
      <c r="CE207" s="29"/>
      <c r="CF207" s="29"/>
      <c r="CG207" s="29"/>
      <c r="CH207" s="29"/>
      <c r="CI207" s="29"/>
      <c r="CJ207" s="29"/>
      <c r="CK207" s="29"/>
      <c r="CL207" s="29"/>
      <c r="CM207" s="29"/>
      <c r="CN207" s="29"/>
      <c r="CO207" s="29"/>
      <c r="CP207" s="29"/>
      <c r="CQ207" s="29"/>
      <c r="CR207" s="29"/>
      <c r="CS207" s="29"/>
      <c r="CT207" s="29"/>
      <c r="CU207" s="29"/>
      <c r="CV207" s="29"/>
      <c r="CW207" s="29"/>
      <c r="CX207" s="29"/>
      <c r="CY207" s="29"/>
      <c r="CZ207" s="29"/>
      <c r="DA207" s="29"/>
      <c r="DB207" s="29"/>
      <c r="DC207" s="29"/>
      <c r="DD207" s="29"/>
      <c r="DE207" s="29"/>
      <c r="DF207" s="29"/>
      <c r="DG207" s="29"/>
      <c r="DH207" s="29"/>
      <c r="DI207" s="29"/>
      <c r="DJ207" s="29"/>
      <c r="DK207" s="29"/>
      <c r="DL207" s="29"/>
      <c r="DM207" s="29"/>
      <c r="DN207" s="29"/>
      <c r="DO207" s="29"/>
      <c r="DP207" s="29"/>
      <c r="DQ207" s="29"/>
    </row>
    <row r="208" spans="1:121" x14ac:dyDescent="0.2">
      <c r="A208" s="1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  <c r="BF208" s="29"/>
      <c r="BG208" s="29"/>
      <c r="BH208" s="29"/>
      <c r="BI208" s="29"/>
      <c r="BJ208" s="29"/>
      <c r="BK208" s="29"/>
      <c r="BL208" s="29"/>
      <c r="BM208" s="29"/>
      <c r="BN208" s="29"/>
      <c r="BO208" s="29"/>
      <c r="BP208" s="29"/>
      <c r="BQ208" s="29"/>
      <c r="BR208" s="29"/>
      <c r="BS208" s="29"/>
      <c r="BT208" s="29"/>
      <c r="BU208" s="29"/>
      <c r="BV208" s="29"/>
      <c r="BW208" s="29"/>
      <c r="BX208" s="29"/>
      <c r="BY208" s="29"/>
      <c r="BZ208" s="29"/>
      <c r="CA208" s="29"/>
      <c r="CB208" s="29"/>
      <c r="CC208" s="29"/>
      <c r="CD208" s="29"/>
      <c r="CE208" s="29"/>
      <c r="CF208" s="29"/>
      <c r="CG208" s="29"/>
      <c r="CH208" s="29"/>
      <c r="CI208" s="29"/>
      <c r="CJ208" s="29"/>
      <c r="CK208" s="29"/>
      <c r="CL208" s="29"/>
      <c r="CM208" s="29"/>
      <c r="CN208" s="29"/>
      <c r="CO208" s="29"/>
      <c r="CP208" s="29"/>
      <c r="CQ208" s="29"/>
      <c r="CR208" s="29"/>
      <c r="CS208" s="29"/>
      <c r="CT208" s="29"/>
      <c r="CU208" s="29"/>
      <c r="CV208" s="29"/>
      <c r="CW208" s="29"/>
      <c r="CX208" s="29"/>
      <c r="CY208" s="29"/>
      <c r="CZ208" s="29"/>
      <c r="DA208" s="29"/>
      <c r="DB208" s="29"/>
      <c r="DC208" s="29"/>
      <c r="DD208" s="29"/>
      <c r="DE208" s="29"/>
      <c r="DF208" s="29"/>
      <c r="DG208" s="29"/>
      <c r="DH208" s="29"/>
      <c r="DI208" s="29"/>
      <c r="DJ208" s="29"/>
      <c r="DK208" s="29"/>
      <c r="DL208" s="29"/>
      <c r="DM208" s="29"/>
      <c r="DN208" s="29"/>
      <c r="DO208" s="29"/>
      <c r="DP208" s="29"/>
      <c r="DQ208" s="29"/>
    </row>
    <row r="209" spans="1:121" x14ac:dyDescent="0.2">
      <c r="A209" s="1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  <c r="BM209" s="29"/>
      <c r="BN209" s="29"/>
      <c r="BO209" s="29"/>
      <c r="BP209" s="29"/>
      <c r="BQ209" s="29"/>
      <c r="BR209" s="29"/>
      <c r="BS209" s="29"/>
      <c r="BT209" s="29"/>
      <c r="BU209" s="29"/>
      <c r="BV209" s="29"/>
      <c r="BW209" s="29"/>
      <c r="BX209" s="29"/>
      <c r="BY209" s="29"/>
      <c r="BZ209" s="29"/>
      <c r="CA209" s="29"/>
      <c r="CB209" s="29"/>
      <c r="CC209" s="29"/>
      <c r="CD209" s="29"/>
      <c r="CE209" s="29"/>
      <c r="CF209" s="29"/>
      <c r="CG209" s="29"/>
      <c r="CH209" s="29"/>
      <c r="CI209" s="29"/>
      <c r="CJ209" s="29"/>
      <c r="CK209" s="29"/>
      <c r="CL209" s="29"/>
      <c r="CM209" s="29"/>
      <c r="CN209" s="29"/>
      <c r="CO209" s="29"/>
      <c r="CP209" s="29"/>
      <c r="CQ209" s="29"/>
      <c r="CR209" s="29"/>
      <c r="CS209" s="29"/>
      <c r="CT209" s="29"/>
      <c r="CU209" s="29"/>
      <c r="CV209" s="29"/>
      <c r="CW209" s="29"/>
      <c r="CX209" s="29"/>
      <c r="CY209" s="29"/>
      <c r="CZ209" s="29"/>
      <c r="DA209" s="29"/>
      <c r="DB209" s="29"/>
      <c r="DC209" s="29"/>
      <c r="DD209" s="29"/>
      <c r="DE209" s="29"/>
      <c r="DF209" s="29"/>
      <c r="DG209" s="29"/>
      <c r="DH209" s="29"/>
      <c r="DI209" s="29"/>
      <c r="DJ209" s="29"/>
      <c r="DK209" s="29"/>
      <c r="DL209" s="29"/>
      <c r="DM209" s="29"/>
      <c r="DN209" s="29"/>
      <c r="DO209" s="29"/>
      <c r="DP209" s="29"/>
      <c r="DQ209" s="29"/>
    </row>
    <row r="210" spans="1:121" x14ac:dyDescent="0.2">
      <c r="A210" s="1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  <c r="BF210" s="29"/>
      <c r="BG210" s="29"/>
      <c r="BH210" s="29"/>
      <c r="BI210" s="29"/>
      <c r="BJ210" s="29"/>
      <c r="BK210" s="29"/>
      <c r="BL210" s="29"/>
      <c r="BM210" s="29"/>
      <c r="BN210" s="29"/>
      <c r="BO210" s="29"/>
      <c r="BP210" s="29"/>
      <c r="BQ210" s="29"/>
      <c r="BR210" s="29"/>
      <c r="BS210" s="29"/>
      <c r="BT210" s="29"/>
      <c r="BU210" s="29"/>
      <c r="BV210" s="29"/>
      <c r="BW210" s="29"/>
      <c r="BX210" s="29"/>
      <c r="BY210" s="29"/>
      <c r="BZ210" s="29"/>
      <c r="CA210" s="29"/>
      <c r="CB210" s="29"/>
      <c r="CC210" s="29"/>
      <c r="CD210" s="29"/>
      <c r="CE210" s="29"/>
      <c r="CF210" s="29"/>
      <c r="CG210" s="29"/>
      <c r="CH210" s="29"/>
      <c r="CI210" s="29"/>
      <c r="CJ210" s="29"/>
      <c r="CK210" s="29"/>
      <c r="CL210" s="29"/>
      <c r="CM210" s="29"/>
      <c r="CN210" s="29"/>
      <c r="CO210" s="29"/>
      <c r="CP210" s="29"/>
      <c r="CQ210" s="29"/>
      <c r="CR210" s="29"/>
      <c r="CS210" s="29"/>
      <c r="CT210" s="29"/>
      <c r="CU210" s="29"/>
      <c r="CV210" s="29"/>
      <c r="CW210" s="29"/>
      <c r="CX210" s="29"/>
      <c r="CY210" s="29"/>
      <c r="CZ210" s="29"/>
      <c r="DA210" s="29"/>
      <c r="DB210" s="29"/>
      <c r="DC210" s="29"/>
      <c r="DD210" s="29"/>
      <c r="DE210" s="29"/>
      <c r="DF210" s="29"/>
      <c r="DG210" s="29"/>
      <c r="DH210" s="29"/>
      <c r="DI210" s="29"/>
      <c r="DJ210" s="29"/>
      <c r="DK210" s="29"/>
      <c r="DL210" s="29"/>
      <c r="DM210" s="29"/>
      <c r="DN210" s="29"/>
      <c r="DO210" s="29"/>
      <c r="DP210" s="29"/>
      <c r="DQ210" s="29"/>
    </row>
    <row r="211" spans="1:121" x14ac:dyDescent="0.2">
      <c r="A211" s="1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  <c r="BM211" s="29"/>
      <c r="BN211" s="29"/>
      <c r="BO211" s="29"/>
      <c r="BP211" s="29"/>
      <c r="BQ211" s="29"/>
      <c r="BR211" s="29"/>
      <c r="BS211" s="29"/>
      <c r="BT211" s="29"/>
      <c r="BU211" s="29"/>
      <c r="BV211" s="29"/>
      <c r="BW211" s="29"/>
      <c r="BX211" s="29"/>
      <c r="BY211" s="29"/>
      <c r="BZ211" s="29"/>
      <c r="CA211" s="29"/>
      <c r="CB211" s="29"/>
      <c r="CC211" s="29"/>
      <c r="CD211" s="29"/>
      <c r="CE211" s="29"/>
      <c r="CF211" s="29"/>
      <c r="CG211" s="29"/>
      <c r="CH211" s="29"/>
      <c r="CI211" s="29"/>
      <c r="CJ211" s="29"/>
      <c r="CK211" s="29"/>
      <c r="CL211" s="29"/>
      <c r="CM211" s="29"/>
      <c r="CN211" s="29"/>
      <c r="CO211" s="29"/>
      <c r="CP211" s="29"/>
      <c r="CQ211" s="29"/>
      <c r="CR211" s="29"/>
      <c r="CS211" s="29"/>
      <c r="CT211" s="29"/>
      <c r="CU211" s="29"/>
      <c r="CV211" s="29"/>
      <c r="CW211" s="29"/>
      <c r="CX211" s="29"/>
      <c r="CY211" s="29"/>
      <c r="CZ211" s="29"/>
      <c r="DA211" s="29"/>
      <c r="DB211" s="29"/>
      <c r="DC211" s="29"/>
      <c r="DD211" s="29"/>
      <c r="DE211" s="29"/>
      <c r="DF211" s="29"/>
      <c r="DG211" s="29"/>
      <c r="DH211" s="29"/>
      <c r="DI211" s="29"/>
      <c r="DJ211" s="29"/>
      <c r="DK211" s="29"/>
      <c r="DL211" s="29"/>
      <c r="DM211" s="29"/>
      <c r="DN211" s="29"/>
      <c r="DO211" s="29"/>
      <c r="DP211" s="29"/>
      <c r="DQ211" s="29"/>
    </row>
    <row r="212" spans="1:121" x14ac:dyDescent="0.2">
      <c r="A212" s="1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  <c r="BM212" s="29"/>
      <c r="BN212" s="29"/>
      <c r="BO212" s="29"/>
      <c r="BP212" s="29"/>
      <c r="BQ212" s="29"/>
      <c r="BR212" s="29"/>
      <c r="BS212" s="29"/>
      <c r="BT212" s="29"/>
      <c r="BU212" s="29"/>
      <c r="BV212" s="29"/>
      <c r="BW212" s="29"/>
      <c r="BX212" s="29"/>
      <c r="BY212" s="29"/>
      <c r="BZ212" s="29"/>
      <c r="CA212" s="29"/>
      <c r="CB212" s="29"/>
      <c r="CC212" s="29"/>
      <c r="CD212" s="29"/>
      <c r="CE212" s="29"/>
      <c r="CF212" s="29"/>
      <c r="CG212" s="29"/>
      <c r="CH212" s="29"/>
      <c r="CI212" s="29"/>
      <c r="CJ212" s="29"/>
      <c r="CK212" s="29"/>
      <c r="CL212" s="29"/>
      <c r="CM212" s="29"/>
      <c r="CN212" s="29"/>
      <c r="CO212" s="29"/>
      <c r="CP212" s="29"/>
      <c r="CQ212" s="29"/>
      <c r="CR212" s="29"/>
      <c r="CS212" s="29"/>
      <c r="CT212" s="29"/>
      <c r="CU212" s="29"/>
      <c r="CV212" s="29"/>
      <c r="CW212" s="29"/>
      <c r="CX212" s="29"/>
      <c r="CY212" s="29"/>
      <c r="CZ212" s="29"/>
      <c r="DA212" s="29"/>
      <c r="DB212" s="29"/>
      <c r="DC212" s="29"/>
      <c r="DD212" s="29"/>
      <c r="DE212" s="29"/>
      <c r="DF212" s="29"/>
      <c r="DG212" s="29"/>
      <c r="DH212" s="29"/>
      <c r="DI212" s="29"/>
      <c r="DJ212" s="29"/>
      <c r="DK212" s="29"/>
      <c r="DL212" s="29"/>
      <c r="DM212" s="29"/>
      <c r="DN212" s="29"/>
      <c r="DO212" s="29"/>
      <c r="DP212" s="29"/>
      <c r="DQ212" s="29"/>
    </row>
    <row r="213" spans="1:121" x14ac:dyDescent="0.2">
      <c r="A213" s="1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  <c r="BH213" s="29"/>
      <c r="BI213" s="29"/>
      <c r="BJ213" s="29"/>
      <c r="BK213" s="29"/>
      <c r="BL213" s="29"/>
      <c r="BM213" s="29"/>
      <c r="BN213" s="29"/>
      <c r="BO213" s="29"/>
      <c r="BP213" s="29"/>
      <c r="BQ213" s="29"/>
      <c r="BR213" s="29"/>
      <c r="BS213" s="29"/>
      <c r="BT213" s="29"/>
      <c r="BU213" s="29"/>
      <c r="BV213" s="29"/>
      <c r="BW213" s="29"/>
      <c r="BX213" s="29"/>
      <c r="BY213" s="29"/>
      <c r="BZ213" s="29"/>
      <c r="CA213" s="29"/>
      <c r="CB213" s="29"/>
      <c r="CC213" s="29"/>
      <c r="CD213" s="29"/>
      <c r="CE213" s="29"/>
      <c r="CF213" s="29"/>
      <c r="CG213" s="29"/>
      <c r="CH213" s="29"/>
      <c r="CI213" s="29"/>
      <c r="CJ213" s="29"/>
      <c r="CK213" s="29"/>
      <c r="CL213" s="29"/>
      <c r="CM213" s="29"/>
      <c r="CN213" s="29"/>
      <c r="CO213" s="29"/>
      <c r="CP213" s="29"/>
      <c r="CQ213" s="29"/>
      <c r="CR213" s="29"/>
      <c r="CS213" s="29"/>
      <c r="CT213" s="29"/>
      <c r="CU213" s="29"/>
      <c r="CV213" s="29"/>
      <c r="CW213" s="29"/>
      <c r="CX213" s="29"/>
      <c r="CY213" s="29"/>
      <c r="CZ213" s="29"/>
      <c r="DA213" s="29"/>
      <c r="DB213" s="29"/>
      <c r="DC213" s="29"/>
      <c r="DD213" s="29"/>
      <c r="DE213" s="29"/>
      <c r="DF213" s="29"/>
      <c r="DG213" s="29"/>
      <c r="DH213" s="29"/>
      <c r="DI213" s="29"/>
      <c r="DJ213" s="29"/>
      <c r="DK213" s="29"/>
      <c r="DL213" s="29"/>
      <c r="DM213" s="29"/>
      <c r="DN213" s="29"/>
      <c r="DO213" s="29"/>
      <c r="DP213" s="29"/>
      <c r="DQ213" s="29"/>
    </row>
    <row r="214" spans="1:121" x14ac:dyDescent="0.2">
      <c r="A214" s="1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  <c r="BM214" s="29"/>
      <c r="BN214" s="29"/>
      <c r="BO214" s="29"/>
      <c r="BP214" s="29"/>
      <c r="BQ214" s="29"/>
      <c r="BR214" s="29"/>
      <c r="BS214" s="29"/>
      <c r="BT214" s="29"/>
      <c r="BU214" s="29"/>
      <c r="BV214" s="29"/>
      <c r="BW214" s="29"/>
      <c r="BX214" s="29"/>
      <c r="BY214" s="29"/>
      <c r="BZ214" s="29"/>
      <c r="CA214" s="29"/>
      <c r="CB214" s="29"/>
      <c r="CC214" s="29"/>
      <c r="CD214" s="29"/>
      <c r="CE214" s="29"/>
      <c r="CF214" s="29"/>
      <c r="CG214" s="29"/>
      <c r="CH214" s="29"/>
      <c r="CI214" s="29"/>
      <c r="CJ214" s="29"/>
      <c r="CK214" s="29"/>
      <c r="CL214" s="29"/>
      <c r="CM214" s="29"/>
      <c r="CN214" s="29"/>
      <c r="CO214" s="29"/>
      <c r="CP214" s="29"/>
      <c r="CQ214" s="29"/>
      <c r="CR214" s="29"/>
      <c r="CS214" s="29"/>
      <c r="CT214" s="29"/>
      <c r="CU214" s="29"/>
      <c r="CV214" s="29"/>
      <c r="CW214" s="29"/>
      <c r="CX214" s="29"/>
      <c r="CY214" s="29"/>
      <c r="CZ214" s="29"/>
      <c r="DA214" s="29"/>
      <c r="DB214" s="29"/>
      <c r="DC214" s="29"/>
      <c r="DD214" s="29"/>
      <c r="DE214" s="29"/>
      <c r="DF214" s="29"/>
      <c r="DG214" s="29"/>
      <c r="DH214" s="29"/>
      <c r="DI214" s="29"/>
      <c r="DJ214" s="29"/>
      <c r="DK214" s="29"/>
      <c r="DL214" s="29"/>
      <c r="DM214" s="29"/>
      <c r="DN214" s="29"/>
      <c r="DO214" s="29"/>
      <c r="DP214" s="29"/>
      <c r="DQ214" s="29"/>
    </row>
    <row r="215" spans="1:121" x14ac:dyDescent="0.2">
      <c r="A215" s="1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  <c r="BM215" s="29"/>
      <c r="BN215" s="29"/>
      <c r="BO215" s="29"/>
      <c r="BP215" s="29"/>
      <c r="BQ215" s="29"/>
      <c r="BR215" s="29"/>
      <c r="BS215" s="29"/>
      <c r="BT215" s="29"/>
      <c r="BU215" s="29"/>
      <c r="BV215" s="29"/>
      <c r="BW215" s="29"/>
      <c r="BX215" s="29"/>
      <c r="BY215" s="29"/>
      <c r="BZ215" s="29"/>
      <c r="CA215" s="29"/>
      <c r="CB215" s="29"/>
      <c r="CC215" s="29"/>
      <c r="CD215" s="29"/>
      <c r="CE215" s="29"/>
      <c r="CF215" s="29"/>
      <c r="CG215" s="29"/>
      <c r="CH215" s="29"/>
      <c r="CI215" s="29"/>
      <c r="CJ215" s="29"/>
      <c r="CK215" s="29"/>
      <c r="CL215" s="29"/>
      <c r="CM215" s="29"/>
      <c r="CN215" s="29"/>
      <c r="CO215" s="29"/>
      <c r="CP215" s="29"/>
      <c r="CQ215" s="29"/>
      <c r="CR215" s="29"/>
      <c r="CS215" s="29"/>
      <c r="CT215" s="29"/>
      <c r="CU215" s="29"/>
      <c r="CV215" s="29"/>
      <c r="CW215" s="29"/>
      <c r="CX215" s="29"/>
      <c r="CY215" s="29"/>
      <c r="CZ215" s="29"/>
      <c r="DA215" s="29"/>
      <c r="DB215" s="29"/>
      <c r="DC215" s="29"/>
      <c r="DD215" s="29"/>
      <c r="DE215" s="29"/>
      <c r="DF215" s="29"/>
      <c r="DG215" s="29"/>
      <c r="DH215" s="29"/>
      <c r="DI215" s="29"/>
      <c r="DJ215" s="29"/>
      <c r="DK215" s="29"/>
      <c r="DL215" s="29"/>
      <c r="DM215" s="29"/>
      <c r="DN215" s="29"/>
      <c r="DO215" s="29"/>
      <c r="DP215" s="29"/>
      <c r="DQ215" s="29"/>
    </row>
    <row r="216" spans="1:121" x14ac:dyDescent="0.2">
      <c r="A216" s="1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29"/>
      <c r="BK216" s="29"/>
      <c r="BL216" s="29"/>
      <c r="BM216" s="29"/>
      <c r="BN216" s="29"/>
      <c r="BO216" s="29"/>
      <c r="BP216" s="29"/>
      <c r="BQ216" s="29"/>
      <c r="BR216" s="29"/>
      <c r="BS216" s="29"/>
      <c r="BT216" s="29"/>
      <c r="BU216" s="29"/>
      <c r="BV216" s="29"/>
      <c r="BW216" s="29"/>
      <c r="BX216" s="29"/>
      <c r="BY216" s="29"/>
      <c r="BZ216" s="29"/>
      <c r="CA216" s="29"/>
      <c r="CB216" s="29"/>
      <c r="CC216" s="29"/>
      <c r="CD216" s="29"/>
      <c r="CE216" s="29"/>
      <c r="CF216" s="29"/>
      <c r="CG216" s="29"/>
      <c r="CH216" s="29"/>
      <c r="CI216" s="29"/>
      <c r="CJ216" s="29"/>
      <c r="CK216" s="29"/>
      <c r="CL216" s="29"/>
      <c r="CM216" s="29"/>
      <c r="CN216" s="29"/>
      <c r="CO216" s="29"/>
      <c r="CP216" s="29"/>
      <c r="CQ216" s="29"/>
      <c r="CR216" s="29"/>
      <c r="CS216" s="29"/>
      <c r="CT216" s="29"/>
      <c r="CU216" s="29"/>
      <c r="CV216" s="29"/>
      <c r="CW216" s="29"/>
      <c r="CX216" s="29"/>
      <c r="CY216" s="29"/>
      <c r="CZ216" s="29"/>
      <c r="DA216" s="29"/>
      <c r="DB216" s="29"/>
      <c r="DC216" s="29"/>
      <c r="DD216" s="29"/>
      <c r="DE216" s="29"/>
      <c r="DF216" s="29"/>
      <c r="DG216" s="29"/>
      <c r="DH216" s="29"/>
      <c r="DI216" s="29"/>
      <c r="DJ216" s="29"/>
      <c r="DK216" s="29"/>
      <c r="DL216" s="29"/>
      <c r="DM216" s="29"/>
      <c r="DN216" s="29"/>
      <c r="DO216" s="29"/>
      <c r="DP216" s="29"/>
      <c r="DQ216" s="29"/>
    </row>
    <row r="217" spans="1:121" x14ac:dyDescent="0.2">
      <c r="A217" s="1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  <c r="BM217" s="29"/>
      <c r="BN217" s="29"/>
      <c r="BO217" s="29"/>
      <c r="BP217" s="29"/>
      <c r="BQ217" s="29"/>
      <c r="BR217" s="29"/>
      <c r="BS217" s="29"/>
      <c r="BT217" s="29"/>
      <c r="BU217" s="29"/>
      <c r="BV217" s="29"/>
      <c r="BW217" s="29"/>
      <c r="BX217" s="29"/>
      <c r="BY217" s="29"/>
      <c r="BZ217" s="29"/>
      <c r="CA217" s="29"/>
      <c r="CB217" s="29"/>
      <c r="CC217" s="29"/>
      <c r="CD217" s="29"/>
      <c r="CE217" s="29"/>
      <c r="CF217" s="29"/>
      <c r="CG217" s="29"/>
      <c r="CH217" s="29"/>
      <c r="CI217" s="29"/>
      <c r="CJ217" s="29"/>
      <c r="CK217" s="29"/>
      <c r="CL217" s="29"/>
      <c r="CM217" s="29"/>
      <c r="CN217" s="29"/>
      <c r="CO217" s="29"/>
      <c r="CP217" s="29"/>
      <c r="CQ217" s="29"/>
      <c r="CR217" s="29"/>
      <c r="CS217" s="29"/>
      <c r="CT217" s="29"/>
      <c r="CU217" s="29"/>
      <c r="CV217" s="29"/>
      <c r="CW217" s="29"/>
      <c r="CX217" s="29"/>
      <c r="CY217" s="29"/>
      <c r="CZ217" s="29"/>
      <c r="DA217" s="29"/>
      <c r="DB217" s="29"/>
      <c r="DC217" s="29"/>
      <c r="DD217" s="29"/>
      <c r="DE217" s="29"/>
      <c r="DF217" s="29"/>
      <c r="DG217" s="29"/>
      <c r="DH217" s="29"/>
      <c r="DI217" s="29"/>
      <c r="DJ217" s="29"/>
      <c r="DK217" s="29"/>
      <c r="DL217" s="29"/>
      <c r="DM217" s="29"/>
      <c r="DN217" s="29"/>
      <c r="DO217" s="29"/>
      <c r="DP217" s="29"/>
      <c r="DQ217" s="29"/>
    </row>
    <row r="218" spans="1:121" x14ac:dyDescent="0.2">
      <c r="A218" s="1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  <c r="BM218" s="29"/>
      <c r="BN218" s="29"/>
      <c r="BO218" s="29"/>
      <c r="BP218" s="29"/>
      <c r="BQ218" s="29"/>
      <c r="BR218" s="29"/>
      <c r="BS218" s="29"/>
      <c r="BT218" s="29"/>
      <c r="BU218" s="29"/>
      <c r="BV218" s="29"/>
      <c r="BW218" s="29"/>
      <c r="BX218" s="29"/>
      <c r="BY218" s="29"/>
      <c r="BZ218" s="29"/>
      <c r="CA218" s="29"/>
      <c r="CB218" s="29"/>
      <c r="CC218" s="29"/>
      <c r="CD218" s="29"/>
      <c r="CE218" s="29"/>
      <c r="CF218" s="29"/>
      <c r="CG218" s="29"/>
      <c r="CH218" s="29"/>
      <c r="CI218" s="29"/>
      <c r="CJ218" s="29"/>
      <c r="CK218" s="29"/>
      <c r="CL218" s="29"/>
      <c r="CM218" s="29"/>
      <c r="CN218" s="29"/>
      <c r="CO218" s="29"/>
      <c r="CP218" s="29"/>
      <c r="CQ218" s="29"/>
      <c r="CR218" s="29"/>
      <c r="CS218" s="29"/>
      <c r="CT218" s="29"/>
      <c r="CU218" s="29"/>
      <c r="CV218" s="29"/>
      <c r="CW218" s="29"/>
      <c r="CX218" s="29"/>
      <c r="CY218" s="29"/>
      <c r="CZ218" s="29"/>
      <c r="DA218" s="29"/>
      <c r="DB218" s="29"/>
      <c r="DC218" s="29"/>
      <c r="DD218" s="29"/>
      <c r="DE218" s="29"/>
      <c r="DF218" s="29"/>
      <c r="DG218" s="29"/>
      <c r="DH218" s="29"/>
      <c r="DI218" s="29"/>
      <c r="DJ218" s="29"/>
      <c r="DK218" s="29"/>
      <c r="DL218" s="29"/>
      <c r="DM218" s="29"/>
      <c r="DN218" s="29"/>
      <c r="DO218" s="29"/>
      <c r="DP218" s="29"/>
      <c r="DQ218" s="29"/>
    </row>
    <row r="219" spans="1:121" x14ac:dyDescent="0.2">
      <c r="A219" s="1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  <c r="BM219" s="29"/>
      <c r="BN219" s="29"/>
      <c r="BO219" s="29"/>
      <c r="BP219" s="29"/>
      <c r="BQ219" s="29"/>
      <c r="BR219" s="29"/>
      <c r="BS219" s="29"/>
      <c r="BT219" s="29"/>
      <c r="BU219" s="29"/>
      <c r="BV219" s="29"/>
      <c r="BW219" s="29"/>
      <c r="BX219" s="29"/>
      <c r="BY219" s="29"/>
      <c r="BZ219" s="29"/>
      <c r="CA219" s="29"/>
      <c r="CB219" s="29"/>
      <c r="CC219" s="29"/>
      <c r="CD219" s="29"/>
      <c r="CE219" s="29"/>
      <c r="CF219" s="29"/>
      <c r="CG219" s="29"/>
      <c r="CH219" s="29"/>
      <c r="CI219" s="29"/>
      <c r="CJ219" s="29"/>
      <c r="CK219" s="29"/>
      <c r="CL219" s="29"/>
      <c r="CM219" s="29"/>
      <c r="CN219" s="29"/>
      <c r="CO219" s="29"/>
      <c r="CP219" s="29"/>
      <c r="CQ219" s="29"/>
      <c r="CR219" s="29"/>
      <c r="CS219" s="29"/>
      <c r="CT219" s="29"/>
      <c r="CU219" s="29"/>
      <c r="CV219" s="29"/>
      <c r="CW219" s="29"/>
      <c r="CX219" s="29"/>
      <c r="CY219" s="29"/>
      <c r="CZ219" s="29"/>
      <c r="DA219" s="29"/>
      <c r="DB219" s="29"/>
      <c r="DC219" s="29"/>
      <c r="DD219" s="29"/>
      <c r="DE219" s="29"/>
      <c r="DF219" s="29"/>
      <c r="DG219" s="29"/>
      <c r="DH219" s="29"/>
      <c r="DI219" s="29"/>
      <c r="DJ219" s="29"/>
      <c r="DK219" s="29"/>
      <c r="DL219" s="29"/>
      <c r="DM219" s="29"/>
      <c r="DN219" s="29"/>
      <c r="DO219" s="29"/>
      <c r="DP219" s="29"/>
      <c r="DQ219" s="29"/>
    </row>
    <row r="220" spans="1:121" x14ac:dyDescent="0.2">
      <c r="A220" s="1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  <c r="BM220" s="29"/>
      <c r="BN220" s="29"/>
      <c r="BO220" s="29"/>
      <c r="BP220" s="29"/>
      <c r="BQ220" s="29"/>
      <c r="BR220" s="29"/>
      <c r="BS220" s="29"/>
      <c r="BT220" s="29"/>
      <c r="BU220" s="29"/>
      <c r="BV220" s="29"/>
      <c r="BW220" s="29"/>
      <c r="BX220" s="29"/>
      <c r="BY220" s="29"/>
      <c r="BZ220" s="29"/>
      <c r="CA220" s="29"/>
      <c r="CB220" s="29"/>
      <c r="CC220" s="29"/>
      <c r="CD220" s="29"/>
      <c r="CE220" s="29"/>
      <c r="CF220" s="29"/>
      <c r="CG220" s="29"/>
      <c r="CH220" s="29"/>
      <c r="CI220" s="29"/>
      <c r="CJ220" s="29"/>
      <c r="CK220" s="29"/>
      <c r="CL220" s="29"/>
      <c r="CM220" s="29"/>
      <c r="CN220" s="29"/>
      <c r="CO220" s="29"/>
      <c r="CP220" s="29"/>
      <c r="CQ220" s="29"/>
      <c r="CR220" s="29"/>
      <c r="CS220" s="29"/>
      <c r="CT220" s="29"/>
      <c r="CU220" s="29"/>
      <c r="CV220" s="29"/>
      <c r="CW220" s="29"/>
      <c r="CX220" s="29"/>
      <c r="CY220" s="29"/>
      <c r="CZ220" s="29"/>
      <c r="DA220" s="29"/>
      <c r="DB220" s="29"/>
      <c r="DC220" s="29"/>
      <c r="DD220" s="29"/>
      <c r="DE220" s="29"/>
      <c r="DF220" s="29"/>
      <c r="DG220" s="29"/>
      <c r="DH220" s="29"/>
      <c r="DI220" s="29"/>
      <c r="DJ220" s="29"/>
      <c r="DK220" s="29"/>
      <c r="DL220" s="29"/>
      <c r="DM220" s="29"/>
      <c r="DN220" s="29"/>
      <c r="DO220" s="29"/>
      <c r="DP220" s="29"/>
      <c r="DQ220" s="29"/>
    </row>
    <row r="221" spans="1:121" x14ac:dyDescent="0.2">
      <c r="A221" s="1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  <c r="BF221" s="29"/>
      <c r="BG221" s="29"/>
      <c r="BH221" s="29"/>
      <c r="BI221" s="29"/>
      <c r="BJ221" s="29"/>
      <c r="BK221" s="29"/>
      <c r="BL221" s="29"/>
      <c r="BM221" s="29"/>
      <c r="BN221" s="29"/>
      <c r="BO221" s="29"/>
      <c r="BP221" s="29"/>
      <c r="BQ221" s="29"/>
      <c r="BR221" s="29"/>
      <c r="BS221" s="29"/>
      <c r="BT221" s="29"/>
      <c r="BU221" s="29"/>
      <c r="BV221" s="29"/>
      <c r="BW221" s="29"/>
      <c r="BX221" s="29"/>
      <c r="BY221" s="29"/>
      <c r="BZ221" s="29"/>
      <c r="CA221" s="29"/>
      <c r="CB221" s="29"/>
      <c r="CC221" s="29"/>
      <c r="CD221" s="29"/>
      <c r="CE221" s="29"/>
      <c r="CF221" s="29"/>
      <c r="CG221" s="29"/>
      <c r="CH221" s="29"/>
      <c r="CI221" s="29"/>
      <c r="CJ221" s="29"/>
      <c r="CK221" s="29"/>
      <c r="CL221" s="29"/>
      <c r="CM221" s="29"/>
      <c r="CN221" s="29"/>
      <c r="CO221" s="29"/>
      <c r="CP221" s="29"/>
      <c r="CQ221" s="29"/>
      <c r="CR221" s="29"/>
      <c r="CS221" s="29"/>
      <c r="CT221" s="29"/>
      <c r="CU221" s="29"/>
      <c r="CV221" s="29"/>
      <c r="CW221" s="29"/>
      <c r="CX221" s="29"/>
      <c r="CY221" s="29"/>
      <c r="CZ221" s="29"/>
      <c r="DA221" s="29"/>
      <c r="DB221" s="29"/>
      <c r="DC221" s="29"/>
      <c r="DD221" s="29"/>
      <c r="DE221" s="29"/>
      <c r="DF221" s="29"/>
      <c r="DG221" s="29"/>
      <c r="DH221" s="29"/>
      <c r="DI221" s="29"/>
      <c r="DJ221" s="29"/>
      <c r="DK221" s="29"/>
      <c r="DL221" s="29"/>
      <c r="DM221" s="29"/>
      <c r="DN221" s="29"/>
      <c r="DO221" s="29"/>
      <c r="DP221" s="29"/>
      <c r="DQ221" s="29"/>
    </row>
    <row r="222" spans="1:121" x14ac:dyDescent="0.2">
      <c r="A222" s="1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  <c r="BM222" s="29"/>
      <c r="BN222" s="29"/>
      <c r="BO222" s="29"/>
      <c r="BP222" s="29"/>
      <c r="BQ222" s="29"/>
      <c r="BR222" s="29"/>
      <c r="BS222" s="29"/>
      <c r="BT222" s="29"/>
      <c r="BU222" s="29"/>
      <c r="BV222" s="29"/>
      <c r="BW222" s="29"/>
      <c r="BX222" s="29"/>
      <c r="BY222" s="29"/>
      <c r="BZ222" s="29"/>
      <c r="CA222" s="29"/>
      <c r="CB222" s="29"/>
      <c r="CC222" s="29"/>
      <c r="CD222" s="29"/>
      <c r="CE222" s="29"/>
      <c r="CF222" s="29"/>
      <c r="CG222" s="29"/>
      <c r="CH222" s="29"/>
      <c r="CI222" s="29"/>
      <c r="CJ222" s="29"/>
      <c r="CK222" s="29"/>
      <c r="CL222" s="29"/>
      <c r="CM222" s="29"/>
      <c r="CN222" s="29"/>
      <c r="CO222" s="29"/>
      <c r="CP222" s="29"/>
      <c r="CQ222" s="29"/>
      <c r="CR222" s="29"/>
      <c r="CS222" s="29"/>
      <c r="CT222" s="29"/>
      <c r="CU222" s="29"/>
      <c r="CV222" s="29"/>
      <c r="CW222" s="29"/>
      <c r="CX222" s="29"/>
      <c r="CY222" s="29"/>
      <c r="CZ222" s="29"/>
      <c r="DA222" s="29"/>
      <c r="DB222" s="29"/>
      <c r="DC222" s="29"/>
      <c r="DD222" s="29"/>
      <c r="DE222" s="29"/>
      <c r="DF222" s="29"/>
      <c r="DG222" s="29"/>
      <c r="DH222" s="29"/>
      <c r="DI222" s="29"/>
      <c r="DJ222" s="29"/>
      <c r="DK222" s="29"/>
      <c r="DL222" s="29"/>
      <c r="DM222" s="29"/>
      <c r="DN222" s="29"/>
      <c r="DO222" s="29"/>
      <c r="DP222" s="29"/>
      <c r="DQ222" s="29"/>
    </row>
    <row r="223" spans="1:121" x14ac:dyDescent="0.2">
      <c r="A223" s="1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29"/>
      <c r="BK223" s="29"/>
      <c r="BL223" s="29"/>
      <c r="BM223" s="29"/>
      <c r="BN223" s="29"/>
      <c r="BO223" s="29"/>
      <c r="BP223" s="29"/>
      <c r="BQ223" s="29"/>
      <c r="BR223" s="29"/>
      <c r="BS223" s="29"/>
      <c r="BT223" s="29"/>
      <c r="BU223" s="29"/>
      <c r="BV223" s="29"/>
      <c r="BW223" s="29"/>
      <c r="BX223" s="29"/>
      <c r="BY223" s="29"/>
      <c r="BZ223" s="29"/>
      <c r="CA223" s="29"/>
      <c r="CB223" s="29"/>
      <c r="CC223" s="29"/>
      <c r="CD223" s="29"/>
      <c r="CE223" s="29"/>
      <c r="CF223" s="29"/>
      <c r="CG223" s="29"/>
      <c r="CH223" s="29"/>
      <c r="CI223" s="29"/>
      <c r="CJ223" s="29"/>
      <c r="CK223" s="29"/>
      <c r="CL223" s="29"/>
      <c r="CM223" s="29"/>
      <c r="CN223" s="29"/>
      <c r="CO223" s="29"/>
      <c r="CP223" s="29"/>
      <c r="CQ223" s="29"/>
      <c r="CR223" s="29"/>
      <c r="CS223" s="29"/>
      <c r="CT223" s="29"/>
      <c r="CU223" s="29"/>
      <c r="CV223" s="29"/>
      <c r="CW223" s="29"/>
      <c r="CX223" s="29"/>
      <c r="CY223" s="29"/>
      <c r="CZ223" s="29"/>
      <c r="DA223" s="29"/>
      <c r="DB223" s="29"/>
      <c r="DC223" s="29"/>
      <c r="DD223" s="29"/>
      <c r="DE223" s="29"/>
      <c r="DF223" s="29"/>
      <c r="DG223" s="29"/>
      <c r="DH223" s="29"/>
      <c r="DI223" s="29"/>
      <c r="DJ223" s="29"/>
      <c r="DK223" s="29"/>
      <c r="DL223" s="29"/>
      <c r="DM223" s="29"/>
      <c r="DN223" s="29"/>
      <c r="DO223" s="29"/>
      <c r="DP223" s="29"/>
      <c r="DQ223" s="29"/>
    </row>
    <row r="224" spans="1:121" x14ac:dyDescent="0.2">
      <c r="A224" s="1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29"/>
      <c r="AY224" s="29"/>
      <c r="AZ224" s="29"/>
      <c r="BA224" s="29"/>
      <c r="BB224" s="29"/>
      <c r="BC224" s="29"/>
      <c r="BD224" s="29"/>
      <c r="BE224" s="29"/>
      <c r="BF224" s="29"/>
      <c r="BG224" s="29"/>
      <c r="BH224" s="29"/>
      <c r="BI224" s="29"/>
      <c r="BJ224" s="29"/>
      <c r="BK224" s="29"/>
      <c r="BL224" s="29"/>
      <c r="BM224" s="29"/>
      <c r="BN224" s="29"/>
      <c r="BO224" s="29"/>
      <c r="BP224" s="29"/>
      <c r="BQ224" s="29"/>
      <c r="BR224" s="29"/>
      <c r="BS224" s="29"/>
      <c r="BT224" s="29"/>
      <c r="BU224" s="29"/>
      <c r="BV224" s="29"/>
      <c r="BW224" s="29"/>
      <c r="BX224" s="29"/>
      <c r="BY224" s="29"/>
      <c r="BZ224" s="29"/>
      <c r="CA224" s="29"/>
      <c r="CB224" s="29"/>
      <c r="CC224" s="29"/>
      <c r="CD224" s="29"/>
      <c r="CE224" s="29"/>
      <c r="CF224" s="29"/>
      <c r="CG224" s="29"/>
      <c r="CH224" s="29"/>
      <c r="CI224" s="29"/>
      <c r="CJ224" s="29"/>
      <c r="CK224" s="29"/>
      <c r="CL224" s="29"/>
      <c r="CM224" s="29"/>
      <c r="CN224" s="29"/>
      <c r="CO224" s="29"/>
      <c r="CP224" s="29"/>
      <c r="CQ224" s="29"/>
      <c r="CR224" s="29"/>
      <c r="CS224" s="29"/>
      <c r="CT224" s="29"/>
      <c r="CU224" s="29"/>
      <c r="CV224" s="29"/>
      <c r="CW224" s="29"/>
      <c r="CX224" s="29"/>
      <c r="CY224" s="29"/>
      <c r="CZ224" s="29"/>
      <c r="DA224" s="29"/>
      <c r="DB224" s="29"/>
      <c r="DC224" s="29"/>
      <c r="DD224" s="29"/>
      <c r="DE224" s="29"/>
      <c r="DF224" s="29"/>
      <c r="DG224" s="29"/>
      <c r="DH224" s="29"/>
      <c r="DI224" s="29"/>
      <c r="DJ224" s="29"/>
      <c r="DK224" s="29"/>
      <c r="DL224" s="29"/>
      <c r="DM224" s="29"/>
      <c r="DN224" s="29"/>
      <c r="DO224" s="29"/>
      <c r="DP224" s="29"/>
      <c r="DQ224" s="29"/>
    </row>
    <row r="225" spans="1:121" x14ac:dyDescent="0.2">
      <c r="A225" s="1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29"/>
      <c r="AY225" s="29"/>
      <c r="AZ225" s="29"/>
      <c r="BA225" s="29"/>
      <c r="BB225" s="29"/>
      <c r="BC225" s="29"/>
      <c r="BD225" s="29"/>
      <c r="BE225" s="29"/>
      <c r="BF225" s="29"/>
      <c r="BG225" s="29"/>
      <c r="BH225" s="29"/>
      <c r="BI225" s="29"/>
      <c r="BJ225" s="29"/>
      <c r="BK225" s="29"/>
      <c r="BL225" s="29"/>
      <c r="BM225" s="29"/>
      <c r="BN225" s="29"/>
      <c r="BO225" s="29"/>
      <c r="BP225" s="29"/>
      <c r="BQ225" s="29"/>
      <c r="BR225" s="29"/>
      <c r="BS225" s="29"/>
      <c r="BT225" s="29"/>
      <c r="BU225" s="29"/>
      <c r="BV225" s="29"/>
      <c r="BW225" s="29"/>
      <c r="BX225" s="29"/>
      <c r="BY225" s="29"/>
      <c r="BZ225" s="29"/>
      <c r="CA225" s="29"/>
      <c r="CB225" s="29"/>
      <c r="CC225" s="29"/>
      <c r="CD225" s="29"/>
      <c r="CE225" s="29"/>
      <c r="CF225" s="29"/>
      <c r="CG225" s="29"/>
      <c r="CH225" s="29"/>
      <c r="CI225" s="29"/>
      <c r="CJ225" s="29"/>
      <c r="CK225" s="29"/>
      <c r="CL225" s="29"/>
      <c r="CM225" s="29"/>
      <c r="CN225" s="29"/>
      <c r="CO225" s="29"/>
      <c r="CP225" s="29"/>
      <c r="CQ225" s="29"/>
      <c r="CR225" s="29"/>
      <c r="CS225" s="29"/>
      <c r="CT225" s="29"/>
      <c r="CU225" s="29"/>
      <c r="CV225" s="29"/>
      <c r="CW225" s="29"/>
      <c r="CX225" s="29"/>
      <c r="CY225" s="29"/>
      <c r="CZ225" s="29"/>
      <c r="DA225" s="29"/>
      <c r="DB225" s="29"/>
      <c r="DC225" s="29"/>
      <c r="DD225" s="29"/>
      <c r="DE225" s="29"/>
      <c r="DF225" s="29"/>
      <c r="DG225" s="29"/>
      <c r="DH225" s="29"/>
      <c r="DI225" s="29"/>
      <c r="DJ225" s="29"/>
      <c r="DK225" s="29"/>
      <c r="DL225" s="29"/>
      <c r="DM225" s="29"/>
      <c r="DN225" s="29"/>
      <c r="DO225" s="29"/>
      <c r="DP225" s="29"/>
      <c r="DQ225" s="29"/>
    </row>
    <row r="226" spans="1:121" x14ac:dyDescent="0.2">
      <c r="A226" s="1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29"/>
      <c r="AV226" s="29"/>
      <c r="AW226" s="29"/>
      <c r="AX226" s="29"/>
      <c r="AY226" s="29"/>
      <c r="AZ226" s="29"/>
      <c r="BA226" s="29"/>
      <c r="BB226" s="29"/>
      <c r="BC226" s="29"/>
      <c r="BD226" s="29"/>
      <c r="BE226" s="29"/>
      <c r="BF226" s="29"/>
      <c r="BG226" s="29"/>
      <c r="BH226" s="29"/>
      <c r="BI226" s="29"/>
      <c r="BJ226" s="29"/>
      <c r="BK226" s="29"/>
      <c r="BL226" s="29"/>
      <c r="BM226" s="29"/>
      <c r="BN226" s="29"/>
      <c r="BO226" s="29"/>
      <c r="BP226" s="29"/>
      <c r="BQ226" s="29"/>
      <c r="BR226" s="29"/>
      <c r="BS226" s="29"/>
      <c r="BT226" s="29"/>
      <c r="BU226" s="29"/>
      <c r="BV226" s="29"/>
      <c r="BW226" s="29"/>
      <c r="BX226" s="29"/>
      <c r="BY226" s="29"/>
      <c r="BZ226" s="29"/>
      <c r="CA226" s="29"/>
      <c r="CB226" s="29"/>
      <c r="CC226" s="29"/>
      <c r="CD226" s="29"/>
      <c r="CE226" s="29"/>
      <c r="CF226" s="29"/>
      <c r="CG226" s="29"/>
      <c r="CH226" s="29"/>
      <c r="CI226" s="29"/>
      <c r="CJ226" s="29"/>
      <c r="CK226" s="29"/>
      <c r="CL226" s="29"/>
      <c r="CM226" s="29"/>
      <c r="CN226" s="29"/>
      <c r="CO226" s="29"/>
      <c r="CP226" s="29"/>
      <c r="CQ226" s="29"/>
      <c r="CR226" s="29"/>
      <c r="CS226" s="29"/>
      <c r="CT226" s="29"/>
      <c r="CU226" s="29"/>
      <c r="CV226" s="29"/>
      <c r="CW226" s="29"/>
      <c r="CX226" s="29"/>
      <c r="CY226" s="29"/>
      <c r="CZ226" s="29"/>
      <c r="DA226" s="29"/>
      <c r="DB226" s="29"/>
      <c r="DC226" s="29"/>
      <c r="DD226" s="29"/>
      <c r="DE226" s="29"/>
      <c r="DF226" s="29"/>
      <c r="DG226" s="29"/>
      <c r="DH226" s="29"/>
      <c r="DI226" s="29"/>
      <c r="DJ226" s="29"/>
      <c r="DK226" s="29"/>
      <c r="DL226" s="29"/>
      <c r="DM226" s="29"/>
      <c r="DN226" s="29"/>
      <c r="DO226" s="29"/>
      <c r="DP226" s="29"/>
      <c r="DQ226" s="29"/>
    </row>
    <row r="227" spans="1:121" x14ac:dyDescent="0.2">
      <c r="A227" s="1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  <c r="BF227" s="29"/>
      <c r="BG227" s="29"/>
      <c r="BH227" s="29"/>
      <c r="BI227" s="29"/>
      <c r="BJ227" s="29"/>
      <c r="BK227" s="29"/>
      <c r="BL227" s="29"/>
      <c r="BM227" s="29"/>
      <c r="BN227" s="29"/>
      <c r="BO227" s="29"/>
      <c r="BP227" s="29"/>
      <c r="BQ227" s="29"/>
      <c r="BR227" s="29"/>
      <c r="BS227" s="29"/>
      <c r="BT227" s="29"/>
      <c r="BU227" s="29"/>
      <c r="BV227" s="29"/>
      <c r="BW227" s="29"/>
      <c r="BX227" s="29"/>
      <c r="BY227" s="29"/>
      <c r="BZ227" s="29"/>
      <c r="CA227" s="29"/>
      <c r="CB227" s="29"/>
      <c r="CC227" s="29"/>
      <c r="CD227" s="29"/>
      <c r="CE227" s="29"/>
      <c r="CF227" s="29"/>
      <c r="CG227" s="29"/>
      <c r="CH227" s="29"/>
      <c r="CI227" s="29"/>
      <c r="CJ227" s="29"/>
      <c r="CK227" s="29"/>
      <c r="CL227" s="29"/>
      <c r="CM227" s="29"/>
      <c r="CN227" s="29"/>
      <c r="CO227" s="29"/>
      <c r="CP227" s="29"/>
      <c r="CQ227" s="29"/>
      <c r="CR227" s="29"/>
      <c r="CS227" s="29"/>
      <c r="CT227" s="29"/>
      <c r="CU227" s="29"/>
      <c r="CV227" s="29"/>
      <c r="CW227" s="29"/>
      <c r="CX227" s="29"/>
      <c r="CY227" s="29"/>
      <c r="CZ227" s="29"/>
      <c r="DA227" s="29"/>
      <c r="DB227" s="29"/>
      <c r="DC227" s="29"/>
      <c r="DD227" s="29"/>
      <c r="DE227" s="29"/>
      <c r="DF227" s="29"/>
      <c r="DG227" s="29"/>
      <c r="DH227" s="29"/>
      <c r="DI227" s="29"/>
      <c r="DJ227" s="29"/>
      <c r="DK227" s="29"/>
      <c r="DL227" s="29"/>
      <c r="DM227" s="29"/>
      <c r="DN227" s="29"/>
      <c r="DO227" s="29"/>
      <c r="DP227" s="29"/>
      <c r="DQ227" s="29"/>
    </row>
    <row r="228" spans="1:121" x14ac:dyDescent="0.2">
      <c r="A228" s="1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29"/>
      <c r="AY228" s="29"/>
      <c r="AZ228" s="29"/>
      <c r="BA228" s="29"/>
      <c r="BB228" s="29"/>
      <c r="BC228" s="29"/>
      <c r="BD228" s="29"/>
      <c r="BE228" s="29"/>
      <c r="BF228" s="29"/>
      <c r="BG228" s="29"/>
      <c r="BH228" s="29"/>
      <c r="BI228" s="29"/>
      <c r="BJ228" s="29"/>
      <c r="BK228" s="29"/>
      <c r="BL228" s="29"/>
      <c r="BM228" s="29"/>
      <c r="BN228" s="29"/>
      <c r="BO228" s="29"/>
      <c r="BP228" s="29"/>
      <c r="BQ228" s="29"/>
      <c r="BR228" s="29"/>
      <c r="BS228" s="29"/>
      <c r="BT228" s="29"/>
      <c r="BU228" s="29"/>
      <c r="BV228" s="29"/>
      <c r="BW228" s="29"/>
      <c r="BX228" s="29"/>
      <c r="BY228" s="29"/>
      <c r="BZ228" s="29"/>
      <c r="CA228" s="29"/>
      <c r="CB228" s="29"/>
      <c r="CC228" s="29"/>
      <c r="CD228" s="29"/>
      <c r="CE228" s="29"/>
      <c r="CF228" s="29"/>
      <c r="CG228" s="29"/>
      <c r="CH228" s="29"/>
      <c r="CI228" s="29"/>
      <c r="CJ228" s="29"/>
      <c r="CK228" s="29"/>
      <c r="CL228" s="29"/>
      <c r="CM228" s="29"/>
      <c r="CN228" s="29"/>
      <c r="CO228" s="29"/>
      <c r="CP228" s="29"/>
      <c r="CQ228" s="29"/>
      <c r="CR228" s="29"/>
      <c r="CS228" s="29"/>
      <c r="CT228" s="29"/>
      <c r="CU228" s="29"/>
      <c r="CV228" s="29"/>
      <c r="CW228" s="29"/>
      <c r="CX228" s="29"/>
      <c r="CY228" s="29"/>
      <c r="CZ228" s="29"/>
      <c r="DA228" s="29"/>
      <c r="DB228" s="29"/>
      <c r="DC228" s="29"/>
      <c r="DD228" s="29"/>
      <c r="DE228" s="29"/>
      <c r="DF228" s="29"/>
      <c r="DG228" s="29"/>
      <c r="DH228" s="29"/>
      <c r="DI228" s="29"/>
      <c r="DJ228" s="29"/>
      <c r="DK228" s="29"/>
      <c r="DL228" s="29"/>
      <c r="DM228" s="29"/>
      <c r="DN228" s="29"/>
      <c r="DO228" s="29"/>
      <c r="DP228" s="29"/>
      <c r="DQ228" s="29"/>
    </row>
    <row r="229" spans="1:121" x14ac:dyDescent="0.2">
      <c r="A229" s="1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29"/>
      <c r="AV229" s="29"/>
      <c r="AW229" s="29"/>
      <c r="AX229" s="29"/>
      <c r="AY229" s="29"/>
      <c r="AZ229" s="29"/>
      <c r="BA229" s="29"/>
      <c r="BB229" s="29"/>
      <c r="BC229" s="29"/>
      <c r="BD229" s="29"/>
      <c r="BE229" s="29"/>
      <c r="BF229" s="29"/>
      <c r="BG229" s="29"/>
      <c r="BH229" s="29"/>
      <c r="BI229" s="29"/>
      <c r="BJ229" s="29"/>
      <c r="BK229" s="29"/>
      <c r="BL229" s="29"/>
      <c r="BM229" s="29"/>
      <c r="BN229" s="29"/>
      <c r="BO229" s="29"/>
      <c r="BP229" s="29"/>
      <c r="BQ229" s="29"/>
      <c r="BR229" s="29"/>
      <c r="BS229" s="29"/>
      <c r="BT229" s="29"/>
      <c r="BU229" s="29"/>
      <c r="BV229" s="29"/>
      <c r="BW229" s="29"/>
      <c r="BX229" s="29"/>
      <c r="BY229" s="29"/>
      <c r="BZ229" s="29"/>
      <c r="CA229" s="29"/>
      <c r="CB229" s="29"/>
      <c r="CC229" s="29"/>
      <c r="CD229" s="29"/>
      <c r="CE229" s="29"/>
      <c r="CF229" s="29"/>
      <c r="CG229" s="29"/>
      <c r="CH229" s="29"/>
      <c r="CI229" s="29"/>
      <c r="CJ229" s="29"/>
      <c r="CK229" s="29"/>
      <c r="CL229" s="29"/>
      <c r="CM229" s="29"/>
      <c r="CN229" s="29"/>
      <c r="CO229" s="29"/>
      <c r="CP229" s="29"/>
      <c r="CQ229" s="29"/>
      <c r="CR229" s="29"/>
      <c r="CS229" s="29"/>
      <c r="CT229" s="29"/>
      <c r="CU229" s="29"/>
      <c r="CV229" s="29"/>
      <c r="CW229" s="29"/>
      <c r="CX229" s="29"/>
      <c r="CY229" s="29"/>
      <c r="CZ229" s="29"/>
      <c r="DA229" s="29"/>
      <c r="DB229" s="29"/>
      <c r="DC229" s="29"/>
      <c r="DD229" s="29"/>
      <c r="DE229" s="29"/>
      <c r="DF229" s="29"/>
      <c r="DG229" s="29"/>
      <c r="DH229" s="29"/>
      <c r="DI229" s="29"/>
      <c r="DJ229" s="29"/>
      <c r="DK229" s="29"/>
      <c r="DL229" s="29"/>
      <c r="DM229" s="29"/>
      <c r="DN229" s="29"/>
      <c r="DO229" s="29"/>
      <c r="DP229" s="29"/>
      <c r="DQ229" s="29"/>
    </row>
    <row r="230" spans="1:121" x14ac:dyDescent="0.2">
      <c r="A230" s="1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  <c r="BF230" s="29"/>
      <c r="BG230" s="29"/>
      <c r="BH230" s="29"/>
      <c r="BI230" s="29"/>
      <c r="BJ230" s="29"/>
      <c r="BK230" s="29"/>
      <c r="BL230" s="29"/>
      <c r="BM230" s="29"/>
      <c r="BN230" s="29"/>
      <c r="BO230" s="29"/>
      <c r="BP230" s="29"/>
      <c r="BQ230" s="29"/>
      <c r="BR230" s="29"/>
      <c r="BS230" s="29"/>
      <c r="BT230" s="29"/>
      <c r="BU230" s="29"/>
      <c r="BV230" s="29"/>
      <c r="BW230" s="29"/>
      <c r="BX230" s="29"/>
      <c r="BY230" s="29"/>
      <c r="BZ230" s="29"/>
      <c r="CA230" s="29"/>
      <c r="CB230" s="29"/>
      <c r="CC230" s="29"/>
      <c r="CD230" s="29"/>
      <c r="CE230" s="29"/>
      <c r="CF230" s="29"/>
      <c r="CG230" s="29"/>
      <c r="CH230" s="29"/>
      <c r="CI230" s="29"/>
      <c r="CJ230" s="29"/>
      <c r="CK230" s="29"/>
      <c r="CL230" s="29"/>
      <c r="CM230" s="29"/>
      <c r="CN230" s="29"/>
      <c r="CO230" s="29"/>
      <c r="CP230" s="29"/>
      <c r="CQ230" s="29"/>
      <c r="CR230" s="29"/>
      <c r="CS230" s="29"/>
      <c r="CT230" s="29"/>
      <c r="CU230" s="29"/>
      <c r="CV230" s="29"/>
      <c r="CW230" s="29"/>
      <c r="CX230" s="29"/>
      <c r="CY230" s="29"/>
      <c r="CZ230" s="29"/>
      <c r="DA230" s="29"/>
      <c r="DB230" s="29"/>
      <c r="DC230" s="29"/>
      <c r="DD230" s="29"/>
      <c r="DE230" s="29"/>
      <c r="DF230" s="29"/>
      <c r="DG230" s="29"/>
      <c r="DH230" s="29"/>
      <c r="DI230" s="29"/>
      <c r="DJ230" s="29"/>
      <c r="DK230" s="29"/>
      <c r="DL230" s="29"/>
      <c r="DM230" s="29"/>
      <c r="DN230" s="29"/>
      <c r="DO230" s="29"/>
      <c r="DP230" s="29"/>
      <c r="DQ230" s="29"/>
    </row>
    <row r="231" spans="1:121" x14ac:dyDescent="0.2">
      <c r="A231" s="1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29"/>
      <c r="AY231" s="29"/>
      <c r="AZ231" s="29"/>
      <c r="BA231" s="29"/>
      <c r="BB231" s="29"/>
      <c r="BC231" s="29"/>
      <c r="BD231" s="29"/>
      <c r="BE231" s="29"/>
      <c r="BF231" s="29"/>
      <c r="BG231" s="29"/>
      <c r="BH231" s="29"/>
      <c r="BI231" s="29"/>
      <c r="BJ231" s="29"/>
      <c r="BK231" s="29"/>
      <c r="BL231" s="29"/>
      <c r="BM231" s="29"/>
      <c r="BN231" s="29"/>
      <c r="BO231" s="29"/>
      <c r="BP231" s="29"/>
      <c r="BQ231" s="29"/>
      <c r="BR231" s="29"/>
      <c r="BS231" s="29"/>
      <c r="BT231" s="29"/>
      <c r="BU231" s="29"/>
      <c r="BV231" s="29"/>
      <c r="BW231" s="29"/>
      <c r="BX231" s="29"/>
      <c r="BY231" s="29"/>
      <c r="BZ231" s="29"/>
      <c r="CA231" s="29"/>
      <c r="CB231" s="29"/>
      <c r="CC231" s="29"/>
      <c r="CD231" s="29"/>
      <c r="CE231" s="29"/>
      <c r="CF231" s="29"/>
      <c r="CG231" s="29"/>
      <c r="CH231" s="29"/>
      <c r="CI231" s="29"/>
      <c r="CJ231" s="29"/>
      <c r="CK231" s="29"/>
      <c r="CL231" s="29"/>
      <c r="CM231" s="29"/>
      <c r="CN231" s="29"/>
      <c r="CO231" s="29"/>
      <c r="CP231" s="29"/>
      <c r="CQ231" s="29"/>
      <c r="CR231" s="29"/>
      <c r="CS231" s="29"/>
      <c r="CT231" s="29"/>
      <c r="CU231" s="29"/>
      <c r="CV231" s="29"/>
      <c r="CW231" s="29"/>
      <c r="CX231" s="29"/>
      <c r="CY231" s="29"/>
      <c r="CZ231" s="29"/>
      <c r="DA231" s="29"/>
      <c r="DB231" s="29"/>
      <c r="DC231" s="29"/>
      <c r="DD231" s="29"/>
      <c r="DE231" s="29"/>
      <c r="DF231" s="29"/>
      <c r="DG231" s="29"/>
      <c r="DH231" s="29"/>
      <c r="DI231" s="29"/>
      <c r="DJ231" s="29"/>
      <c r="DK231" s="29"/>
      <c r="DL231" s="29"/>
      <c r="DM231" s="29"/>
      <c r="DN231" s="29"/>
      <c r="DO231" s="29"/>
      <c r="DP231" s="29"/>
      <c r="DQ231" s="29"/>
    </row>
    <row r="232" spans="1:121" x14ac:dyDescent="0.2">
      <c r="A232" s="1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  <c r="BA232" s="29"/>
      <c r="BB232" s="29"/>
      <c r="BC232" s="29"/>
      <c r="BD232" s="29"/>
      <c r="BE232" s="29"/>
      <c r="BF232" s="29"/>
      <c r="BG232" s="29"/>
      <c r="BH232" s="29"/>
      <c r="BI232" s="29"/>
      <c r="BJ232" s="29"/>
      <c r="BK232" s="29"/>
      <c r="BL232" s="29"/>
      <c r="BM232" s="29"/>
      <c r="BN232" s="29"/>
      <c r="BO232" s="29"/>
      <c r="BP232" s="29"/>
      <c r="BQ232" s="29"/>
      <c r="BR232" s="29"/>
      <c r="BS232" s="29"/>
      <c r="BT232" s="29"/>
      <c r="BU232" s="29"/>
      <c r="BV232" s="29"/>
      <c r="BW232" s="29"/>
      <c r="BX232" s="29"/>
      <c r="BY232" s="29"/>
      <c r="BZ232" s="29"/>
      <c r="CA232" s="29"/>
      <c r="CB232" s="29"/>
      <c r="CC232" s="29"/>
      <c r="CD232" s="29"/>
      <c r="CE232" s="29"/>
      <c r="CF232" s="29"/>
      <c r="CG232" s="29"/>
      <c r="CH232" s="29"/>
      <c r="CI232" s="29"/>
      <c r="CJ232" s="29"/>
      <c r="CK232" s="29"/>
      <c r="CL232" s="29"/>
      <c r="CM232" s="29"/>
      <c r="CN232" s="29"/>
      <c r="CO232" s="29"/>
      <c r="CP232" s="29"/>
      <c r="CQ232" s="29"/>
      <c r="CR232" s="29"/>
      <c r="CS232" s="29"/>
      <c r="CT232" s="29"/>
      <c r="CU232" s="29"/>
      <c r="CV232" s="29"/>
      <c r="CW232" s="29"/>
      <c r="CX232" s="29"/>
      <c r="CY232" s="29"/>
      <c r="CZ232" s="29"/>
      <c r="DA232" s="29"/>
      <c r="DB232" s="29"/>
      <c r="DC232" s="29"/>
      <c r="DD232" s="29"/>
      <c r="DE232" s="29"/>
      <c r="DF232" s="29"/>
      <c r="DG232" s="29"/>
      <c r="DH232" s="29"/>
      <c r="DI232" s="29"/>
      <c r="DJ232" s="29"/>
      <c r="DK232" s="29"/>
      <c r="DL232" s="29"/>
      <c r="DM232" s="29"/>
      <c r="DN232" s="29"/>
      <c r="DO232" s="29"/>
      <c r="DP232" s="29"/>
      <c r="DQ232" s="29"/>
    </row>
    <row r="233" spans="1:121" x14ac:dyDescent="0.2">
      <c r="A233" s="1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  <c r="AL233" s="29"/>
      <c r="AM233" s="29"/>
      <c r="AN233" s="29"/>
      <c r="AO233" s="29"/>
      <c r="AP233" s="29"/>
      <c r="AQ233" s="29"/>
      <c r="AR233" s="29"/>
      <c r="AS233" s="29"/>
      <c r="AT233" s="29"/>
      <c r="AU233" s="29"/>
      <c r="AV233" s="29"/>
      <c r="AW233" s="29"/>
      <c r="AX233" s="29"/>
      <c r="AY233" s="29"/>
      <c r="AZ233" s="29"/>
      <c r="BA233" s="29"/>
      <c r="BB233" s="29"/>
      <c r="BC233" s="29"/>
      <c r="BD233" s="29"/>
      <c r="BE233" s="29"/>
      <c r="BF233" s="29"/>
      <c r="BG233" s="29"/>
      <c r="BH233" s="29"/>
      <c r="BI233" s="29"/>
      <c r="BJ233" s="29"/>
      <c r="BK233" s="29"/>
      <c r="BL233" s="29"/>
      <c r="BM233" s="29"/>
      <c r="BN233" s="29"/>
      <c r="BO233" s="29"/>
      <c r="BP233" s="29"/>
      <c r="BQ233" s="29"/>
      <c r="BR233" s="29"/>
      <c r="BS233" s="29"/>
      <c r="BT233" s="29"/>
      <c r="BU233" s="29"/>
      <c r="BV233" s="29"/>
      <c r="BW233" s="29"/>
      <c r="BX233" s="29"/>
      <c r="BY233" s="29"/>
      <c r="BZ233" s="29"/>
      <c r="CA233" s="29"/>
      <c r="CB233" s="29"/>
      <c r="CC233" s="29"/>
      <c r="CD233" s="29"/>
      <c r="CE233" s="29"/>
      <c r="CF233" s="29"/>
      <c r="CG233" s="29"/>
      <c r="CH233" s="29"/>
      <c r="CI233" s="29"/>
      <c r="CJ233" s="29"/>
      <c r="CK233" s="29"/>
      <c r="CL233" s="29"/>
      <c r="CM233" s="29"/>
      <c r="CN233" s="29"/>
      <c r="CO233" s="29"/>
      <c r="CP233" s="29"/>
      <c r="CQ233" s="29"/>
      <c r="CR233" s="29"/>
      <c r="CS233" s="29"/>
      <c r="CT233" s="29"/>
      <c r="CU233" s="29"/>
      <c r="CV233" s="29"/>
      <c r="CW233" s="29"/>
      <c r="CX233" s="29"/>
      <c r="CY233" s="29"/>
      <c r="CZ233" s="29"/>
      <c r="DA233" s="29"/>
      <c r="DB233" s="29"/>
      <c r="DC233" s="29"/>
      <c r="DD233" s="29"/>
      <c r="DE233" s="29"/>
      <c r="DF233" s="29"/>
      <c r="DG233" s="29"/>
      <c r="DH233" s="29"/>
      <c r="DI233" s="29"/>
      <c r="DJ233" s="29"/>
      <c r="DK233" s="29"/>
      <c r="DL233" s="29"/>
      <c r="DM233" s="29"/>
      <c r="DN233" s="29"/>
      <c r="DO233" s="29"/>
      <c r="DP233" s="29"/>
      <c r="DQ233" s="29"/>
    </row>
    <row r="234" spans="1:121" x14ac:dyDescent="0.2">
      <c r="A234" s="1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29"/>
      <c r="AK234" s="29"/>
      <c r="AL234" s="29"/>
      <c r="AM234" s="29"/>
      <c r="AN234" s="29"/>
      <c r="AO234" s="29"/>
      <c r="AP234" s="29"/>
      <c r="AQ234" s="29"/>
      <c r="AR234" s="29"/>
      <c r="AS234" s="29"/>
      <c r="AT234" s="29"/>
      <c r="AU234" s="29"/>
      <c r="AV234" s="29"/>
      <c r="AW234" s="29"/>
      <c r="AX234" s="29"/>
      <c r="AY234" s="29"/>
      <c r="AZ234" s="29"/>
      <c r="BA234" s="29"/>
      <c r="BB234" s="29"/>
      <c r="BC234" s="29"/>
      <c r="BD234" s="29"/>
      <c r="BE234" s="29"/>
      <c r="BF234" s="29"/>
      <c r="BG234" s="29"/>
      <c r="BH234" s="29"/>
      <c r="BI234" s="29"/>
      <c r="BJ234" s="29"/>
      <c r="BK234" s="29"/>
      <c r="BL234" s="29"/>
      <c r="BM234" s="29"/>
      <c r="BN234" s="29"/>
      <c r="BO234" s="29"/>
      <c r="BP234" s="29"/>
      <c r="BQ234" s="29"/>
      <c r="BR234" s="29"/>
      <c r="BS234" s="29"/>
      <c r="BT234" s="29"/>
      <c r="BU234" s="29"/>
      <c r="BV234" s="29"/>
      <c r="BW234" s="29"/>
      <c r="BX234" s="29"/>
      <c r="BY234" s="29"/>
      <c r="BZ234" s="29"/>
      <c r="CA234" s="29"/>
      <c r="CB234" s="29"/>
      <c r="CC234" s="29"/>
      <c r="CD234" s="29"/>
      <c r="CE234" s="29"/>
      <c r="CF234" s="29"/>
      <c r="CG234" s="29"/>
      <c r="CH234" s="29"/>
      <c r="CI234" s="29"/>
      <c r="CJ234" s="29"/>
      <c r="CK234" s="29"/>
      <c r="CL234" s="29"/>
      <c r="CM234" s="29"/>
      <c r="CN234" s="29"/>
      <c r="CO234" s="29"/>
      <c r="CP234" s="29"/>
      <c r="CQ234" s="29"/>
      <c r="CR234" s="29"/>
      <c r="CS234" s="29"/>
      <c r="CT234" s="29"/>
      <c r="CU234" s="29"/>
      <c r="CV234" s="29"/>
      <c r="CW234" s="29"/>
      <c r="CX234" s="29"/>
      <c r="CY234" s="29"/>
      <c r="CZ234" s="29"/>
      <c r="DA234" s="29"/>
      <c r="DB234" s="29"/>
      <c r="DC234" s="29"/>
      <c r="DD234" s="29"/>
      <c r="DE234" s="29"/>
      <c r="DF234" s="29"/>
      <c r="DG234" s="29"/>
      <c r="DH234" s="29"/>
      <c r="DI234" s="29"/>
      <c r="DJ234" s="29"/>
      <c r="DK234" s="29"/>
      <c r="DL234" s="29"/>
      <c r="DM234" s="29"/>
      <c r="DN234" s="29"/>
      <c r="DO234" s="29"/>
      <c r="DP234" s="29"/>
      <c r="DQ234" s="29"/>
    </row>
    <row r="235" spans="1:121" x14ac:dyDescent="0.2">
      <c r="A235" s="1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F235" s="29"/>
      <c r="AG235" s="29"/>
      <c r="AH235" s="29"/>
      <c r="AI235" s="29"/>
      <c r="AJ235" s="29"/>
      <c r="AK235" s="29"/>
      <c r="AL235" s="29"/>
      <c r="AM235" s="29"/>
      <c r="AN235" s="29"/>
      <c r="AO235" s="29"/>
      <c r="AP235" s="29"/>
      <c r="AQ235" s="29"/>
      <c r="AR235" s="29"/>
      <c r="AS235" s="29"/>
      <c r="AT235" s="29"/>
      <c r="AU235" s="29"/>
      <c r="AV235" s="29"/>
      <c r="AW235" s="29"/>
      <c r="AX235" s="29"/>
      <c r="AY235" s="29"/>
      <c r="AZ235" s="29"/>
      <c r="BA235" s="29"/>
      <c r="BB235" s="29"/>
      <c r="BC235" s="29"/>
      <c r="BD235" s="29"/>
      <c r="BE235" s="29"/>
      <c r="BF235" s="29"/>
      <c r="BG235" s="29"/>
      <c r="BH235" s="29"/>
      <c r="BI235" s="29"/>
      <c r="BJ235" s="29"/>
      <c r="BK235" s="29"/>
      <c r="BL235" s="29"/>
      <c r="BM235" s="29"/>
      <c r="BN235" s="29"/>
      <c r="BO235" s="29"/>
      <c r="BP235" s="29"/>
      <c r="BQ235" s="29"/>
      <c r="BR235" s="29"/>
      <c r="BS235" s="29"/>
      <c r="BT235" s="29"/>
      <c r="BU235" s="29"/>
      <c r="BV235" s="29"/>
      <c r="BW235" s="29"/>
      <c r="BX235" s="29"/>
      <c r="BY235" s="29"/>
      <c r="BZ235" s="29"/>
      <c r="CA235" s="29"/>
      <c r="CB235" s="29"/>
      <c r="CC235" s="29"/>
      <c r="CD235" s="29"/>
      <c r="CE235" s="29"/>
      <c r="CF235" s="29"/>
      <c r="CG235" s="29"/>
      <c r="CH235" s="29"/>
      <c r="CI235" s="29"/>
      <c r="CJ235" s="29"/>
      <c r="CK235" s="29"/>
      <c r="CL235" s="29"/>
      <c r="CM235" s="29"/>
      <c r="CN235" s="29"/>
      <c r="CO235" s="29"/>
      <c r="CP235" s="29"/>
      <c r="CQ235" s="29"/>
      <c r="CR235" s="29"/>
      <c r="CS235" s="29"/>
      <c r="CT235" s="29"/>
      <c r="CU235" s="29"/>
      <c r="CV235" s="29"/>
      <c r="CW235" s="29"/>
      <c r="CX235" s="29"/>
      <c r="CY235" s="29"/>
      <c r="CZ235" s="29"/>
      <c r="DA235" s="29"/>
      <c r="DB235" s="29"/>
      <c r="DC235" s="29"/>
      <c r="DD235" s="29"/>
      <c r="DE235" s="29"/>
      <c r="DF235" s="29"/>
      <c r="DG235" s="29"/>
      <c r="DH235" s="29"/>
      <c r="DI235" s="29"/>
      <c r="DJ235" s="29"/>
      <c r="DK235" s="29"/>
      <c r="DL235" s="29"/>
      <c r="DM235" s="29"/>
      <c r="DN235" s="29"/>
      <c r="DO235" s="29"/>
      <c r="DP235" s="29"/>
      <c r="DQ235" s="29"/>
    </row>
    <row r="236" spans="1:121" x14ac:dyDescent="0.2">
      <c r="A236" s="1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29"/>
      <c r="AG236" s="29"/>
      <c r="AH236" s="29"/>
      <c r="AI236" s="29"/>
      <c r="AJ236" s="29"/>
      <c r="AK236" s="29"/>
      <c r="AL236" s="29"/>
      <c r="AM236" s="29"/>
      <c r="AN236" s="29"/>
      <c r="AO236" s="29"/>
      <c r="AP236" s="29"/>
      <c r="AQ236" s="29"/>
      <c r="AR236" s="29"/>
      <c r="AS236" s="29"/>
      <c r="AT236" s="29"/>
      <c r="AU236" s="29"/>
      <c r="AV236" s="29"/>
      <c r="AW236" s="29"/>
      <c r="AX236" s="29"/>
      <c r="AY236" s="29"/>
      <c r="AZ236" s="29"/>
      <c r="BA236" s="29"/>
      <c r="BB236" s="29"/>
      <c r="BC236" s="29"/>
      <c r="BD236" s="29"/>
      <c r="BE236" s="29"/>
      <c r="BF236" s="29"/>
      <c r="BG236" s="29"/>
      <c r="BH236" s="29"/>
      <c r="BI236" s="29"/>
      <c r="BJ236" s="29"/>
      <c r="BK236" s="29"/>
      <c r="BL236" s="29"/>
      <c r="BM236" s="29"/>
      <c r="BN236" s="29"/>
      <c r="BO236" s="29"/>
      <c r="BP236" s="29"/>
      <c r="BQ236" s="29"/>
      <c r="BR236" s="29"/>
      <c r="BS236" s="29"/>
      <c r="BT236" s="29"/>
      <c r="BU236" s="29"/>
      <c r="BV236" s="29"/>
      <c r="BW236" s="29"/>
      <c r="BX236" s="29"/>
      <c r="BY236" s="29"/>
      <c r="BZ236" s="29"/>
      <c r="CA236" s="29"/>
      <c r="CB236" s="29"/>
      <c r="CC236" s="29"/>
      <c r="CD236" s="29"/>
      <c r="CE236" s="29"/>
      <c r="CF236" s="29"/>
      <c r="CG236" s="29"/>
      <c r="CH236" s="29"/>
      <c r="CI236" s="29"/>
      <c r="CJ236" s="29"/>
      <c r="CK236" s="29"/>
      <c r="CL236" s="29"/>
      <c r="CM236" s="29"/>
      <c r="CN236" s="29"/>
      <c r="CO236" s="29"/>
      <c r="CP236" s="29"/>
      <c r="CQ236" s="29"/>
      <c r="CR236" s="29"/>
      <c r="CS236" s="29"/>
      <c r="CT236" s="29"/>
      <c r="CU236" s="29"/>
      <c r="CV236" s="29"/>
      <c r="CW236" s="29"/>
      <c r="CX236" s="29"/>
      <c r="CY236" s="29"/>
      <c r="CZ236" s="29"/>
      <c r="DA236" s="29"/>
      <c r="DB236" s="29"/>
      <c r="DC236" s="29"/>
      <c r="DD236" s="29"/>
      <c r="DE236" s="29"/>
      <c r="DF236" s="29"/>
      <c r="DG236" s="29"/>
      <c r="DH236" s="29"/>
      <c r="DI236" s="29"/>
      <c r="DJ236" s="29"/>
      <c r="DK236" s="29"/>
      <c r="DL236" s="29"/>
      <c r="DM236" s="29"/>
      <c r="DN236" s="29"/>
      <c r="DO236" s="29"/>
      <c r="DP236" s="29"/>
      <c r="DQ236" s="29"/>
    </row>
    <row r="237" spans="1:121" x14ac:dyDescent="0.2">
      <c r="A237" s="1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29"/>
      <c r="AG237" s="29"/>
      <c r="AH237" s="29"/>
      <c r="AI237" s="29"/>
      <c r="AJ237" s="29"/>
      <c r="AK237" s="29"/>
      <c r="AL237" s="29"/>
      <c r="AM237" s="29"/>
      <c r="AN237" s="29"/>
      <c r="AO237" s="29"/>
      <c r="AP237" s="29"/>
      <c r="AQ237" s="29"/>
      <c r="AR237" s="29"/>
      <c r="AS237" s="29"/>
      <c r="AT237" s="29"/>
      <c r="AU237" s="29"/>
      <c r="AV237" s="29"/>
      <c r="AW237" s="29"/>
      <c r="AX237" s="29"/>
      <c r="AY237" s="29"/>
      <c r="AZ237" s="29"/>
      <c r="BA237" s="29"/>
      <c r="BB237" s="29"/>
      <c r="BC237" s="29"/>
      <c r="BD237" s="29"/>
      <c r="BE237" s="29"/>
      <c r="BF237" s="29"/>
      <c r="BG237" s="29"/>
      <c r="BH237" s="29"/>
      <c r="BI237" s="29"/>
      <c r="BJ237" s="29"/>
      <c r="BK237" s="29"/>
      <c r="BL237" s="29"/>
      <c r="BM237" s="29"/>
      <c r="BN237" s="29"/>
      <c r="BO237" s="29"/>
      <c r="BP237" s="29"/>
      <c r="BQ237" s="29"/>
      <c r="BR237" s="29"/>
      <c r="BS237" s="29"/>
      <c r="BT237" s="29"/>
      <c r="BU237" s="29"/>
      <c r="BV237" s="29"/>
      <c r="BW237" s="29"/>
      <c r="BX237" s="29"/>
      <c r="BY237" s="29"/>
      <c r="BZ237" s="29"/>
      <c r="CA237" s="29"/>
      <c r="CB237" s="29"/>
      <c r="CC237" s="29"/>
      <c r="CD237" s="29"/>
      <c r="CE237" s="29"/>
      <c r="CF237" s="29"/>
      <c r="CG237" s="29"/>
      <c r="CH237" s="29"/>
      <c r="CI237" s="29"/>
      <c r="CJ237" s="29"/>
      <c r="CK237" s="29"/>
      <c r="CL237" s="29"/>
      <c r="CM237" s="29"/>
      <c r="CN237" s="29"/>
      <c r="CO237" s="29"/>
      <c r="CP237" s="29"/>
      <c r="CQ237" s="29"/>
      <c r="CR237" s="29"/>
      <c r="CS237" s="29"/>
      <c r="CT237" s="29"/>
      <c r="CU237" s="29"/>
      <c r="CV237" s="29"/>
      <c r="CW237" s="29"/>
      <c r="CX237" s="29"/>
      <c r="CY237" s="29"/>
      <c r="CZ237" s="29"/>
      <c r="DA237" s="29"/>
      <c r="DB237" s="29"/>
      <c r="DC237" s="29"/>
      <c r="DD237" s="29"/>
      <c r="DE237" s="29"/>
      <c r="DF237" s="29"/>
      <c r="DG237" s="29"/>
      <c r="DH237" s="29"/>
      <c r="DI237" s="29"/>
      <c r="DJ237" s="29"/>
      <c r="DK237" s="29"/>
      <c r="DL237" s="29"/>
      <c r="DM237" s="29"/>
      <c r="DN237" s="29"/>
      <c r="DO237" s="29"/>
      <c r="DP237" s="29"/>
      <c r="DQ237" s="29"/>
    </row>
    <row r="238" spans="1:121" x14ac:dyDescent="0.2">
      <c r="A238" s="1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F238" s="29"/>
      <c r="AG238" s="29"/>
      <c r="AH238" s="29"/>
      <c r="AI238" s="29"/>
      <c r="AJ238" s="29"/>
      <c r="AK238" s="29"/>
      <c r="AL238" s="29"/>
      <c r="AM238" s="29"/>
      <c r="AN238" s="29"/>
      <c r="AO238" s="29"/>
      <c r="AP238" s="29"/>
      <c r="AQ238" s="29"/>
      <c r="AR238" s="29"/>
      <c r="AS238" s="29"/>
      <c r="AT238" s="29"/>
      <c r="AU238" s="29"/>
      <c r="AV238" s="29"/>
      <c r="AW238" s="29"/>
      <c r="AX238" s="29"/>
      <c r="AY238" s="29"/>
      <c r="AZ238" s="29"/>
      <c r="BA238" s="29"/>
      <c r="BB238" s="29"/>
      <c r="BC238" s="29"/>
      <c r="BD238" s="29"/>
      <c r="BE238" s="29"/>
      <c r="BF238" s="29"/>
      <c r="BG238" s="29"/>
      <c r="BH238" s="29"/>
      <c r="BI238" s="29"/>
      <c r="BJ238" s="29"/>
      <c r="BK238" s="29"/>
      <c r="BL238" s="29"/>
      <c r="BM238" s="29"/>
      <c r="BN238" s="29"/>
      <c r="BO238" s="29"/>
      <c r="BP238" s="29"/>
      <c r="BQ238" s="29"/>
      <c r="BR238" s="29"/>
      <c r="BS238" s="29"/>
      <c r="BT238" s="29"/>
      <c r="BU238" s="29"/>
      <c r="BV238" s="29"/>
      <c r="BW238" s="29"/>
      <c r="BX238" s="29"/>
      <c r="BY238" s="29"/>
      <c r="BZ238" s="29"/>
      <c r="CA238" s="29"/>
      <c r="CB238" s="29"/>
      <c r="CC238" s="29"/>
      <c r="CD238" s="29"/>
      <c r="CE238" s="29"/>
      <c r="CF238" s="29"/>
      <c r="CG238" s="29"/>
      <c r="CH238" s="29"/>
      <c r="CI238" s="29"/>
      <c r="CJ238" s="29"/>
      <c r="CK238" s="29"/>
      <c r="CL238" s="29"/>
      <c r="CM238" s="29"/>
      <c r="CN238" s="29"/>
      <c r="CO238" s="29"/>
      <c r="CP238" s="29"/>
      <c r="CQ238" s="29"/>
      <c r="CR238" s="29"/>
      <c r="CS238" s="29"/>
      <c r="CT238" s="29"/>
      <c r="CU238" s="29"/>
      <c r="CV238" s="29"/>
      <c r="CW238" s="29"/>
      <c r="CX238" s="29"/>
      <c r="CY238" s="29"/>
      <c r="CZ238" s="29"/>
      <c r="DA238" s="29"/>
      <c r="DB238" s="29"/>
      <c r="DC238" s="29"/>
      <c r="DD238" s="29"/>
      <c r="DE238" s="29"/>
      <c r="DF238" s="29"/>
      <c r="DG238" s="29"/>
      <c r="DH238" s="29"/>
      <c r="DI238" s="29"/>
      <c r="DJ238" s="29"/>
      <c r="DK238" s="29"/>
      <c r="DL238" s="29"/>
      <c r="DM238" s="29"/>
      <c r="DN238" s="29"/>
      <c r="DO238" s="29"/>
      <c r="DP238" s="29"/>
      <c r="DQ238" s="29"/>
    </row>
    <row r="239" spans="1:121" x14ac:dyDescent="0.2">
      <c r="A239" s="1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F239" s="29"/>
      <c r="AG239" s="29"/>
      <c r="AH239" s="29"/>
      <c r="AI239" s="29"/>
      <c r="AJ239" s="29"/>
      <c r="AK239" s="29"/>
      <c r="AL239" s="29"/>
      <c r="AM239" s="29"/>
      <c r="AN239" s="29"/>
      <c r="AO239" s="29"/>
      <c r="AP239" s="29"/>
      <c r="AQ239" s="29"/>
      <c r="AR239" s="29"/>
      <c r="AS239" s="29"/>
      <c r="AT239" s="29"/>
      <c r="AU239" s="29"/>
      <c r="AV239" s="29"/>
      <c r="AW239" s="29"/>
      <c r="AX239" s="29"/>
      <c r="AY239" s="29"/>
      <c r="AZ239" s="29"/>
      <c r="BA239" s="29"/>
      <c r="BB239" s="29"/>
      <c r="BC239" s="29"/>
      <c r="BD239" s="29"/>
      <c r="BE239" s="29"/>
      <c r="BF239" s="29"/>
      <c r="BG239" s="29"/>
      <c r="BH239" s="29"/>
      <c r="BI239" s="29"/>
      <c r="BJ239" s="29"/>
      <c r="BK239" s="29"/>
      <c r="BL239" s="29"/>
      <c r="BM239" s="29"/>
      <c r="BN239" s="29"/>
      <c r="BO239" s="29"/>
      <c r="BP239" s="29"/>
      <c r="BQ239" s="29"/>
      <c r="BR239" s="29"/>
      <c r="BS239" s="29"/>
      <c r="BT239" s="29"/>
      <c r="BU239" s="29"/>
      <c r="BV239" s="29"/>
      <c r="BW239" s="29"/>
      <c r="BX239" s="29"/>
      <c r="BY239" s="29"/>
      <c r="BZ239" s="29"/>
      <c r="CA239" s="29"/>
      <c r="CB239" s="29"/>
      <c r="CC239" s="29"/>
      <c r="CD239" s="29"/>
      <c r="CE239" s="29"/>
      <c r="CF239" s="29"/>
      <c r="CG239" s="29"/>
      <c r="CH239" s="29"/>
      <c r="CI239" s="29"/>
      <c r="CJ239" s="29"/>
      <c r="CK239" s="29"/>
      <c r="CL239" s="29"/>
      <c r="CM239" s="29"/>
      <c r="CN239" s="29"/>
      <c r="CO239" s="29"/>
      <c r="CP239" s="29"/>
      <c r="CQ239" s="29"/>
      <c r="CR239" s="29"/>
      <c r="CS239" s="29"/>
      <c r="CT239" s="29"/>
      <c r="CU239" s="29"/>
      <c r="CV239" s="29"/>
      <c r="CW239" s="29"/>
      <c r="CX239" s="29"/>
      <c r="CY239" s="29"/>
      <c r="CZ239" s="29"/>
      <c r="DA239" s="29"/>
      <c r="DB239" s="29"/>
      <c r="DC239" s="29"/>
      <c r="DD239" s="29"/>
      <c r="DE239" s="29"/>
      <c r="DF239" s="29"/>
      <c r="DG239" s="29"/>
      <c r="DH239" s="29"/>
      <c r="DI239" s="29"/>
      <c r="DJ239" s="29"/>
      <c r="DK239" s="29"/>
      <c r="DL239" s="29"/>
      <c r="DM239" s="29"/>
      <c r="DN239" s="29"/>
      <c r="DO239" s="29"/>
      <c r="DP239" s="29"/>
      <c r="DQ239" s="29"/>
    </row>
    <row r="240" spans="1:121" x14ac:dyDescent="0.2">
      <c r="A240" s="1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F240" s="29"/>
      <c r="AG240" s="29"/>
      <c r="AH240" s="29"/>
      <c r="AI240" s="29"/>
      <c r="AJ240" s="29"/>
      <c r="AK240" s="29"/>
      <c r="AL240" s="29"/>
      <c r="AM240" s="29"/>
      <c r="AN240" s="29"/>
      <c r="AO240" s="29"/>
      <c r="AP240" s="29"/>
      <c r="AQ240" s="29"/>
      <c r="AR240" s="29"/>
      <c r="AS240" s="29"/>
      <c r="AT240" s="29"/>
      <c r="AU240" s="29"/>
      <c r="AV240" s="29"/>
      <c r="AW240" s="29"/>
      <c r="AX240" s="29"/>
      <c r="AY240" s="29"/>
      <c r="AZ240" s="29"/>
      <c r="BA240" s="29"/>
      <c r="BB240" s="29"/>
      <c r="BC240" s="29"/>
      <c r="BD240" s="29"/>
      <c r="BE240" s="29"/>
      <c r="BF240" s="29"/>
      <c r="BG240" s="29"/>
      <c r="BH240" s="29"/>
      <c r="BI240" s="29"/>
      <c r="BJ240" s="29"/>
      <c r="BK240" s="29"/>
      <c r="BL240" s="29"/>
      <c r="BM240" s="29"/>
      <c r="BN240" s="29"/>
      <c r="BO240" s="29"/>
      <c r="BP240" s="29"/>
      <c r="BQ240" s="29"/>
      <c r="BR240" s="29"/>
      <c r="BS240" s="29"/>
      <c r="BT240" s="29"/>
      <c r="BU240" s="29"/>
      <c r="BV240" s="29"/>
      <c r="BW240" s="29"/>
      <c r="BX240" s="29"/>
      <c r="BY240" s="29"/>
      <c r="BZ240" s="29"/>
      <c r="CA240" s="29"/>
      <c r="CB240" s="29"/>
      <c r="CC240" s="29"/>
      <c r="CD240" s="29"/>
      <c r="CE240" s="29"/>
      <c r="CF240" s="29"/>
      <c r="CG240" s="29"/>
      <c r="CH240" s="29"/>
      <c r="CI240" s="29"/>
      <c r="CJ240" s="29"/>
      <c r="CK240" s="29"/>
      <c r="CL240" s="29"/>
      <c r="CM240" s="29"/>
      <c r="CN240" s="29"/>
      <c r="CO240" s="29"/>
      <c r="CP240" s="29"/>
      <c r="CQ240" s="29"/>
      <c r="CR240" s="29"/>
      <c r="CS240" s="29"/>
      <c r="CT240" s="29"/>
      <c r="CU240" s="29"/>
      <c r="CV240" s="29"/>
      <c r="CW240" s="29"/>
      <c r="CX240" s="29"/>
      <c r="CY240" s="29"/>
      <c r="CZ240" s="29"/>
      <c r="DA240" s="29"/>
      <c r="DB240" s="29"/>
      <c r="DC240" s="29"/>
      <c r="DD240" s="29"/>
      <c r="DE240" s="29"/>
      <c r="DF240" s="29"/>
      <c r="DG240" s="29"/>
      <c r="DH240" s="29"/>
      <c r="DI240" s="29"/>
      <c r="DJ240" s="29"/>
      <c r="DK240" s="29"/>
      <c r="DL240" s="29"/>
      <c r="DM240" s="29"/>
      <c r="DN240" s="29"/>
      <c r="DO240" s="29"/>
      <c r="DP240" s="29"/>
      <c r="DQ240" s="29"/>
    </row>
    <row r="241" spans="1:121" x14ac:dyDescent="0.2">
      <c r="A241" s="1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29"/>
      <c r="AG241" s="29"/>
      <c r="AH241" s="29"/>
      <c r="AI241" s="29"/>
      <c r="AJ241" s="29"/>
      <c r="AK241" s="29"/>
      <c r="AL241" s="29"/>
      <c r="AM241" s="29"/>
      <c r="AN241" s="29"/>
      <c r="AO241" s="29"/>
      <c r="AP241" s="29"/>
      <c r="AQ241" s="29"/>
      <c r="AR241" s="29"/>
      <c r="AS241" s="29"/>
      <c r="AT241" s="29"/>
      <c r="AU241" s="29"/>
      <c r="AV241" s="29"/>
      <c r="AW241" s="29"/>
      <c r="AX241" s="29"/>
      <c r="AY241" s="29"/>
      <c r="AZ241" s="29"/>
      <c r="BA241" s="29"/>
      <c r="BB241" s="29"/>
      <c r="BC241" s="29"/>
      <c r="BD241" s="29"/>
      <c r="BE241" s="29"/>
      <c r="BF241" s="29"/>
      <c r="BG241" s="29"/>
      <c r="BH241" s="29"/>
      <c r="BI241" s="29"/>
      <c r="BJ241" s="29"/>
      <c r="BK241" s="29"/>
      <c r="BL241" s="29"/>
      <c r="BM241" s="29"/>
      <c r="BN241" s="29"/>
      <c r="BO241" s="29"/>
      <c r="BP241" s="29"/>
      <c r="BQ241" s="29"/>
      <c r="BR241" s="29"/>
      <c r="BS241" s="29"/>
      <c r="BT241" s="29"/>
      <c r="BU241" s="29"/>
      <c r="BV241" s="29"/>
      <c r="BW241" s="29"/>
      <c r="BX241" s="29"/>
      <c r="BY241" s="29"/>
      <c r="BZ241" s="29"/>
      <c r="CA241" s="29"/>
      <c r="CB241" s="29"/>
      <c r="CC241" s="29"/>
      <c r="CD241" s="29"/>
      <c r="CE241" s="29"/>
      <c r="CF241" s="29"/>
      <c r="CG241" s="29"/>
      <c r="CH241" s="29"/>
      <c r="CI241" s="29"/>
      <c r="CJ241" s="29"/>
      <c r="CK241" s="29"/>
      <c r="CL241" s="29"/>
      <c r="CM241" s="29"/>
      <c r="CN241" s="29"/>
      <c r="CO241" s="29"/>
      <c r="CP241" s="29"/>
      <c r="CQ241" s="29"/>
      <c r="CR241" s="29"/>
      <c r="CS241" s="29"/>
      <c r="CT241" s="29"/>
      <c r="CU241" s="29"/>
      <c r="CV241" s="29"/>
      <c r="CW241" s="29"/>
      <c r="CX241" s="29"/>
      <c r="CY241" s="29"/>
      <c r="CZ241" s="29"/>
      <c r="DA241" s="29"/>
      <c r="DB241" s="29"/>
      <c r="DC241" s="29"/>
      <c r="DD241" s="29"/>
      <c r="DE241" s="29"/>
      <c r="DF241" s="29"/>
      <c r="DG241" s="29"/>
      <c r="DH241" s="29"/>
      <c r="DI241" s="29"/>
      <c r="DJ241" s="29"/>
      <c r="DK241" s="29"/>
      <c r="DL241" s="29"/>
      <c r="DM241" s="29"/>
      <c r="DN241" s="29"/>
      <c r="DO241" s="29"/>
      <c r="DP241" s="29"/>
      <c r="DQ241" s="29"/>
    </row>
    <row r="242" spans="1:121" x14ac:dyDescent="0.2">
      <c r="A242" s="1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F242" s="29"/>
      <c r="AG242" s="29"/>
      <c r="AH242" s="29"/>
      <c r="AI242" s="29"/>
      <c r="AJ242" s="29"/>
      <c r="AK242" s="29"/>
      <c r="AL242" s="29"/>
      <c r="AM242" s="29"/>
      <c r="AN242" s="29"/>
      <c r="AO242" s="29"/>
      <c r="AP242" s="29"/>
      <c r="AQ242" s="29"/>
      <c r="AR242" s="29"/>
      <c r="AS242" s="29"/>
      <c r="AT242" s="29"/>
      <c r="AU242" s="29"/>
      <c r="AV242" s="29"/>
      <c r="AW242" s="29"/>
      <c r="AX242" s="29"/>
      <c r="AY242" s="29"/>
      <c r="AZ242" s="29"/>
      <c r="BA242" s="29"/>
      <c r="BB242" s="29"/>
      <c r="BC242" s="29"/>
      <c r="BD242" s="29"/>
      <c r="BE242" s="29"/>
      <c r="BF242" s="29"/>
      <c r="BG242" s="29"/>
      <c r="BH242" s="29"/>
      <c r="BI242" s="29"/>
      <c r="BJ242" s="29"/>
      <c r="BK242" s="29"/>
      <c r="BL242" s="29"/>
      <c r="BM242" s="29"/>
      <c r="BN242" s="29"/>
      <c r="BO242" s="29"/>
      <c r="BP242" s="29"/>
      <c r="BQ242" s="29"/>
      <c r="BR242" s="29"/>
      <c r="BS242" s="29"/>
      <c r="BT242" s="29"/>
      <c r="BU242" s="29"/>
      <c r="BV242" s="29"/>
      <c r="BW242" s="29"/>
      <c r="BX242" s="29"/>
      <c r="BY242" s="29"/>
      <c r="BZ242" s="29"/>
      <c r="CA242" s="29"/>
      <c r="CB242" s="29"/>
      <c r="CC242" s="29"/>
      <c r="CD242" s="29"/>
      <c r="CE242" s="29"/>
      <c r="CF242" s="29"/>
      <c r="CG242" s="29"/>
      <c r="CH242" s="29"/>
      <c r="CI242" s="29"/>
      <c r="CJ242" s="29"/>
      <c r="CK242" s="29"/>
      <c r="CL242" s="29"/>
      <c r="CM242" s="29"/>
      <c r="CN242" s="29"/>
      <c r="CO242" s="29"/>
      <c r="CP242" s="29"/>
      <c r="CQ242" s="29"/>
      <c r="CR242" s="29"/>
      <c r="CS242" s="29"/>
      <c r="CT242" s="29"/>
      <c r="CU242" s="29"/>
      <c r="CV242" s="29"/>
      <c r="CW242" s="29"/>
      <c r="CX242" s="29"/>
      <c r="CY242" s="29"/>
      <c r="CZ242" s="29"/>
      <c r="DA242" s="29"/>
      <c r="DB242" s="29"/>
      <c r="DC242" s="29"/>
      <c r="DD242" s="29"/>
      <c r="DE242" s="29"/>
      <c r="DF242" s="29"/>
      <c r="DG242" s="29"/>
      <c r="DH242" s="29"/>
      <c r="DI242" s="29"/>
      <c r="DJ242" s="29"/>
      <c r="DK242" s="29"/>
      <c r="DL242" s="29"/>
      <c r="DM242" s="29"/>
      <c r="DN242" s="29"/>
      <c r="DO242" s="29"/>
      <c r="DP242" s="29"/>
      <c r="DQ242" s="29"/>
    </row>
    <row r="243" spans="1:121" x14ac:dyDescent="0.2">
      <c r="A243" s="1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F243" s="29"/>
      <c r="AG243" s="29"/>
      <c r="AH243" s="29"/>
      <c r="AI243" s="29"/>
      <c r="AJ243" s="29"/>
      <c r="AK243" s="29"/>
      <c r="AL243" s="29"/>
      <c r="AM243" s="29"/>
      <c r="AN243" s="29"/>
      <c r="AO243" s="29"/>
      <c r="AP243" s="29"/>
      <c r="AQ243" s="29"/>
      <c r="AR243" s="29"/>
      <c r="AS243" s="29"/>
      <c r="AT243" s="29"/>
      <c r="AU243" s="29"/>
      <c r="AV243" s="29"/>
      <c r="AW243" s="29"/>
      <c r="AX243" s="29"/>
      <c r="AY243" s="29"/>
      <c r="AZ243" s="29"/>
      <c r="BA243" s="29"/>
      <c r="BB243" s="29"/>
      <c r="BC243" s="29"/>
      <c r="BD243" s="29"/>
      <c r="BE243" s="29"/>
      <c r="BF243" s="29"/>
      <c r="BG243" s="29"/>
      <c r="BH243" s="29"/>
      <c r="BI243" s="29"/>
      <c r="BJ243" s="29"/>
      <c r="BK243" s="29"/>
      <c r="BL243" s="29"/>
      <c r="BM243" s="29"/>
      <c r="BN243" s="29"/>
      <c r="BO243" s="29"/>
      <c r="BP243" s="29"/>
      <c r="BQ243" s="29"/>
      <c r="BR243" s="29"/>
      <c r="BS243" s="29"/>
      <c r="BT243" s="29"/>
      <c r="BU243" s="29"/>
      <c r="BV243" s="29"/>
      <c r="BW243" s="29"/>
      <c r="BX243" s="29"/>
      <c r="BY243" s="29"/>
      <c r="BZ243" s="29"/>
      <c r="CA243" s="29"/>
      <c r="CB243" s="29"/>
      <c r="CC243" s="29"/>
      <c r="CD243" s="29"/>
      <c r="CE243" s="29"/>
      <c r="CF243" s="29"/>
      <c r="CG243" s="29"/>
      <c r="CH243" s="29"/>
      <c r="CI243" s="29"/>
      <c r="CJ243" s="29"/>
      <c r="CK243" s="29"/>
      <c r="CL243" s="29"/>
      <c r="CM243" s="29"/>
      <c r="CN243" s="29"/>
      <c r="CO243" s="29"/>
      <c r="CP243" s="29"/>
      <c r="CQ243" s="29"/>
      <c r="CR243" s="29"/>
      <c r="CS243" s="29"/>
      <c r="CT243" s="29"/>
      <c r="CU243" s="29"/>
      <c r="CV243" s="29"/>
      <c r="CW243" s="29"/>
      <c r="CX243" s="29"/>
      <c r="CY243" s="29"/>
      <c r="CZ243" s="29"/>
      <c r="DA243" s="29"/>
      <c r="DB243" s="29"/>
      <c r="DC243" s="29"/>
      <c r="DD243" s="29"/>
      <c r="DE243" s="29"/>
      <c r="DF243" s="29"/>
      <c r="DG243" s="29"/>
      <c r="DH243" s="29"/>
      <c r="DI243" s="29"/>
      <c r="DJ243" s="29"/>
      <c r="DK243" s="29"/>
      <c r="DL243" s="29"/>
      <c r="DM243" s="29"/>
      <c r="DN243" s="29"/>
      <c r="DO243" s="29"/>
      <c r="DP243" s="29"/>
      <c r="DQ243" s="29"/>
    </row>
    <row r="244" spans="1:121" x14ac:dyDescent="0.2">
      <c r="A244" s="1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F244" s="29"/>
      <c r="AG244" s="29"/>
      <c r="AH244" s="29"/>
      <c r="AI244" s="29"/>
      <c r="AJ244" s="29"/>
      <c r="AK244" s="29"/>
      <c r="AL244" s="29"/>
      <c r="AM244" s="29"/>
      <c r="AN244" s="29"/>
      <c r="AO244" s="29"/>
      <c r="AP244" s="29"/>
      <c r="AQ244" s="29"/>
      <c r="AR244" s="29"/>
      <c r="AS244" s="29"/>
      <c r="AT244" s="29"/>
      <c r="AU244" s="29"/>
      <c r="AV244" s="29"/>
      <c r="AW244" s="29"/>
      <c r="AX244" s="29"/>
      <c r="AY244" s="29"/>
      <c r="AZ244" s="29"/>
      <c r="BA244" s="29"/>
      <c r="BB244" s="29"/>
      <c r="BC244" s="29"/>
      <c r="BD244" s="29"/>
      <c r="BE244" s="29"/>
      <c r="BF244" s="29"/>
      <c r="BG244" s="29"/>
      <c r="BH244" s="29"/>
      <c r="BI244" s="29"/>
      <c r="BJ244" s="29"/>
      <c r="BK244" s="29"/>
      <c r="BL244" s="29"/>
      <c r="BM244" s="29"/>
      <c r="BN244" s="29"/>
      <c r="BO244" s="29"/>
      <c r="BP244" s="29"/>
      <c r="BQ244" s="29"/>
      <c r="BR244" s="29"/>
      <c r="BS244" s="29"/>
      <c r="BT244" s="29"/>
      <c r="BU244" s="29"/>
      <c r="BV244" s="29"/>
      <c r="BW244" s="29"/>
      <c r="BX244" s="29"/>
      <c r="BY244" s="29"/>
      <c r="BZ244" s="29"/>
      <c r="CA244" s="29"/>
      <c r="CB244" s="29"/>
      <c r="CC244" s="29"/>
      <c r="CD244" s="29"/>
      <c r="CE244" s="29"/>
      <c r="CF244" s="29"/>
      <c r="CG244" s="29"/>
      <c r="CH244" s="29"/>
      <c r="CI244" s="29"/>
      <c r="CJ244" s="29"/>
      <c r="CK244" s="29"/>
      <c r="CL244" s="29"/>
      <c r="CM244" s="29"/>
      <c r="CN244" s="29"/>
      <c r="CO244" s="29"/>
      <c r="CP244" s="29"/>
      <c r="CQ244" s="29"/>
      <c r="CR244" s="29"/>
      <c r="CS244" s="29"/>
      <c r="CT244" s="29"/>
      <c r="CU244" s="29"/>
      <c r="CV244" s="29"/>
      <c r="CW244" s="29"/>
      <c r="CX244" s="29"/>
      <c r="CY244" s="29"/>
      <c r="CZ244" s="29"/>
      <c r="DA244" s="29"/>
      <c r="DB244" s="29"/>
      <c r="DC244" s="29"/>
      <c r="DD244" s="29"/>
      <c r="DE244" s="29"/>
      <c r="DF244" s="29"/>
      <c r="DG244" s="29"/>
      <c r="DH244" s="29"/>
      <c r="DI244" s="29"/>
      <c r="DJ244" s="29"/>
      <c r="DK244" s="29"/>
      <c r="DL244" s="29"/>
      <c r="DM244" s="29"/>
      <c r="DN244" s="29"/>
      <c r="DO244" s="29"/>
      <c r="DP244" s="29"/>
      <c r="DQ244" s="29"/>
    </row>
    <row r="245" spans="1:121" x14ac:dyDescent="0.2">
      <c r="A245" s="1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F245" s="29"/>
      <c r="AG245" s="29"/>
      <c r="AH245" s="29"/>
      <c r="AI245" s="29"/>
      <c r="AJ245" s="29"/>
      <c r="AK245" s="29"/>
      <c r="AL245" s="29"/>
      <c r="AM245" s="29"/>
      <c r="AN245" s="29"/>
      <c r="AO245" s="29"/>
      <c r="AP245" s="29"/>
      <c r="AQ245" s="29"/>
      <c r="AR245" s="29"/>
      <c r="AS245" s="29"/>
      <c r="AT245" s="29"/>
      <c r="AU245" s="29"/>
      <c r="AV245" s="29"/>
      <c r="AW245" s="29"/>
      <c r="AX245" s="29"/>
      <c r="AY245" s="29"/>
      <c r="AZ245" s="29"/>
      <c r="BA245" s="29"/>
      <c r="BB245" s="29"/>
      <c r="BC245" s="29"/>
      <c r="BD245" s="29"/>
      <c r="BE245" s="29"/>
      <c r="BF245" s="29"/>
      <c r="BG245" s="29"/>
      <c r="BH245" s="29"/>
      <c r="BI245" s="29"/>
      <c r="BJ245" s="29"/>
      <c r="BK245" s="29"/>
      <c r="BL245" s="29"/>
      <c r="BM245" s="29"/>
      <c r="BN245" s="29"/>
      <c r="BO245" s="29"/>
      <c r="BP245" s="29"/>
      <c r="BQ245" s="29"/>
      <c r="BR245" s="29"/>
      <c r="BS245" s="29"/>
      <c r="BT245" s="29"/>
      <c r="BU245" s="29"/>
      <c r="BV245" s="29"/>
      <c r="BW245" s="29"/>
      <c r="BX245" s="29"/>
      <c r="BY245" s="29"/>
      <c r="BZ245" s="29"/>
      <c r="CA245" s="29"/>
      <c r="CB245" s="29"/>
      <c r="CC245" s="29"/>
      <c r="CD245" s="29"/>
      <c r="CE245" s="29"/>
      <c r="CF245" s="29"/>
      <c r="CG245" s="29"/>
      <c r="CH245" s="29"/>
      <c r="CI245" s="29"/>
      <c r="CJ245" s="29"/>
      <c r="CK245" s="29"/>
      <c r="CL245" s="29"/>
      <c r="CM245" s="29"/>
      <c r="CN245" s="29"/>
      <c r="CO245" s="29"/>
      <c r="CP245" s="29"/>
      <c r="CQ245" s="29"/>
      <c r="CR245" s="29"/>
      <c r="CS245" s="29"/>
      <c r="CT245" s="29"/>
      <c r="CU245" s="29"/>
      <c r="CV245" s="29"/>
      <c r="CW245" s="29"/>
      <c r="CX245" s="29"/>
      <c r="CY245" s="29"/>
      <c r="CZ245" s="29"/>
      <c r="DA245" s="29"/>
      <c r="DB245" s="29"/>
      <c r="DC245" s="29"/>
      <c r="DD245" s="29"/>
      <c r="DE245" s="29"/>
      <c r="DF245" s="29"/>
      <c r="DG245" s="29"/>
      <c r="DH245" s="29"/>
      <c r="DI245" s="29"/>
      <c r="DJ245" s="29"/>
      <c r="DK245" s="29"/>
      <c r="DL245" s="29"/>
      <c r="DM245" s="29"/>
      <c r="DN245" s="29"/>
      <c r="DO245" s="29"/>
      <c r="DP245" s="29"/>
      <c r="DQ245" s="29"/>
    </row>
    <row r="246" spans="1:121" x14ac:dyDescent="0.2">
      <c r="A246" s="1"/>
    </row>
    <row r="247" spans="1:121" x14ac:dyDescent="0.2">
      <c r="A247" s="1"/>
    </row>
    <row r="248" spans="1:121" x14ac:dyDescent="0.2">
      <c r="A248" s="1"/>
    </row>
    <row r="249" spans="1:121" x14ac:dyDescent="0.2">
      <c r="A249" s="1"/>
    </row>
    <row r="250" spans="1:121" x14ac:dyDescent="0.2">
      <c r="A250" s="1"/>
    </row>
    <row r="251" spans="1:121" x14ac:dyDescent="0.2">
      <c r="A251" s="1"/>
    </row>
    <row r="252" spans="1:121" x14ac:dyDescent="0.2">
      <c r="A252" s="1"/>
    </row>
    <row r="253" spans="1:121" x14ac:dyDescent="0.2">
      <c r="A253" s="1"/>
    </row>
    <row r="254" spans="1:121" x14ac:dyDescent="0.2">
      <c r="A254" s="1"/>
    </row>
    <row r="255" spans="1:121" x14ac:dyDescent="0.2">
      <c r="A255" s="1"/>
    </row>
    <row r="256" spans="1:121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2"/>
    </row>
    <row r="261" spans="1:1" x14ac:dyDescent="0.2">
      <c r="A261" s="1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2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X378"/>
  <sheetViews>
    <sheetView workbookViewId="0">
      <pane xSplit="2" ySplit="3" topLeftCell="C4" activePane="bottomRight" state="frozen"/>
      <selection activeCell="B78" sqref="B78"/>
      <selection pane="topRight" activeCell="B78" sqref="B78"/>
      <selection pane="bottomLeft" activeCell="B78" sqref="B78"/>
      <selection pane="bottomRight" activeCell="F12" sqref="F12"/>
    </sheetView>
  </sheetViews>
  <sheetFormatPr defaultRowHeight="12.75" x14ac:dyDescent="0.2"/>
  <cols>
    <col min="2" max="2" width="52.28515625" customWidth="1"/>
    <col min="3" max="81" width="12.7109375" customWidth="1"/>
    <col min="82" max="82" width="13.28515625" customWidth="1"/>
    <col min="83" max="83" width="13.42578125" customWidth="1"/>
    <col min="84" max="88" width="12.7109375" customWidth="1"/>
  </cols>
  <sheetData>
    <row r="1" spans="1:180" ht="34.5" customHeight="1" x14ac:dyDescent="0.25">
      <c r="A1" s="33" t="s">
        <v>282</v>
      </c>
      <c r="B1" s="9"/>
      <c r="C1" s="35" t="s">
        <v>210</v>
      </c>
      <c r="D1" s="32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  <c r="X1" s="31"/>
      <c r="Y1" s="31"/>
      <c r="Z1" s="31"/>
      <c r="AA1" s="31"/>
      <c r="AB1" s="31"/>
      <c r="AC1" s="31"/>
      <c r="AD1" s="31"/>
      <c r="AE1" s="31"/>
      <c r="AF1" s="31"/>
      <c r="AG1" s="31"/>
      <c r="AH1" s="31"/>
      <c r="AI1" s="31"/>
      <c r="AJ1" s="31"/>
      <c r="AK1" s="31"/>
      <c r="AL1" s="31"/>
      <c r="AM1" s="31"/>
      <c r="AN1" s="31"/>
      <c r="AO1" s="31"/>
      <c r="AP1" s="31"/>
      <c r="AQ1" s="31"/>
      <c r="AR1" s="31"/>
      <c r="AS1" s="31"/>
      <c r="AT1" s="31"/>
      <c r="AU1" s="31"/>
      <c r="AV1" s="31"/>
      <c r="AW1" s="31"/>
      <c r="AX1" s="31"/>
      <c r="AY1" s="31"/>
      <c r="AZ1" s="31"/>
      <c r="BA1" s="31"/>
      <c r="BB1" s="31"/>
      <c r="BC1" s="31"/>
      <c r="BD1" s="31"/>
      <c r="BE1" s="31"/>
      <c r="BF1" s="31"/>
      <c r="BG1" s="31"/>
      <c r="BH1" s="31"/>
      <c r="BI1" s="31"/>
      <c r="BJ1" s="31"/>
      <c r="BK1" s="31"/>
      <c r="BL1" s="31"/>
      <c r="BM1" s="31"/>
      <c r="BN1" s="31"/>
      <c r="BO1" s="31"/>
      <c r="BP1" s="31"/>
      <c r="BQ1" s="31"/>
      <c r="BR1" s="31"/>
      <c r="BS1" s="31"/>
      <c r="BT1" s="80"/>
      <c r="BU1" s="47"/>
      <c r="BV1" s="74"/>
      <c r="BW1" s="75"/>
      <c r="BX1" s="76"/>
      <c r="BY1" s="81"/>
      <c r="BZ1" s="82" t="s">
        <v>212</v>
      </c>
      <c r="CA1" s="3"/>
      <c r="CB1" s="3"/>
      <c r="CC1" s="3"/>
      <c r="CD1" s="3"/>
      <c r="CE1" s="3"/>
      <c r="CF1" s="3"/>
      <c r="CG1" s="36" t="s">
        <v>213</v>
      </c>
      <c r="CH1" s="4"/>
      <c r="CI1" s="4"/>
      <c r="CJ1" s="37" t="s">
        <v>5</v>
      </c>
    </row>
    <row r="2" spans="1:180" ht="71.25" customHeight="1" x14ac:dyDescent="0.2">
      <c r="A2" s="40"/>
      <c r="B2" s="41">
        <v>2020</v>
      </c>
      <c r="C2" s="67" t="s">
        <v>126</v>
      </c>
      <c r="D2" s="67" t="s">
        <v>127</v>
      </c>
      <c r="E2" s="67" t="s">
        <v>128</v>
      </c>
      <c r="F2" s="67" t="s">
        <v>129</v>
      </c>
      <c r="G2" s="67" t="s">
        <v>130</v>
      </c>
      <c r="H2" s="67" t="s">
        <v>131</v>
      </c>
      <c r="I2" s="67" t="s">
        <v>132</v>
      </c>
      <c r="J2" s="67" t="s">
        <v>133</v>
      </c>
      <c r="K2" s="67" t="s">
        <v>134</v>
      </c>
      <c r="L2" s="67" t="s">
        <v>135</v>
      </c>
      <c r="M2" s="67" t="s">
        <v>136</v>
      </c>
      <c r="N2" s="67" t="s">
        <v>137</v>
      </c>
      <c r="O2" s="67" t="s">
        <v>138</v>
      </c>
      <c r="P2" s="67" t="s">
        <v>139</v>
      </c>
      <c r="Q2" s="67" t="s">
        <v>140</v>
      </c>
      <c r="R2" s="67" t="s">
        <v>141</v>
      </c>
      <c r="S2" s="67" t="s">
        <v>142</v>
      </c>
      <c r="T2" s="67" t="s">
        <v>143</v>
      </c>
      <c r="U2" s="67" t="s">
        <v>144</v>
      </c>
      <c r="V2" s="67" t="s">
        <v>145</v>
      </c>
      <c r="W2" s="67" t="s">
        <v>146</v>
      </c>
      <c r="X2" s="67" t="s">
        <v>147</v>
      </c>
      <c r="Y2" s="67" t="s">
        <v>148</v>
      </c>
      <c r="Z2" s="67" t="s">
        <v>149</v>
      </c>
      <c r="AA2" s="67" t="s">
        <v>150</v>
      </c>
      <c r="AB2" s="67" t="s">
        <v>151</v>
      </c>
      <c r="AC2" s="67" t="s">
        <v>152</v>
      </c>
      <c r="AD2" s="67" t="s">
        <v>153</v>
      </c>
      <c r="AE2" s="67" t="s">
        <v>154</v>
      </c>
      <c r="AF2" s="67" t="s">
        <v>155</v>
      </c>
      <c r="AG2" s="67" t="s">
        <v>156</v>
      </c>
      <c r="AH2" s="67" t="s">
        <v>157</v>
      </c>
      <c r="AI2" s="67" t="s">
        <v>158</v>
      </c>
      <c r="AJ2" s="67" t="s">
        <v>159</v>
      </c>
      <c r="AK2" s="67" t="s">
        <v>160</v>
      </c>
      <c r="AL2" s="67" t="s">
        <v>161</v>
      </c>
      <c r="AM2" s="67" t="s">
        <v>162</v>
      </c>
      <c r="AN2" s="67" t="s">
        <v>163</v>
      </c>
      <c r="AO2" s="67" t="s">
        <v>164</v>
      </c>
      <c r="AP2" s="67" t="s">
        <v>165</v>
      </c>
      <c r="AQ2" s="67" t="s">
        <v>166</v>
      </c>
      <c r="AR2" s="67" t="s">
        <v>167</v>
      </c>
      <c r="AS2" s="67" t="s">
        <v>168</v>
      </c>
      <c r="AT2" s="67" t="s">
        <v>169</v>
      </c>
      <c r="AU2" s="67" t="s">
        <v>170</v>
      </c>
      <c r="AV2" s="67" t="s">
        <v>171</v>
      </c>
      <c r="AW2" s="67" t="s">
        <v>172</v>
      </c>
      <c r="AX2" s="67" t="s">
        <v>173</v>
      </c>
      <c r="AY2" s="67" t="s">
        <v>174</v>
      </c>
      <c r="AZ2" s="67" t="s">
        <v>175</v>
      </c>
      <c r="BA2" s="67" t="s">
        <v>176</v>
      </c>
      <c r="BB2" s="67" t="s">
        <v>177</v>
      </c>
      <c r="BC2" s="67" t="s">
        <v>178</v>
      </c>
      <c r="BD2" s="67" t="s">
        <v>179</v>
      </c>
      <c r="BE2" s="67" t="s">
        <v>180</v>
      </c>
      <c r="BF2" s="67" t="s">
        <v>181</v>
      </c>
      <c r="BG2" s="67" t="s">
        <v>182</v>
      </c>
      <c r="BH2" s="67" t="s">
        <v>183</v>
      </c>
      <c r="BI2" s="67" t="s">
        <v>184</v>
      </c>
      <c r="BJ2" s="67" t="s">
        <v>185</v>
      </c>
      <c r="BK2" s="67" t="s">
        <v>186</v>
      </c>
      <c r="BL2" s="67" t="s">
        <v>187</v>
      </c>
      <c r="BM2" s="67" t="s">
        <v>188</v>
      </c>
      <c r="BN2" s="67" t="s">
        <v>189</v>
      </c>
      <c r="BO2" s="67" t="s">
        <v>190</v>
      </c>
      <c r="BP2" s="67" t="s">
        <v>191</v>
      </c>
      <c r="BQ2" s="67" t="s">
        <v>192</v>
      </c>
      <c r="BR2" s="67" t="s">
        <v>193</v>
      </c>
      <c r="BS2" s="67" t="s">
        <v>194</v>
      </c>
      <c r="BT2" s="56" t="s">
        <v>211</v>
      </c>
      <c r="BU2" s="50" t="s">
        <v>214</v>
      </c>
      <c r="BV2" s="50" t="s">
        <v>7</v>
      </c>
      <c r="BW2" s="50" t="s">
        <v>215</v>
      </c>
      <c r="BX2" s="50" t="s">
        <v>216</v>
      </c>
      <c r="BY2" s="50" t="s">
        <v>217</v>
      </c>
      <c r="BZ2" s="68" t="s">
        <v>218</v>
      </c>
      <c r="CA2" s="68" t="s">
        <v>219</v>
      </c>
      <c r="CB2" s="68" t="s">
        <v>220</v>
      </c>
      <c r="CC2" s="68" t="s">
        <v>221</v>
      </c>
      <c r="CD2" s="68" t="s">
        <v>222</v>
      </c>
      <c r="CE2" s="68" t="s">
        <v>223</v>
      </c>
      <c r="CF2" s="68" t="s">
        <v>224</v>
      </c>
      <c r="CG2" s="50" t="s">
        <v>225</v>
      </c>
      <c r="CH2" s="50" t="s">
        <v>226</v>
      </c>
      <c r="CI2" s="50" t="s">
        <v>227</v>
      </c>
      <c r="CJ2" s="29"/>
    </row>
    <row r="3" spans="1:180" ht="25.5" customHeight="1" thickBot="1" x14ac:dyDescent="0.25">
      <c r="A3" s="15" t="s">
        <v>281</v>
      </c>
      <c r="B3" s="8"/>
      <c r="C3" s="43" t="s">
        <v>9</v>
      </c>
      <c r="D3" s="43" t="s">
        <v>10</v>
      </c>
      <c r="E3" s="43" t="s">
        <v>11</v>
      </c>
      <c r="F3" s="43" t="s">
        <v>12</v>
      </c>
      <c r="G3" s="43" t="s">
        <v>13</v>
      </c>
      <c r="H3" s="43" t="s">
        <v>14</v>
      </c>
      <c r="I3" s="43" t="s">
        <v>15</v>
      </c>
      <c r="J3" s="43" t="s">
        <v>16</v>
      </c>
      <c r="K3" s="43" t="s">
        <v>17</v>
      </c>
      <c r="L3" s="43" t="s">
        <v>18</v>
      </c>
      <c r="M3" s="43" t="s">
        <v>19</v>
      </c>
      <c r="N3" s="43" t="s">
        <v>20</v>
      </c>
      <c r="O3" s="43" t="s">
        <v>21</v>
      </c>
      <c r="P3" s="43" t="s">
        <v>22</v>
      </c>
      <c r="Q3" s="43" t="s">
        <v>23</v>
      </c>
      <c r="R3" s="43" t="s">
        <v>24</v>
      </c>
      <c r="S3" s="43" t="s">
        <v>25</v>
      </c>
      <c r="T3" s="43" t="s">
        <v>26</v>
      </c>
      <c r="U3" s="43" t="s">
        <v>27</v>
      </c>
      <c r="V3" s="43" t="s">
        <v>28</v>
      </c>
      <c r="W3" s="43" t="s">
        <v>29</v>
      </c>
      <c r="X3" s="43" t="s">
        <v>30</v>
      </c>
      <c r="Y3" s="43" t="s">
        <v>31</v>
      </c>
      <c r="Z3" s="43" t="s">
        <v>32</v>
      </c>
      <c r="AA3" s="43" t="s">
        <v>33</v>
      </c>
      <c r="AB3" s="43" t="s">
        <v>34</v>
      </c>
      <c r="AC3" s="43" t="s">
        <v>35</v>
      </c>
      <c r="AD3" s="43" t="s">
        <v>36</v>
      </c>
      <c r="AE3" s="43" t="s">
        <v>37</v>
      </c>
      <c r="AF3" s="43" t="s">
        <v>38</v>
      </c>
      <c r="AG3" s="43" t="s">
        <v>39</v>
      </c>
      <c r="AH3" s="43" t="s">
        <v>40</v>
      </c>
      <c r="AI3" s="43" t="s">
        <v>41</v>
      </c>
      <c r="AJ3" s="43" t="s">
        <v>42</v>
      </c>
      <c r="AK3" s="43" t="s">
        <v>43</v>
      </c>
      <c r="AL3" s="43" t="s">
        <v>44</v>
      </c>
      <c r="AM3" s="43" t="s">
        <v>45</v>
      </c>
      <c r="AN3" s="43" t="s">
        <v>46</v>
      </c>
      <c r="AO3" s="43" t="s">
        <v>47</v>
      </c>
      <c r="AP3" s="43" t="s">
        <v>48</v>
      </c>
      <c r="AQ3" s="43" t="s">
        <v>49</v>
      </c>
      <c r="AR3" s="43" t="s">
        <v>50</v>
      </c>
      <c r="AS3" s="43" t="s">
        <v>51</v>
      </c>
      <c r="AT3" s="43" t="s">
        <v>52</v>
      </c>
      <c r="AU3" s="43" t="s">
        <v>53</v>
      </c>
      <c r="AV3" s="43" t="s">
        <v>54</v>
      </c>
      <c r="AW3" s="43" t="s">
        <v>55</v>
      </c>
      <c r="AX3" s="43" t="s">
        <v>56</v>
      </c>
      <c r="AY3" s="43" t="s">
        <v>57</v>
      </c>
      <c r="AZ3" s="43" t="s">
        <v>58</v>
      </c>
      <c r="BA3" s="43" t="s">
        <v>59</v>
      </c>
      <c r="BB3" s="43" t="s">
        <v>60</v>
      </c>
      <c r="BC3" s="43" t="s">
        <v>61</v>
      </c>
      <c r="BD3" s="43" t="s">
        <v>62</v>
      </c>
      <c r="BE3" s="43" t="s">
        <v>63</v>
      </c>
      <c r="BF3" s="43" t="s">
        <v>64</v>
      </c>
      <c r="BG3" s="43" t="s">
        <v>65</v>
      </c>
      <c r="BH3" s="43" t="s">
        <v>67</v>
      </c>
      <c r="BI3" s="43" t="s">
        <v>66</v>
      </c>
      <c r="BJ3" s="43" t="s">
        <v>69</v>
      </c>
      <c r="BK3" s="43" t="s">
        <v>68</v>
      </c>
      <c r="BL3" s="43" t="s">
        <v>70</v>
      </c>
      <c r="BM3" s="43" t="s">
        <v>71</v>
      </c>
      <c r="BN3" s="43" t="s">
        <v>72</v>
      </c>
      <c r="BO3" s="43" t="s">
        <v>73</v>
      </c>
      <c r="BP3" s="43" t="s">
        <v>74</v>
      </c>
      <c r="BQ3" s="43" t="s">
        <v>75</v>
      </c>
      <c r="BR3" s="43" t="s">
        <v>76</v>
      </c>
      <c r="BS3" s="43" t="s">
        <v>77</v>
      </c>
      <c r="BT3" s="57"/>
      <c r="BU3" s="42">
        <v>3110</v>
      </c>
      <c r="BV3" s="42">
        <v>3130</v>
      </c>
      <c r="BW3" s="43" t="s">
        <v>78</v>
      </c>
      <c r="BX3" s="44">
        <v>3142</v>
      </c>
      <c r="BY3" s="42">
        <v>3200</v>
      </c>
      <c r="BZ3" s="42">
        <v>5110</v>
      </c>
      <c r="CA3" s="42">
        <v>5121</v>
      </c>
      <c r="CB3" s="42">
        <v>5122</v>
      </c>
      <c r="CC3" s="42">
        <v>5131</v>
      </c>
      <c r="CD3" s="42" t="s">
        <v>79</v>
      </c>
      <c r="CE3" s="42">
        <v>5150</v>
      </c>
      <c r="CF3" s="42" t="s">
        <v>80</v>
      </c>
      <c r="CG3" s="26">
        <v>5300</v>
      </c>
      <c r="CH3" s="26">
        <v>5200</v>
      </c>
      <c r="CI3" s="26">
        <v>6000</v>
      </c>
      <c r="CJ3" s="26"/>
    </row>
    <row r="4" spans="1:180" ht="15.75" x14ac:dyDescent="0.25">
      <c r="A4" s="51" t="s">
        <v>125</v>
      </c>
      <c r="B4" s="28"/>
      <c r="BT4" s="58"/>
    </row>
    <row r="5" spans="1:180" x14ac:dyDescent="0.2">
      <c r="A5" s="1" t="s">
        <v>9</v>
      </c>
      <c r="B5" s="29" t="s">
        <v>126</v>
      </c>
      <c r="C5" s="29">
        <v>7915287.5810408248</v>
      </c>
      <c r="D5" s="29">
        <v>25965.954411850511</v>
      </c>
      <c r="E5" s="29">
        <v>30.981900836790366</v>
      </c>
      <c r="F5" s="29">
        <v>490.5932983796435</v>
      </c>
      <c r="G5" s="29">
        <v>43757406.649307713</v>
      </c>
      <c r="H5" s="29">
        <v>45364.719140518951</v>
      </c>
      <c r="I5" s="29">
        <v>11850.099312730461</v>
      </c>
      <c r="J5" s="29">
        <v>12.144062637143499</v>
      </c>
      <c r="K5" s="29">
        <v>50.415965383553782</v>
      </c>
      <c r="L5" s="29">
        <v>77.416468715280686</v>
      </c>
      <c r="M5" s="29">
        <v>21617.392215565167</v>
      </c>
      <c r="N5" s="29">
        <v>215.03217089683903</v>
      </c>
      <c r="O5" s="29">
        <v>46.378496765726915</v>
      </c>
      <c r="P5" s="29">
        <v>106.94615260719995</v>
      </c>
      <c r="Q5" s="29">
        <v>1.3053239131650582</v>
      </c>
      <c r="R5" s="29">
        <v>68.497735436462136</v>
      </c>
      <c r="S5" s="29">
        <v>152.26293667218357</v>
      </c>
      <c r="T5" s="29">
        <v>89.898783982096816</v>
      </c>
      <c r="U5" s="29">
        <v>498.92161335755998</v>
      </c>
      <c r="V5" s="29">
        <v>30.896887339346389</v>
      </c>
      <c r="W5" s="29">
        <v>28.612353489482668</v>
      </c>
      <c r="X5" s="29">
        <v>23586.100211794972</v>
      </c>
      <c r="Y5" s="29">
        <v>190.54781256480575</v>
      </c>
      <c r="Z5" s="29">
        <v>675491.47770697693</v>
      </c>
      <c r="AA5" s="29">
        <v>20.201153658265742</v>
      </c>
      <c r="AB5" s="29">
        <v>397.54986125166613</v>
      </c>
      <c r="AC5" s="29">
        <v>32.820554169911823</v>
      </c>
      <c r="AD5" s="29">
        <v>886.7657724637711</v>
      </c>
      <c r="AE5" s="29">
        <v>6833.7443687854775</v>
      </c>
      <c r="AF5" s="29">
        <v>1886.7777444269032</v>
      </c>
      <c r="AG5" s="29">
        <v>798.3456321527475</v>
      </c>
      <c r="AH5" s="29">
        <v>1598.2141619377294</v>
      </c>
      <c r="AI5" s="29">
        <v>42.336340213169159</v>
      </c>
      <c r="AJ5" s="29">
        <v>615.46715363629482</v>
      </c>
      <c r="AK5" s="29">
        <v>102.91472055140153</v>
      </c>
      <c r="AL5" s="29">
        <v>434244.6873443494</v>
      </c>
      <c r="AM5" s="29">
        <v>181.93564087710325</v>
      </c>
      <c r="AN5" s="29">
        <v>3809.9663976091824</v>
      </c>
      <c r="AO5" s="29">
        <v>178.66669101870363</v>
      </c>
      <c r="AP5" s="29">
        <v>1859.8480833088404</v>
      </c>
      <c r="AQ5" s="29">
        <v>4031.7607840327273</v>
      </c>
      <c r="AR5" s="29">
        <v>4304.2209075660285</v>
      </c>
      <c r="AS5" s="29">
        <v>753.51153025827318</v>
      </c>
      <c r="AT5" s="29">
        <v>904.75290325869901</v>
      </c>
      <c r="AU5" s="29">
        <v>137.34623870752873</v>
      </c>
      <c r="AV5" s="29">
        <v>4.5632197758216151</v>
      </c>
      <c r="AW5" s="29">
        <v>0</v>
      </c>
      <c r="AX5" s="29">
        <v>2430.0530004038601</v>
      </c>
      <c r="AY5" s="29">
        <v>1101.7007473376304</v>
      </c>
      <c r="AZ5" s="29">
        <v>757.34999631214998</v>
      </c>
      <c r="BA5" s="29">
        <v>54.48420043385665</v>
      </c>
      <c r="BB5" s="29">
        <v>425.1313816222841</v>
      </c>
      <c r="BC5" s="29">
        <v>1192.9520774650782</v>
      </c>
      <c r="BD5" s="29">
        <v>313.37494891662249</v>
      </c>
      <c r="BE5" s="29">
        <v>935.97412933070189</v>
      </c>
      <c r="BF5" s="29">
        <v>52.491643286888085</v>
      </c>
      <c r="BG5" s="29">
        <v>247558.58822623009</v>
      </c>
      <c r="BH5" s="29">
        <v>39103.460896179313</v>
      </c>
      <c r="BI5" s="29">
        <v>233.75665120191186</v>
      </c>
      <c r="BJ5" s="29">
        <v>51364.759048263586</v>
      </c>
      <c r="BK5" s="29">
        <v>309.43061815358345</v>
      </c>
      <c r="BL5" s="29">
        <v>24983.015863005203</v>
      </c>
      <c r="BM5" s="29">
        <v>119120.85282318</v>
      </c>
      <c r="BN5" s="29">
        <v>6132.8204239886245</v>
      </c>
      <c r="BO5" s="29">
        <v>2634.4637517925653</v>
      </c>
      <c r="BP5" s="29">
        <v>12411.122029508784</v>
      </c>
      <c r="BQ5" s="29">
        <v>88.974334224322064</v>
      </c>
      <c r="BR5" s="29">
        <v>275.09204533424338</v>
      </c>
      <c r="BS5" s="29">
        <v>0</v>
      </c>
      <c r="BT5" s="59">
        <f t="shared" ref="BT5:BT68" si="0">SUM(C5:BS5)</f>
        <v>53453767.071351148</v>
      </c>
      <c r="BU5" s="29">
        <v>3330245.5572794923</v>
      </c>
      <c r="BV5" s="29">
        <v>0</v>
      </c>
      <c r="BW5" s="29">
        <v>11.835595764785742</v>
      </c>
      <c r="BX5" s="29">
        <v>0</v>
      </c>
      <c r="BY5" s="29">
        <v>0</v>
      </c>
      <c r="BZ5" s="29">
        <v>0</v>
      </c>
      <c r="CA5" s="29">
        <v>0</v>
      </c>
      <c r="CB5" s="29">
        <v>0</v>
      </c>
      <c r="CC5" s="29">
        <v>0</v>
      </c>
      <c r="CD5" s="29">
        <v>1658</v>
      </c>
      <c r="CE5" s="29">
        <v>10089.400503347701</v>
      </c>
      <c r="CF5" s="29">
        <v>60043.000000000022</v>
      </c>
      <c r="CG5" s="29">
        <v>0</v>
      </c>
      <c r="CH5" s="29">
        <v>-1409085.5402551852</v>
      </c>
      <c r="CI5" s="29">
        <v>18895100.219752356</v>
      </c>
      <c r="CJ5" s="38">
        <f t="shared" ref="CJ5:CJ36" si="1">SUM(BT5:CI5)</f>
        <v>74341829.544226915</v>
      </c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29"/>
      <c r="DM5" s="29"/>
      <c r="DN5" s="29"/>
      <c r="DO5" s="29"/>
      <c r="DP5" s="29"/>
      <c r="DQ5" s="29"/>
      <c r="DR5" s="29"/>
      <c r="DS5" s="29"/>
      <c r="DT5" s="29"/>
      <c r="DU5" s="29"/>
      <c r="DV5" s="29"/>
      <c r="DW5" s="29"/>
      <c r="DX5" s="29"/>
      <c r="DY5" s="29"/>
      <c r="DZ5" s="29"/>
      <c r="EA5" s="29"/>
      <c r="EB5" s="29"/>
      <c r="EC5" s="29"/>
      <c r="ED5" s="29"/>
      <c r="EE5" s="29"/>
      <c r="EF5" s="29"/>
      <c r="EG5" s="29"/>
      <c r="EH5" s="29"/>
      <c r="EI5" s="29"/>
      <c r="EJ5" s="29"/>
      <c r="EK5" s="29"/>
      <c r="EL5" s="29"/>
      <c r="EM5" s="29"/>
      <c r="EN5" s="29"/>
      <c r="EO5" s="29"/>
      <c r="EP5" s="29"/>
      <c r="EQ5" s="29"/>
      <c r="ER5" s="29"/>
      <c r="ES5" s="29"/>
      <c r="ET5" s="29"/>
      <c r="EU5" s="29"/>
      <c r="EV5" s="29"/>
      <c r="EW5" s="29"/>
      <c r="EX5" s="29"/>
      <c r="EY5" s="29"/>
      <c r="EZ5" s="29"/>
      <c r="FA5" s="29"/>
      <c r="FB5" s="29"/>
      <c r="FC5" s="29"/>
      <c r="FD5" s="29"/>
      <c r="FE5" s="29"/>
      <c r="FF5" s="29"/>
      <c r="FG5" s="29"/>
      <c r="FH5" s="29"/>
      <c r="FI5" s="29"/>
      <c r="FJ5" s="29"/>
      <c r="FK5" s="29"/>
      <c r="FL5" s="29"/>
      <c r="FM5" s="29"/>
      <c r="FN5" s="29"/>
      <c r="FO5" s="29"/>
      <c r="FP5" s="29"/>
      <c r="FQ5" s="29"/>
      <c r="FR5" s="29"/>
      <c r="FS5" s="29"/>
      <c r="FT5" s="29"/>
      <c r="FU5" s="29"/>
      <c r="FV5" s="29"/>
      <c r="FW5" s="29"/>
      <c r="FX5" s="29"/>
    </row>
    <row r="6" spans="1:180" x14ac:dyDescent="0.2">
      <c r="A6" s="1" t="s">
        <v>10</v>
      </c>
      <c r="B6" s="29" t="s">
        <v>127</v>
      </c>
      <c r="C6" s="29">
        <v>671928.78741113073</v>
      </c>
      <c r="D6" s="29">
        <v>1288074.382872117</v>
      </c>
      <c r="E6" s="29">
        <v>0</v>
      </c>
      <c r="F6" s="29">
        <v>2293.7178788841197</v>
      </c>
      <c r="G6" s="29">
        <v>8.8219918418619994</v>
      </c>
      <c r="H6" s="29">
        <v>15.237985908670726</v>
      </c>
      <c r="I6" s="29">
        <v>271299.09696195496</v>
      </c>
      <c r="J6" s="29">
        <v>5894.6945488805177</v>
      </c>
      <c r="K6" s="29">
        <v>3.2079970334043635</v>
      </c>
      <c r="L6" s="29">
        <v>0</v>
      </c>
      <c r="M6" s="29">
        <v>0</v>
      </c>
      <c r="N6" s="29">
        <v>0</v>
      </c>
      <c r="O6" s="29">
        <v>78.595927318406908</v>
      </c>
      <c r="P6" s="29">
        <v>2741.9630818399273</v>
      </c>
      <c r="Q6" s="29">
        <v>18.053040290666637</v>
      </c>
      <c r="R6" s="29">
        <v>5108.9253538475114</v>
      </c>
      <c r="S6" s="29">
        <v>156.97416524571577</v>
      </c>
      <c r="T6" s="29">
        <v>3.2079970334043635</v>
      </c>
      <c r="U6" s="29">
        <v>376.93965142501276</v>
      </c>
      <c r="V6" s="29">
        <v>23.257978492181635</v>
      </c>
      <c r="W6" s="29">
        <v>8.8219918418619994</v>
      </c>
      <c r="X6" s="29">
        <v>29834.812065783721</v>
      </c>
      <c r="Y6" s="29">
        <v>91.45580931398996</v>
      </c>
      <c r="Z6" s="29">
        <v>427750.31443784607</v>
      </c>
      <c r="AA6" s="29">
        <v>0</v>
      </c>
      <c r="AB6" s="29">
        <v>486.01155056076107</v>
      </c>
      <c r="AC6" s="29">
        <v>4969.1051189449836</v>
      </c>
      <c r="AD6" s="29">
        <v>0</v>
      </c>
      <c r="AE6" s="29">
        <v>0</v>
      </c>
      <c r="AF6" s="29">
        <v>0</v>
      </c>
      <c r="AG6" s="29">
        <v>0</v>
      </c>
      <c r="AH6" s="29">
        <v>0</v>
      </c>
      <c r="AI6" s="29">
        <v>0</v>
      </c>
      <c r="AJ6" s="29">
        <v>0</v>
      </c>
      <c r="AK6" s="29">
        <v>0</v>
      </c>
      <c r="AL6" s="29">
        <v>0</v>
      </c>
      <c r="AM6" s="29">
        <v>0</v>
      </c>
      <c r="AN6" s="29">
        <v>0</v>
      </c>
      <c r="AO6" s="29">
        <v>0</v>
      </c>
      <c r="AP6" s="29">
        <v>0</v>
      </c>
      <c r="AQ6" s="29">
        <v>0</v>
      </c>
      <c r="AR6" s="29">
        <v>0</v>
      </c>
      <c r="AS6" s="29">
        <v>0</v>
      </c>
      <c r="AT6" s="29">
        <v>0</v>
      </c>
      <c r="AU6" s="29">
        <v>0</v>
      </c>
      <c r="AV6" s="29">
        <v>0</v>
      </c>
      <c r="AW6" s="29">
        <v>0</v>
      </c>
      <c r="AX6" s="29">
        <v>0</v>
      </c>
      <c r="AY6" s="29">
        <v>0</v>
      </c>
      <c r="AZ6" s="29">
        <v>0</v>
      </c>
      <c r="BA6" s="29">
        <v>0</v>
      </c>
      <c r="BB6" s="29">
        <v>0</v>
      </c>
      <c r="BC6" s="29">
        <v>0</v>
      </c>
      <c r="BD6" s="29">
        <v>0</v>
      </c>
      <c r="BE6" s="29">
        <v>0</v>
      </c>
      <c r="BF6" s="29">
        <v>0</v>
      </c>
      <c r="BG6" s="29">
        <v>30253</v>
      </c>
      <c r="BH6" s="29">
        <v>440.29759283474891</v>
      </c>
      <c r="BI6" s="29">
        <v>38.495964400852358</v>
      </c>
      <c r="BJ6" s="29">
        <v>1177.3349112594015</v>
      </c>
      <c r="BK6" s="29">
        <v>0</v>
      </c>
      <c r="BL6" s="29">
        <v>735.43331990795036</v>
      </c>
      <c r="BM6" s="29">
        <v>1288.8128081702032</v>
      </c>
      <c r="BN6" s="29">
        <v>0</v>
      </c>
      <c r="BO6" s="29">
        <v>0</v>
      </c>
      <c r="BP6" s="29">
        <v>0</v>
      </c>
      <c r="BQ6" s="29">
        <v>0</v>
      </c>
      <c r="BR6" s="29">
        <v>0</v>
      </c>
      <c r="BS6" s="29">
        <v>0</v>
      </c>
      <c r="BT6" s="59">
        <f t="shared" si="0"/>
        <v>2745099.7604141082</v>
      </c>
      <c r="BU6" s="29">
        <v>183942.05812362826</v>
      </c>
      <c r="BV6" s="29">
        <v>0</v>
      </c>
      <c r="BW6" s="29">
        <v>0</v>
      </c>
      <c r="BX6" s="29">
        <v>0</v>
      </c>
      <c r="BY6" s="29">
        <v>0</v>
      </c>
      <c r="BZ6" s="29">
        <v>0</v>
      </c>
      <c r="CA6" s="29">
        <v>0</v>
      </c>
      <c r="CB6" s="29">
        <v>0</v>
      </c>
      <c r="CC6" s="29">
        <v>0</v>
      </c>
      <c r="CD6" s="29">
        <v>0</v>
      </c>
      <c r="CE6" s="29">
        <v>0</v>
      </c>
      <c r="CF6" s="29">
        <v>502.00000000000017</v>
      </c>
      <c r="CG6" s="29">
        <v>0</v>
      </c>
      <c r="CH6" s="29">
        <v>183523.7796045494</v>
      </c>
      <c r="CI6" s="29">
        <v>357602.4018577137</v>
      </c>
      <c r="CJ6" s="38">
        <f t="shared" si="1"/>
        <v>3470669.9999999995</v>
      </c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  <c r="DR6" s="29"/>
      <c r="DS6" s="29"/>
      <c r="DT6" s="29"/>
      <c r="DU6" s="29"/>
      <c r="DV6" s="29"/>
      <c r="DW6" s="29"/>
      <c r="DX6" s="29"/>
      <c r="DY6" s="29"/>
      <c r="DZ6" s="29"/>
      <c r="EA6" s="29"/>
      <c r="EB6" s="29"/>
      <c r="EC6" s="29"/>
      <c r="ED6" s="29"/>
      <c r="EE6" s="29"/>
      <c r="EF6" s="29"/>
      <c r="EG6" s="29"/>
      <c r="EH6" s="29"/>
      <c r="EI6" s="29"/>
      <c r="EJ6" s="29"/>
      <c r="EK6" s="29"/>
      <c r="EL6" s="29"/>
      <c r="EM6" s="29"/>
      <c r="EN6" s="29"/>
      <c r="EO6" s="29"/>
      <c r="EP6" s="29"/>
      <c r="EQ6" s="29"/>
      <c r="ER6" s="29"/>
      <c r="ES6" s="29"/>
      <c r="ET6" s="29"/>
      <c r="EU6" s="29"/>
      <c r="EV6" s="29"/>
      <c r="EW6" s="29"/>
      <c r="EX6" s="29"/>
      <c r="EY6" s="29"/>
      <c r="EZ6" s="29"/>
      <c r="FA6" s="29"/>
      <c r="FB6" s="29"/>
      <c r="FC6" s="29"/>
      <c r="FD6" s="29"/>
      <c r="FE6" s="29"/>
      <c r="FF6" s="29"/>
      <c r="FG6" s="29"/>
      <c r="FH6" s="29"/>
      <c r="FI6" s="29"/>
      <c r="FJ6" s="29"/>
      <c r="FK6" s="29"/>
      <c r="FL6" s="29"/>
      <c r="FM6" s="29"/>
      <c r="FN6" s="29"/>
      <c r="FO6" s="29"/>
      <c r="FP6" s="29"/>
      <c r="FQ6" s="29"/>
      <c r="FR6" s="29"/>
      <c r="FS6" s="29"/>
      <c r="FT6" s="29"/>
      <c r="FU6" s="29"/>
      <c r="FV6" s="29"/>
      <c r="FW6" s="29"/>
      <c r="FX6" s="29"/>
    </row>
    <row r="7" spans="1:180" x14ac:dyDescent="0.2">
      <c r="A7" s="1" t="s">
        <v>11</v>
      </c>
      <c r="B7" s="29" t="s">
        <v>128</v>
      </c>
      <c r="C7" s="29">
        <v>19415.595414165578</v>
      </c>
      <c r="D7" s="29">
        <v>4.7354698053809319</v>
      </c>
      <c r="E7" s="29">
        <v>14426.042621966124</v>
      </c>
      <c r="F7" s="29">
        <v>17.354930069166706</v>
      </c>
      <c r="G7" s="29">
        <v>1203169.0798783558</v>
      </c>
      <c r="H7" s="29">
        <v>1.2384294024790432</v>
      </c>
      <c r="I7" s="29">
        <v>1.0540184668639947</v>
      </c>
      <c r="J7" s="29">
        <v>0.39758320981226114</v>
      </c>
      <c r="K7" s="29">
        <v>2.1909372625824606</v>
      </c>
      <c r="L7" s="29">
        <v>3.2466475728924649</v>
      </c>
      <c r="M7" s="29">
        <v>12979.655764453137</v>
      </c>
      <c r="N7" s="29">
        <v>7.9052546655224081</v>
      </c>
      <c r="O7" s="29">
        <v>1.8593359471645747</v>
      </c>
      <c r="P7" s="29">
        <v>3.8658622741319864</v>
      </c>
      <c r="Q7" s="29">
        <v>5.2447146826298287E-2</v>
      </c>
      <c r="R7" s="29">
        <v>2.1926291060284702</v>
      </c>
      <c r="S7" s="29">
        <v>6.0280381981322844</v>
      </c>
      <c r="T7" s="29">
        <v>3.6543818433807838</v>
      </c>
      <c r="U7" s="29">
        <v>18.860670736115267</v>
      </c>
      <c r="V7" s="29">
        <v>1.1690638211926487</v>
      </c>
      <c r="W7" s="29">
        <v>1.2181272811269279</v>
      </c>
      <c r="X7" s="29">
        <v>6.0212708243482451</v>
      </c>
      <c r="Y7" s="29">
        <v>7.9110599535409927</v>
      </c>
      <c r="Z7" s="29">
        <v>2.5597591338125585</v>
      </c>
      <c r="AA7" s="29">
        <v>0.7054987169860123</v>
      </c>
      <c r="AB7" s="29">
        <v>14.495714645410441</v>
      </c>
      <c r="AC7" s="29">
        <v>0.21993964798125087</v>
      </c>
      <c r="AD7" s="29">
        <v>37.882066599601444</v>
      </c>
      <c r="AE7" s="29">
        <v>295.78668150930821</v>
      </c>
      <c r="AF7" s="29">
        <v>73.666247326150966</v>
      </c>
      <c r="AG7" s="29">
        <v>35.481340749713794</v>
      </c>
      <c r="AH7" s="29">
        <v>73.041957094573419</v>
      </c>
      <c r="AI7" s="29">
        <v>1.9676139277091904</v>
      </c>
      <c r="AJ7" s="29">
        <v>24.839645474313272</v>
      </c>
      <c r="AK7" s="29">
        <v>4.3666479341508344</v>
      </c>
      <c r="AL7" s="29">
        <v>50463.477425380101</v>
      </c>
      <c r="AM7" s="29">
        <v>7.657283436639549</v>
      </c>
      <c r="AN7" s="29">
        <v>51.168113181115011</v>
      </c>
      <c r="AO7" s="29">
        <v>6.8113617136347377</v>
      </c>
      <c r="AP7" s="29">
        <v>76.022985246442374</v>
      </c>
      <c r="AQ7" s="29">
        <v>185.90314153442932</v>
      </c>
      <c r="AR7" s="29">
        <v>198.84912758329492</v>
      </c>
      <c r="AS7" s="29">
        <v>33.750584904445951</v>
      </c>
      <c r="AT7" s="29">
        <v>41.976327738944732</v>
      </c>
      <c r="AU7" s="29">
        <v>5.6896695089303595</v>
      </c>
      <c r="AV7" s="29">
        <v>7.4441111624423378E-2</v>
      </c>
      <c r="AW7" s="29">
        <v>0</v>
      </c>
      <c r="AX7" s="29">
        <v>108.308433726644</v>
      </c>
      <c r="AY7" s="29">
        <v>41.253910587498623</v>
      </c>
      <c r="AZ7" s="29">
        <v>26.572093163027127</v>
      </c>
      <c r="BA7" s="29">
        <v>2.5428406993524617</v>
      </c>
      <c r="BB7" s="29">
        <v>18.167014923251323</v>
      </c>
      <c r="BC7" s="29">
        <v>54.01041017041117</v>
      </c>
      <c r="BD7" s="29">
        <v>8.9701539507430166</v>
      </c>
      <c r="BE7" s="29">
        <v>42.137052866315642</v>
      </c>
      <c r="BF7" s="29">
        <v>2.3330521120472691</v>
      </c>
      <c r="BG7" s="29">
        <v>52.235666395547078</v>
      </c>
      <c r="BH7" s="29">
        <v>924.01552462916925</v>
      </c>
      <c r="BI7" s="29">
        <v>1.8745625381786613</v>
      </c>
      <c r="BJ7" s="29">
        <v>670.0647478527867</v>
      </c>
      <c r="BK7" s="29">
        <v>13.942481838565296</v>
      </c>
      <c r="BL7" s="29">
        <v>1022.8530187450513</v>
      </c>
      <c r="BM7" s="29">
        <v>3588.1106437571407</v>
      </c>
      <c r="BN7" s="29">
        <v>69.795309521680949</v>
      </c>
      <c r="BO7" s="29">
        <v>40.034091462925687</v>
      </c>
      <c r="BP7" s="29">
        <v>333.56723750214911</v>
      </c>
      <c r="BQ7" s="29">
        <v>3.7372821722352554</v>
      </c>
      <c r="BR7" s="29">
        <v>11.287979471776197</v>
      </c>
      <c r="BS7" s="29">
        <v>0</v>
      </c>
      <c r="BT7" s="59">
        <f t="shared" si="0"/>
        <v>1308753.5369187128</v>
      </c>
      <c r="BU7" s="29">
        <v>99751.96263111</v>
      </c>
      <c r="BV7" s="29">
        <v>0</v>
      </c>
      <c r="BW7" s="29">
        <v>0</v>
      </c>
      <c r="BX7" s="29">
        <v>0</v>
      </c>
      <c r="BY7" s="29">
        <v>0</v>
      </c>
      <c r="BZ7" s="29">
        <v>0</v>
      </c>
      <c r="CA7" s="29">
        <v>0</v>
      </c>
      <c r="CB7" s="29">
        <v>0</v>
      </c>
      <c r="CC7" s="29">
        <v>0</v>
      </c>
      <c r="CD7" s="29">
        <v>502</v>
      </c>
      <c r="CE7" s="29">
        <v>0</v>
      </c>
      <c r="CF7" s="29">
        <v>0</v>
      </c>
      <c r="CG7" s="29">
        <v>0</v>
      </c>
      <c r="CH7" s="29">
        <v>4533.8573771508873</v>
      </c>
      <c r="CI7" s="29">
        <v>3207521.6430730266</v>
      </c>
      <c r="CJ7" s="38">
        <f t="shared" si="1"/>
        <v>4621063</v>
      </c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  <c r="DV7" s="29"/>
      <c r="DW7" s="29"/>
      <c r="DX7" s="29"/>
      <c r="DY7" s="29"/>
      <c r="DZ7" s="29"/>
      <c r="EA7" s="29"/>
      <c r="EB7" s="29"/>
      <c r="EC7" s="29"/>
      <c r="ED7" s="29"/>
      <c r="EE7" s="29"/>
      <c r="EF7" s="29"/>
      <c r="EG7" s="29"/>
      <c r="EH7" s="29"/>
      <c r="EI7" s="29"/>
      <c r="EJ7" s="29"/>
      <c r="EK7" s="29"/>
      <c r="EL7" s="29"/>
      <c r="EM7" s="29"/>
      <c r="EN7" s="29"/>
      <c r="EO7" s="29"/>
      <c r="EP7" s="29"/>
      <c r="EQ7" s="29"/>
      <c r="ER7" s="29"/>
      <c r="ES7" s="29"/>
      <c r="ET7" s="29"/>
      <c r="EU7" s="29"/>
      <c r="EV7" s="29"/>
      <c r="EW7" s="29"/>
      <c r="EX7" s="29"/>
      <c r="EY7" s="29"/>
      <c r="EZ7" s="29"/>
      <c r="FA7" s="29"/>
      <c r="FB7" s="29"/>
      <c r="FC7" s="29"/>
      <c r="FD7" s="29"/>
      <c r="FE7" s="29"/>
      <c r="FF7" s="29"/>
      <c r="FG7" s="29"/>
      <c r="FH7" s="29"/>
      <c r="FI7" s="29"/>
      <c r="FJ7" s="29"/>
      <c r="FK7" s="29"/>
      <c r="FL7" s="29"/>
      <c r="FM7" s="29"/>
      <c r="FN7" s="29"/>
      <c r="FO7" s="29"/>
      <c r="FP7" s="29"/>
      <c r="FQ7" s="29"/>
      <c r="FR7" s="29"/>
      <c r="FS7" s="29"/>
      <c r="FT7" s="29"/>
      <c r="FU7" s="29"/>
      <c r="FV7" s="29"/>
      <c r="FW7" s="29"/>
      <c r="FX7" s="29"/>
    </row>
    <row r="8" spans="1:180" x14ac:dyDescent="0.2">
      <c r="A8" s="1" t="s">
        <v>12</v>
      </c>
      <c r="B8" s="29" t="s">
        <v>129</v>
      </c>
      <c r="C8" s="29">
        <v>203559.93934136617</v>
      </c>
      <c r="D8" s="29">
        <v>2.806942098407506</v>
      </c>
      <c r="E8" s="29">
        <v>3.4482509932031471</v>
      </c>
      <c r="F8" s="29">
        <v>676626.00390273845</v>
      </c>
      <c r="G8" s="29">
        <v>12952.3584048947</v>
      </c>
      <c r="H8" s="29">
        <v>28.91988902056455</v>
      </c>
      <c r="I8" s="29">
        <v>40.750798992296879</v>
      </c>
      <c r="J8" s="29">
        <v>10209.448251931597</v>
      </c>
      <c r="K8" s="29">
        <v>5.476810461624102</v>
      </c>
      <c r="L8" s="29">
        <v>12253903.629279202</v>
      </c>
      <c r="M8" s="29">
        <v>18522.161976849424</v>
      </c>
      <c r="N8" s="29">
        <v>954.60918626519685</v>
      </c>
      <c r="O8" s="29">
        <v>9056.8816901581067</v>
      </c>
      <c r="P8" s="29">
        <v>428693.29365075752</v>
      </c>
      <c r="Q8" s="29">
        <v>3288.2813763847494</v>
      </c>
      <c r="R8" s="29">
        <v>23629.102482468847</v>
      </c>
      <c r="S8" s="29">
        <v>169.8049529087879</v>
      </c>
      <c r="T8" s="29">
        <v>28.427325465234091</v>
      </c>
      <c r="U8" s="29">
        <v>3668.1927114733953</v>
      </c>
      <c r="V8" s="29">
        <v>9.2063797248236483</v>
      </c>
      <c r="W8" s="29">
        <v>45.210485224000749</v>
      </c>
      <c r="X8" s="29">
        <v>116.7094513367517</v>
      </c>
      <c r="Y8" s="29">
        <v>116.05272009955203</v>
      </c>
      <c r="Z8" s="29">
        <v>5507310.9919237271</v>
      </c>
      <c r="AA8" s="29">
        <v>7.8999415952236642</v>
      </c>
      <c r="AB8" s="29">
        <v>14105.073360485652</v>
      </c>
      <c r="AC8" s="29">
        <v>536156.20777145494</v>
      </c>
      <c r="AD8" s="29">
        <v>117.99122833783969</v>
      </c>
      <c r="AE8" s="29">
        <v>2127.8629247629333</v>
      </c>
      <c r="AF8" s="29">
        <v>480.73093105454103</v>
      </c>
      <c r="AG8" s="29">
        <v>61.165607677178492</v>
      </c>
      <c r="AH8" s="29">
        <v>53.628526686826945</v>
      </c>
      <c r="AI8" s="29">
        <v>0.33438452186266937</v>
      </c>
      <c r="AJ8" s="29">
        <v>2439.7723081701915</v>
      </c>
      <c r="AK8" s="29">
        <v>14.734796568867269</v>
      </c>
      <c r="AL8" s="29">
        <v>4978.9873137012173</v>
      </c>
      <c r="AM8" s="29">
        <v>27.915815816442517</v>
      </c>
      <c r="AN8" s="29">
        <v>14942.767013111183</v>
      </c>
      <c r="AO8" s="29">
        <v>51.186352864387473</v>
      </c>
      <c r="AP8" s="29">
        <v>360.13470491645199</v>
      </c>
      <c r="AQ8" s="29">
        <v>80.801488420969463</v>
      </c>
      <c r="AR8" s="29">
        <v>73.560876248478138</v>
      </c>
      <c r="AS8" s="29">
        <v>48.056976886610791</v>
      </c>
      <c r="AT8" s="29">
        <v>9.5592783051192125</v>
      </c>
      <c r="AU8" s="29">
        <v>24.090559825731003</v>
      </c>
      <c r="AV8" s="29">
        <v>37.091830082209448</v>
      </c>
      <c r="AW8" s="29">
        <v>0</v>
      </c>
      <c r="AX8" s="29">
        <v>172.83297182608732</v>
      </c>
      <c r="AY8" s="29">
        <v>338.67774458463077</v>
      </c>
      <c r="AZ8" s="29">
        <v>292.10418785315488</v>
      </c>
      <c r="BA8" s="29">
        <v>701.73859855843386</v>
      </c>
      <c r="BB8" s="29">
        <v>56.138555957684829</v>
      </c>
      <c r="BC8" s="29">
        <v>56.951204723556501</v>
      </c>
      <c r="BD8" s="29">
        <v>188.06569733602126</v>
      </c>
      <c r="BE8" s="29">
        <v>52.634855308967666</v>
      </c>
      <c r="BF8" s="29">
        <v>3.9482545483058775</v>
      </c>
      <c r="BG8" s="29">
        <v>240640.07161742719</v>
      </c>
      <c r="BH8" s="29">
        <v>13415.087561010718</v>
      </c>
      <c r="BI8" s="29">
        <v>275.93061840441067</v>
      </c>
      <c r="BJ8" s="29">
        <v>9940.3085904372128</v>
      </c>
      <c r="BK8" s="29">
        <v>16.989822977558095</v>
      </c>
      <c r="BL8" s="29">
        <v>988.22398470263045</v>
      </c>
      <c r="BM8" s="29">
        <v>15623.921879101037</v>
      </c>
      <c r="BN8" s="29">
        <v>7902.5145365282469</v>
      </c>
      <c r="BO8" s="29">
        <v>4229.7925278656658</v>
      </c>
      <c r="BP8" s="29">
        <v>315.18959179923399</v>
      </c>
      <c r="BQ8" s="29">
        <v>13.914729915058897</v>
      </c>
      <c r="BR8" s="29">
        <v>51.933750591141511</v>
      </c>
      <c r="BS8" s="29">
        <v>0</v>
      </c>
      <c r="BT8" s="59">
        <f t="shared" si="0"/>
        <v>20024418.233457502</v>
      </c>
      <c r="BU8" s="29">
        <v>164439.12749209642</v>
      </c>
      <c r="BV8" s="29">
        <v>0</v>
      </c>
      <c r="BW8" s="29">
        <v>0</v>
      </c>
      <c r="BX8" s="29">
        <v>0</v>
      </c>
      <c r="BY8" s="29">
        <v>0</v>
      </c>
      <c r="BZ8" s="29">
        <v>0</v>
      </c>
      <c r="CA8" s="29">
        <v>0</v>
      </c>
      <c r="CB8" s="29">
        <v>0</v>
      </c>
      <c r="CC8" s="29">
        <v>0</v>
      </c>
      <c r="CD8" s="29">
        <v>17505.860083628519</v>
      </c>
      <c r="CE8" s="29">
        <v>0</v>
      </c>
      <c r="CF8" s="29">
        <v>135437.00000000003</v>
      </c>
      <c r="CG8" s="29">
        <v>0</v>
      </c>
      <c r="CH8" s="29">
        <v>50353.266322333722</v>
      </c>
      <c r="CI8" s="29">
        <v>20815456.558862332</v>
      </c>
      <c r="CJ8" s="38">
        <f t="shared" si="1"/>
        <v>41207610.046217889</v>
      </c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  <c r="DL8" s="29"/>
      <c r="DM8" s="29"/>
      <c r="DN8" s="29"/>
      <c r="DO8" s="29"/>
      <c r="DP8" s="29"/>
      <c r="DQ8" s="29"/>
      <c r="DR8" s="29"/>
      <c r="DS8" s="29"/>
      <c r="DT8" s="29"/>
      <c r="DU8" s="29"/>
      <c r="DV8" s="29"/>
      <c r="DW8" s="29"/>
      <c r="DX8" s="29"/>
      <c r="DY8" s="29"/>
      <c r="DZ8" s="29"/>
      <c r="EA8" s="29"/>
      <c r="EB8" s="29"/>
      <c r="EC8" s="29"/>
      <c r="ED8" s="29"/>
      <c r="EE8" s="29"/>
      <c r="EF8" s="29"/>
      <c r="EG8" s="29"/>
      <c r="EH8" s="29"/>
      <c r="EI8" s="29"/>
      <c r="EJ8" s="29"/>
      <c r="EK8" s="29"/>
      <c r="EL8" s="29"/>
      <c r="EM8" s="29"/>
      <c r="EN8" s="29"/>
      <c r="EO8" s="29"/>
      <c r="EP8" s="29"/>
      <c r="EQ8" s="29"/>
      <c r="ER8" s="29"/>
      <c r="ES8" s="29"/>
      <c r="ET8" s="29"/>
      <c r="EU8" s="29"/>
      <c r="EV8" s="29"/>
      <c r="EW8" s="29"/>
      <c r="EX8" s="29"/>
      <c r="EY8" s="29"/>
      <c r="EZ8" s="29"/>
      <c r="FA8" s="29"/>
      <c r="FB8" s="29"/>
      <c r="FC8" s="29"/>
      <c r="FD8" s="29"/>
      <c r="FE8" s="29"/>
      <c r="FF8" s="29"/>
      <c r="FG8" s="29"/>
      <c r="FH8" s="29"/>
      <c r="FI8" s="29"/>
      <c r="FJ8" s="29"/>
      <c r="FK8" s="29"/>
      <c r="FL8" s="29"/>
      <c r="FM8" s="29"/>
      <c r="FN8" s="29"/>
      <c r="FO8" s="29"/>
      <c r="FP8" s="29"/>
      <c r="FQ8" s="29"/>
      <c r="FR8" s="29"/>
      <c r="FS8" s="29"/>
      <c r="FT8" s="29"/>
      <c r="FU8" s="29"/>
      <c r="FV8" s="29"/>
      <c r="FW8" s="29"/>
      <c r="FX8" s="29"/>
    </row>
    <row r="9" spans="1:180" x14ac:dyDescent="0.2">
      <c r="A9" s="1" t="s">
        <v>13</v>
      </c>
      <c r="B9" s="29" t="s">
        <v>130</v>
      </c>
      <c r="C9" s="29">
        <v>9725629.6069196761</v>
      </c>
      <c r="D9" s="29">
        <v>1446.9595689337075</v>
      </c>
      <c r="E9" s="29">
        <v>625829.65419821639</v>
      </c>
      <c r="F9" s="29">
        <v>34535.871485219453</v>
      </c>
      <c r="G9" s="29">
        <v>15022148.388302427</v>
      </c>
      <c r="H9" s="29">
        <v>112329.55361607071</v>
      </c>
      <c r="I9" s="29">
        <v>3015.3530758569223</v>
      </c>
      <c r="J9" s="29">
        <v>50893.556667951016</v>
      </c>
      <c r="K9" s="29">
        <v>1387.4748318468799</v>
      </c>
      <c r="L9" s="29">
        <v>498219.34048962366</v>
      </c>
      <c r="M9" s="29">
        <v>1010890.9643800844</v>
      </c>
      <c r="N9" s="29">
        <v>415484.90860055637</v>
      </c>
      <c r="O9" s="29">
        <v>81534.747647243508</v>
      </c>
      <c r="P9" s="29">
        <v>11469.357405404122</v>
      </c>
      <c r="Q9" s="29">
        <v>420.69600987008039</v>
      </c>
      <c r="R9" s="29">
        <v>6547.48037793002</v>
      </c>
      <c r="S9" s="29">
        <v>7999.5798354922972</v>
      </c>
      <c r="T9" s="29">
        <v>3873.6287131104664</v>
      </c>
      <c r="U9" s="29">
        <v>136201.87597684434</v>
      </c>
      <c r="V9" s="29">
        <v>1775.2494366955793</v>
      </c>
      <c r="W9" s="29">
        <v>913.27908771543446</v>
      </c>
      <c r="X9" s="29">
        <v>34550.358790113707</v>
      </c>
      <c r="Y9" s="29">
        <v>7475.687874328738</v>
      </c>
      <c r="Z9" s="29">
        <v>101919.67460589019</v>
      </c>
      <c r="AA9" s="29">
        <v>1467.8019694994014</v>
      </c>
      <c r="AB9" s="29">
        <v>26167.278061098172</v>
      </c>
      <c r="AC9" s="29">
        <v>21243.204271480121</v>
      </c>
      <c r="AD9" s="29">
        <v>27540.889232210349</v>
      </c>
      <c r="AE9" s="29">
        <v>414284.58186261501</v>
      </c>
      <c r="AF9" s="29">
        <v>104826.8743991231</v>
      </c>
      <c r="AG9" s="29">
        <v>17520.758887043994</v>
      </c>
      <c r="AH9" s="29">
        <v>24063.15872897287</v>
      </c>
      <c r="AI9" s="29">
        <v>467.8067146120398</v>
      </c>
      <c r="AJ9" s="29">
        <v>26974.309574901119</v>
      </c>
      <c r="AK9" s="29">
        <v>3361.1618871309402</v>
      </c>
      <c r="AL9" s="29">
        <v>6068981.2615339756</v>
      </c>
      <c r="AM9" s="29">
        <v>6265.0310631565271</v>
      </c>
      <c r="AN9" s="29">
        <v>20316.899222394823</v>
      </c>
      <c r="AO9" s="29">
        <v>9970.5680009872667</v>
      </c>
      <c r="AP9" s="29">
        <v>75980.345481020006</v>
      </c>
      <c r="AQ9" s="29">
        <v>51874.404310311962</v>
      </c>
      <c r="AR9" s="29">
        <v>53327.385117635866</v>
      </c>
      <c r="AS9" s="29">
        <v>15010.04860015443</v>
      </c>
      <c r="AT9" s="29">
        <v>10260.022823824938</v>
      </c>
      <c r="AU9" s="29">
        <v>5203.0579777948951</v>
      </c>
      <c r="AV9" s="29">
        <v>785.01455399066219</v>
      </c>
      <c r="AW9" s="29">
        <v>5.3814115960987207E-3</v>
      </c>
      <c r="AX9" s="29">
        <v>51254.146673392243</v>
      </c>
      <c r="AY9" s="29">
        <v>65172.46992370145</v>
      </c>
      <c r="AZ9" s="29">
        <v>56697.131414280208</v>
      </c>
      <c r="BA9" s="29">
        <v>624.84987072693627</v>
      </c>
      <c r="BB9" s="29">
        <v>13137.991646970471</v>
      </c>
      <c r="BC9" s="29">
        <v>20884.155220909295</v>
      </c>
      <c r="BD9" s="29">
        <v>33301.459092783756</v>
      </c>
      <c r="BE9" s="29">
        <v>17497.176477634246</v>
      </c>
      <c r="BF9" s="29">
        <v>1146.8852029772468</v>
      </c>
      <c r="BG9" s="29">
        <v>25784.104565971691</v>
      </c>
      <c r="BH9" s="29">
        <v>212871.25204017916</v>
      </c>
      <c r="BI9" s="29">
        <v>1956.4583888262191</v>
      </c>
      <c r="BJ9" s="29">
        <v>148991.55680630208</v>
      </c>
      <c r="BK9" s="29">
        <v>5719.2019771960349</v>
      </c>
      <c r="BL9" s="29">
        <v>227488.29778231782</v>
      </c>
      <c r="BM9" s="29">
        <v>851736.60644125869</v>
      </c>
      <c r="BN9" s="29">
        <v>64291.403491235993</v>
      </c>
      <c r="BO9" s="29">
        <v>25829.55497862479</v>
      </c>
      <c r="BP9" s="29">
        <v>121643.63589644888</v>
      </c>
      <c r="BQ9" s="29">
        <v>5260.5395646092256</v>
      </c>
      <c r="BR9" s="29">
        <v>11218.4112941413</v>
      </c>
      <c r="BS9" s="29">
        <v>0</v>
      </c>
      <c r="BT9" s="59">
        <f t="shared" si="0"/>
        <v>36844892.406302929</v>
      </c>
      <c r="BU9" s="29">
        <v>25121482.538196459</v>
      </c>
      <c r="BV9" s="29">
        <v>0</v>
      </c>
      <c r="BW9" s="29">
        <v>1900.8971257643875</v>
      </c>
      <c r="BX9" s="29">
        <v>0</v>
      </c>
      <c r="BY9" s="29">
        <v>0</v>
      </c>
      <c r="BZ9" s="29">
        <v>0</v>
      </c>
      <c r="CA9" s="29">
        <v>0</v>
      </c>
      <c r="CB9" s="29">
        <v>0</v>
      </c>
      <c r="CC9" s="29">
        <v>0</v>
      </c>
      <c r="CD9" s="29">
        <v>57223.508365700705</v>
      </c>
      <c r="CE9" s="29">
        <v>0</v>
      </c>
      <c r="CF9" s="29">
        <v>617542</v>
      </c>
      <c r="CG9" s="29">
        <v>0</v>
      </c>
      <c r="CH9" s="29">
        <v>171754.42984302787</v>
      </c>
      <c r="CI9" s="29">
        <v>81345442.838055223</v>
      </c>
      <c r="CJ9" s="38">
        <f t="shared" si="1"/>
        <v>144160238.61788911</v>
      </c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  <c r="DR9" s="29"/>
      <c r="DS9" s="29"/>
      <c r="DT9" s="29"/>
      <c r="DU9" s="29"/>
      <c r="DV9" s="29"/>
      <c r="DW9" s="29"/>
      <c r="DX9" s="29"/>
      <c r="DY9" s="29"/>
      <c r="DZ9" s="29"/>
      <c r="EA9" s="29"/>
      <c r="EB9" s="29"/>
      <c r="EC9" s="29"/>
      <c r="ED9" s="29"/>
      <c r="EE9" s="29"/>
      <c r="EF9" s="29"/>
      <c r="EG9" s="29"/>
      <c r="EH9" s="29"/>
      <c r="EI9" s="29"/>
      <c r="EJ9" s="29"/>
      <c r="EK9" s="29"/>
      <c r="EL9" s="29"/>
      <c r="EM9" s="29"/>
      <c r="EN9" s="29"/>
      <c r="EO9" s="29"/>
      <c r="EP9" s="29"/>
      <c r="EQ9" s="29"/>
      <c r="ER9" s="29"/>
      <c r="ES9" s="29"/>
      <c r="ET9" s="29"/>
      <c r="EU9" s="29"/>
      <c r="EV9" s="29"/>
      <c r="EW9" s="29"/>
      <c r="EX9" s="29"/>
      <c r="EY9" s="29"/>
      <c r="EZ9" s="29"/>
      <c r="FA9" s="29"/>
      <c r="FB9" s="29"/>
      <c r="FC9" s="29"/>
      <c r="FD9" s="29"/>
      <c r="FE9" s="29"/>
      <c r="FF9" s="29"/>
      <c r="FG9" s="29"/>
      <c r="FH9" s="29"/>
      <c r="FI9" s="29"/>
      <c r="FJ9" s="29"/>
      <c r="FK9" s="29"/>
      <c r="FL9" s="29"/>
      <c r="FM9" s="29"/>
      <c r="FN9" s="29"/>
      <c r="FO9" s="29"/>
      <c r="FP9" s="29"/>
      <c r="FQ9" s="29"/>
      <c r="FR9" s="29"/>
      <c r="FS9" s="29"/>
      <c r="FT9" s="29"/>
      <c r="FU9" s="29"/>
      <c r="FV9" s="29"/>
      <c r="FW9" s="29"/>
      <c r="FX9" s="29"/>
    </row>
    <row r="10" spans="1:180" x14ac:dyDescent="0.2">
      <c r="A10" s="1" t="s">
        <v>14</v>
      </c>
      <c r="B10" s="29" t="s">
        <v>131</v>
      </c>
      <c r="C10" s="29">
        <v>11461.710371727808</v>
      </c>
      <c r="D10" s="29">
        <v>1417.8943712736154</v>
      </c>
      <c r="E10" s="29">
        <v>697.39945955110011</v>
      </c>
      <c r="F10" s="29">
        <v>6815.352943709071</v>
      </c>
      <c r="G10" s="29">
        <v>13631.046257261949</v>
      </c>
      <c r="H10" s="29">
        <v>764717.42122576886</v>
      </c>
      <c r="I10" s="29">
        <v>17716.791984845917</v>
      </c>
      <c r="J10" s="29">
        <v>8379.7303090664136</v>
      </c>
      <c r="K10" s="29">
        <v>14658.129128658757</v>
      </c>
      <c r="L10" s="29">
        <v>927.26356205870547</v>
      </c>
      <c r="M10" s="29">
        <v>18478.857065176981</v>
      </c>
      <c r="N10" s="29">
        <v>6554.4794317328933</v>
      </c>
      <c r="O10" s="29">
        <v>27884.442935994713</v>
      </c>
      <c r="P10" s="29">
        <v>14715.488024160377</v>
      </c>
      <c r="Q10" s="29">
        <v>7982.8286005155378</v>
      </c>
      <c r="R10" s="29">
        <v>72504.811225151891</v>
      </c>
      <c r="S10" s="29">
        <v>10146.853017604353</v>
      </c>
      <c r="T10" s="29">
        <v>5187.6578106404731</v>
      </c>
      <c r="U10" s="29">
        <v>71271.318211625345</v>
      </c>
      <c r="V10" s="29">
        <v>10527.179788921372</v>
      </c>
      <c r="W10" s="29">
        <v>21138.371351233498</v>
      </c>
      <c r="X10" s="29">
        <v>169724.25684539159</v>
      </c>
      <c r="Y10" s="29">
        <v>16216.557094988028</v>
      </c>
      <c r="Z10" s="29">
        <v>7725.2584535286869</v>
      </c>
      <c r="AA10" s="29">
        <v>210.0912838025578</v>
      </c>
      <c r="AB10" s="29">
        <v>23745.303294950325</v>
      </c>
      <c r="AC10" s="29">
        <v>262325.54592554766</v>
      </c>
      <c r="AD10" s="29">
        <v>13575.922416108375</v>
      </c>
      <c r="AE10" s="29">
        <v>23127.957984488643</v>
      </c>
      <c r="AF10" s="29">
        <v>11173.250403721688</v>
      </c>
      <c r="AG10" s="29">
        <v>9943.7794492382673</v>
      </c>
      <c r="AH10" s="29">
        <v>8321.9379225283574</v>
      </c>
      <c r="AI10" s="29">
        <v>928.92374243018196</v>
      </c>
      <c r="AJ10" s="29">
        <v>3971.5490400907283</v>
      </c>
      <c r="AK10" s="29">
        <v>16835.878360225241</v>
      </c>
      <c r="AL10" s="29">
        <v>8561.3287076611468</v>
      </c>
      <c r="AM10" s="29">
        <v>1444.795357681794</v>
      </c>
      <c r="AN10" s="29">
        <v>23871.793218404888</v>
      </c>
      <c r="AO10" s="29">
        <v>14605.225964060755</v>
      </c>
      <c r="AP10" s="29">
        <v>10785.998167576203</v>
      </c>
      <c r="AQ10" s="29">
        <v>2163.8354073516557</v>
      </c>
      <c r="AR10" s="29">
        <v>1615.8602330115928</v>
      </c>
      <c r="AS10" s="29">
        <v>1232.2414879158869</v>
      </c>
      <c r="AT10" s="29">
        <v>300.3068179906814</v>
      </c>
      <c r="AU10" s="29">
        <v>454.94206429073841</v>
      </c>
      <c r="AV10" s="29">
        <v>208.62791286898741</v>
      </c>
      <c r="AW10" s="29">
        <v>0.33364930816097976</v>
      </c>
      <c r="AX10" s="29">
        <v>4149.5018822043094</v>
      </c>
      <c r="AY10" s="29">
        <v>7488.2093873427748</v>
      </c>
      <c r="AZ10" s="29">
        <v>8857.5976919796904</v>
      </c>
      <c r="BA10" s="29">
        <v>111.36004669158436</v>
      </c>
      <c r="BB10" s="29">
        <v>1124.0562173035428</v>
      </c>
      <c r="BC10" s="29">
        <v>2300.5813707806233</v>
      </c>
      <c r="BD10" s="29">
        <v>4408.316302518444</v>
      </c>
      <c r="BE10" s="29">
        <v>2157.0745575299734</v>
      </c>
      <c r="BF10" s="29">
        <v>402.32437443751951</v>
      </c>
      <c r="BG10" s="29">
        <v>41453.949753171226</v>
      </c>
      <c r="BH10" s="29">
        <v>34870.821874307534</v>
      </c>
      <c r="BI10" s="29">
        <v>4467.2093079178267</v>
      </c>
      <c r="BJ10" s="29">
        <v>15623.214424786674</v>
      </c>
      <c r="BK10" s="29">
        <v>409.35252397138157</v>
      </c>
      <c r="BL10" s="29">
        <v>24854.790232132847</v>
      </c>
      <c r="BM10" s="29">
        <v>49997.4332973458</v>
      </c>
      <c r="BN10" s="29">
        <v>10850.919708729318</v>
      </c>
      <c r="BO10" s="29">
        <v>8787.7016983802496</v>
      </c>
      <c r="BP10" s="29">
        <v>14537.121685007538</v>
      </c>
      <c r="BQ10" s="29">
        <v>1125.3246416385855</v>
      </c>
      <c r="BR10" s="29">
        <v>25399.797205286581</v>
      </c>
      <c r="BS10" s="29">
        <v>0</v>
      </c>
      <c r="BT10" s="59">
        <f t="shared" si="0"/>
        <v>2003263.1864653064</v>
      </c>
      <c r="BU10" s="29">
        <v>1189910.8642086335</v>
      </c>
      <c r="BV10" s="29">
        <v>0</v>
      </c>
      <c r="BW10" s="29">
        <v>34825.078259283699</v>
      </c>
      <c r="BX10" s="29">
        <v>0</v>
      </c>
      <c r="BY10" s="29">
        <v>0</v>
      </c>
      <c r="BZ10" s="29">
        <v>0</v>
      </c>
      <c r="CA10" s="29">
        <v>0</v>
      </c>
      <c r="CB10" s="29">
        <v>0</v>
      </c>
      <c r="CC10" s="29">
        <v>0</v>
      </c>
      <c r="CD10" s="29">
        <v>254146.70902618041</v>
      </c>
      <c r="CE10" s="29">
        <v>0</v>
      </c>
      <c r="CF10" s="29">
        <v>35957</v>
      </c>
      <c r="CG10" s="29">
        <v>4527.2300971843169</v>
      </c>
      <c r="CH10" s="29">
        <v>164467.26609853131</v>
      </c>
      <c r="CI10" s="29">
        <v>5283345.1240876233</v>
      </c>
      <c r="CJ10" s="38">
        <f t="shared" si="1"/>
        <v>8970442.4582427442</v>
      </c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  <c r="DR10" s="29"/>
      <c r="DS10" s="29"/>
      <c r="DT10" s="29"/>
      <c r="DU10" s="29"/>
      <c r="DV10" s="29"/>
      <c r="DW10" s="29"/>
      <c r="DX10" s="29"/>
      <c r="DY10" s="29"/>
      <c r="DZ10" s="29"/>
      <c r="EA10" s="29"/>
      <c r="EB10" s="29"/>
      <c r="EC10" s="29"/>
      <c r="ED10" s="29"/>
      <c r="EE10" s="29"/>
      <c r="EF10" s="29"/>
      <c r="EG10" s="29"/>
      <c r="EH10" s="29"/>
      <c r="EI10" s="29"/>
      <c r="EJ10" s="29"/>
      <c r="EK10" s="29"/>
      <c r="EL10" s="29"/>
      <c r="EM10" s="29"/>
      <c r="EN10" s="29"/>
      <c r="EO10" s="29"/>
      <c r="EP10" s="29"/>
      <c r="EQ10" s="29"/>
      <c r="ER10" s="29"/>
      <c r="ES10" s="29"/>
      <c r="ET10" s="29"/>
      <c r="EU10" s="29"/>
      <c r="EV10" s="29"/>
      <c r="EW10" s="29"/>
      <c r="EX10" s="29"/>
      <c r="EY10" s="29"/>
      <c r="EZ10" s="29"/>
      <c r="FA10" s="29"/>
      <c r="FB10" s="29"/>
      <c r="FC10" s="29"/>
      <c r="FD10" s="29"/>
      <c r="FE10" s="29"/>
      <c r="FF10" s="29"/>
      <c r="FG10" s="29"/>
      <c r="FH10" s="29"/>
      <c r="FI10" s="29"/>
      <c r="FJ10" s="29"/>
      <c r="FK10" s="29"/>
      <c r="FL10" s="29"/>
      <c r="FM10" s="29"/>
      <c r="FN10" s="29"/>
      <c r="FO10" s="29"/>
      <c r="FP10" s="29"/>
      <c r="FQ10" s="29"/>
      <c r="FR10" s="29"/>
      <c r="FS10" s="29"/>
      <c r="FT10" s="29"/>
      <c r="FU10" s="29"/>
      <c r="FV10" s="29"/>
      <c r="FW10" s="29"/>
      <c r="FX10" s="29"/>
    </row>
    <row r="11" spans="1:180" x14ac:dyDescent="0.2">
      <c r="A11" s="1" t="s">
        <v>15</v>
      </c>
      <c r="B11" s="29" t="s">
        <v>132</v>
      </c>
      <c r="C11" s="29">
        <v>4704.6945726933845</v>
      </c>
      <c r="D11" s="29">
        <v>47.560987317912463</v>
      </c>
      <c r="E11" s="29">
        <v>234.11567878105538</v>
      </c>
      <c r="F11" s="29">
        <v>8922.217649870383</v>
      </c>
      <c r="G11" s="29">
        <v>31237.469102826792</v>
      </c>
      <c r="H11" s="29">
        <v>5244.9340928405036</v>
      </c>
      <c r="I11" s="29">
        <v>466521.99185697344</v>
      </c>
      <c r="J11" s="29">
        <v>15764.656873544654</v>
      </c>
      <c r="K11" s="29">
        <v>2604.7683895490754</v>
      </c>
      <c r="L11" s="29">
        <v>400.86100524698742</v>
      </c>
      <c r="M11" s="29">
        <v>23345.573899699684</v>
      </c>
      <c r="N11" s="29">
        <v>2807.4598853246548</v>
      </c>
      <c r="O11" s="29">
        <v>24348.541892351379</v>
      </c>
      <c r="P11" s="29">
        <v>33510.722737570715</v>
      </c>
      <c r="Q11" s="29">
        <v>23569.146195170146</v>
      </c>
      <c r="R11" s="29">
        <v>65973.837645962427</v>
      </c>
      <c r="S11" s="29">
        <v>30719.274850824619</v>
      </c>
      <c r="T11" s="29">
        <v>15345.257846133794</v>
      </c>
      <c r="U11" s="29">
        <v>132169.54720964198</v>
      </c>
      <c r="V11" s="29">
        <v>8912.4263764107072</v>
      </c>
      <c r="W11" s="29">
        <v>22250.98940314792</v>
      </c>
      <c r="X11" s="29">
        <v>329740.40709709685</v>
      </c>
      <c r="Y11" s="29">
        <v>21030.219425918964</v>
      </c>
      <c r="Z11" s="29">
        <v>48353.576726093706</v>
      </c>
      <c r="AA11" s="29">
        <v>80.15834079275669</v>
      </c>
      <c r="AB11" s="29">
        <v>33069.706809876872</v>
      </c>
      <c r="AC11" s="29">
        <v>5487045.5030649975</v>
      </c>
      <c r="AD11" s="29">
        <v>7952.068646533311</v>
      </c>
      <c r="AE11" s="29">
        <v>191360.52675878842</v>
      </c>
      <c r="AF11" s="29">
        <v>13668.033527342024</v>
      </c>
      <c r="AG11" s="29">
        <v>14844.508841768557</v>
      </c>
      <c r="AH11" s="29">
        <v>1095.9277371791441</v>
      </c>
      <c r="AI11" s="29">
        <v>244.60682966056783</v>
      </c>
      <c r="AJ11" s="29">
        <v>21662.297791274566</v>
      </c>
      <c r="AK11" s="29">
        <v>1464.747440581375</v>
      </c>
      <c r="AL11" s="29">
        <v>3092.0584151770995</v>
      </c>
      <c r="AM11" s="29">
        <v>756.09138841604499</v>
      </c>
      <c r="AN11" s="29">
        <v>5430.1348891516145</v>
      </c>
      <c r="AO11" s="29">
        <v>4296.28102045586</v>
      </c>
      <c r="AP11" s="29">
        <v>4376.0636968930139</v>
      </c>
      <c r="AQ11" s="29">
        <v>853.06224533212492</v>
      </c>
      <c r="AR11" s="29">
        <v>595.72581251278234</v>
      </c>
      <c r="AS11" s="29">
        <v>487.05840050526575</v>
      </c>
      <c r="AT11" s="29">
        <v>153.38753488508584</v>
      </c>
      <c r="AU11" s="29">
        <v>158.37296052915974</v>
      </c>
      <c r="AV11" s="29">
        <v>852.69220837726982</v>
      </c>
      <c r="AW11" s="29">
        <v>0.15461792530000049</v>
      </c>
      <c r="AX11" s="29">
        <v>3677.6037617701968</v>
      </c>
      <c r="AY11" s="29">
        <v>2810.6070677476437</v>
      </c>
      <c r="AZ11" s="29">
        <v>2131.881135464087</v>
      </c>
      <c r="BA11" s="29">
        <v>11.190106560592893</v>
      </c>
      <c r="BB11" s="29">
        <v>1361.4791940695934</v>
      </c>
      <c r="BC11" s="29">
        <v>607.09984910457194</v>
      </c>
      <c r="BD11" s="29">
        <v>2004.4232645620377</v>
      </c>
      <c r="BE11" s="29">
        <v>1593.3880213108841</v>
      </c>
      <c r="BF11" s="29">
        <v>176.90361222786407</v>
      </c>
      <c r="BG11" s="29">
        <v>36407.711377531596</v>
      </c>
      <c r="BH11" s="29">
        <v>3208.7215320342461</v>
      </c>
      <c r="BI11" s="29">
        <v>496.43586765388892</v>
      </c>
      <c r="BJ11" s="29">
        <v>3339.8499376945329</v>
      </c>
      <c r="BK11" s="29">
        <v>160.65000750181704</v>
      </c>
      <c r="BL11" s="29">
        <v>1781.6410747767804</v>
      </c>
      <c r="BM11" s="29">
        <v>2835.5032274515693</v>
      </c>
      <c r="BN11" s="29">
        <v>34711.494519276843</v>
      </c>
      <c r="BO11" s="29">
        <v>15982.310460870511</v>
      </c>
      <c r="BP11" s="29">
        <v>2549.4818655613008</v>
      </c>
      <c r="BQ11" s="29">
        <v>9464.7419755302817</v>
      </c>
      <c r="BR11" s="29">
        <v>2173.3568587231061</v>
      </c>
      <c r="BS11" s="29">
        <v>0</v>
      </c>
      <c r="BT11" s="59">
        <f t="shared" si="0"/>
        <v>7238785.8950973712</v>
      </c>
      <c r="BU11" s="29">
        <v>219382.31383663492</v>
      </c>
      <c r="BV11" s="29">
        <v>0</v>
      </c>
      <c r="BW11" s="29">
        <v>4.4439843409203323E-5</v>
      </c>
      <c r="BX11" s="29">
        <v>0</v>
      </c>
      <c r="BY11" s="29">
        <v>0</v>
      </c>
      <c r="BZ11" s="29">
        <v>0</v>
      </c>
      <c r="CA11" s="29">
        <v>0</v>
      </c>
      <c r="CB11" s="29">
        <v>0</v>
      </c>
      <c r="CC11" s="29">
        <v>0</v>
      </c>
      <c r="CD11" s="29">
        <v>319902.92014361499</v>
      </c>
      <c r="CE11" s="29">
        <v>0</v>
      </c>
      <c r="CF11" s="29">
        <v>28594</v>
      </c>
      <c r="CG11" s="29">
        <v>0</v>
      </c>
      <c r="CH11" s="29">
        <v>140155.61124838915</v>
      </c>
      <c r="CI11" s="29">
        <v>3239183.5905173784</v>
      </c>
      <c r="CJ11" s="38">
        <f t="shared" si="1"/>
        <v>11186004.330887828</v>
      </c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 s="29"/>
      <c r="FG11" s="29"/>
      <c r="FH11" s="29"/>
      <c r="FI11" s="29"/>
      <c r="FJ11" s="29"/>
      <c r="FK11" s="29"/>
      <c r="FL11" s="29"/>
      <c r="FM11" s="29"/>
      <c r="FN11" s="29"/>
      <c r="FO11" s="29"/>
      <c r="FP11" s="29"/>
      <c r="FQ11" s="29"/>
      <c r="FR11" s="29"/>
      <c r="FS11" s="29"/>
      <c r="FT11" s="29"/>
      <c r="FU11" s="29"/>
      <c r="FV11" s="29"/>
      <c r="FW11" s="29"/>
      <c r="FX11" s="29"/>
    </row>
    <row r="12" spans="1:180" x14ac:dyDescent="0.2">
      <c r="A12" s="1" t="s">
        <v>16</v>
      </c>
      <c r="B12" s="29" t="s">
        <v>133</v>
      </c>
      <c r="C12" s="29">
        <v>8169.1566990206375</v>
      </c>
      <c r="D12" s="29">
        <v>54.416255174846022</v>
      </c>
      <c r="E12" s="29">
        <v>74.933057942016262</v>
      </c>
      <c r="F12" s="29">
        <v>21299.909517365137</v>
      </c>
      <c r="G12" s="29">
        <v>923573.04199127981</v>
      </c>
      <c r="H12" s="29">
        <v>15376.868465423766</v>
      </c>
      <c r="I12" s="29">
        <v>33572.058228746981</v>
      </c>
      <c r="J12" s="29">
        <v>416618.91082536074</v>
      </c>
      <c r="K12" s="29">
        <v>374618.10638286948</v>
      </c>
      <c r="L12" s="29">
        <v>276.86353363536392</v>
      </c>
      <c r="M12" s="29">
        <v>167983.99884910244</v>
      </c>
      <c r="N12" s="29">
        <v>81992.132479616019</v>
      </c>
      <c r="O12" s="29">
        <v>101491.98509232534</v>
      </c>
      <c r="P12" s="29">
        <v>37907.307079133971</v>
      </c>
      <c r="Q12" s="29">
        <v>13228.585655741643</v>
      </c>
      <c r="R12" s="29">
        <v>92582.300001323034</v>
      </c>
      <c r="S12" s="29">
        <v>51611.698698422289</v>
      </c>
      <c r="T12" s="29">
        <v>29008.992648366548</v>
      </c>
      <c r="U12" s="29">
        <v>166200.42685465931</v>
      </c>
      <c r="V12" s="29">
        <v>5147.9589919164264</v>
      </c>
      <c r="W12" s="29">
        <v>1073.334524906782</v>
      </c>
      <c r="X12" s="29">
        <v>100361.07826053878</v>
      </c>
      <c r="Y12" s="29">
        <v>9287.6432392735114</v>
      </c>
      <c r="Z12" s="29">
        <v>4765.2961324682701</v>
      </c>
      <c r="AA12" s="29">
        <v>153.33596938218741</v>
      </c>
      <c r="AB12" s="29">
        <v>79420.030409481755</v>
      </c>
      <c r="AC12" s="29">
        <v>6204.1344603934049</v>
      </c>
      <c r="AD12" s="29">
        <v>148215.41586910639</v>
      </c>
      <c r="AE12" s="29">
        <v>1638071.3073973441</v>
      </c>
      <c r="AF12" s="29">
        <v>226391.36274832234</v>
      </c>
      <c r="AG12" s="29">
        <v>22879.206188081203</v>
      </c>
      <c r="AH12" s="29">
        <v>1064.8023852521776</v>
      </c>
      <c r="AI12" s="29">
        <v>293.16268328422831</v>
      </c>
      <c r="AJ12" s="29">
        <v>2560.5495285624797</v>
      </c>
      <c r="AK12" s="29">
        <v>19150.015212140413</v>
      </c>
      <c r="AL12" s="29">
        <v>4608.0604075654237</v>
      </c>
      <c r="AM12" s="29">
        <v>32964.540173174224</v>
      </c>
      <c r="AN12" s="29">
        <v>1714.5965810824505</v>
      </c>
      <c r="AO12" s="29">
        <v>41097.947042505031</v>
      </c>
      <c r="AP12" s="29">
        <v>8635.8245552671415</v>
      </c>
      <c r="AQ12" s="29">
        <v>10675.677380158075</v>
      </c>
      <c r="AR12" s="29">
        <v>8610.4533984892605</v>
      </c>
      <c r="AS12" s="29">
        <v>3599.997280319486</v>
      </c>
      <c r="AT12" s="29">
        <v>538.68281924536711</v>
      </c>
      <c r="AU12" s="29">
        <v>464.42891426926997</v>
      </c>
      <c r="AV12" s="29">
        <v>469.76433235651939</v>
      </c>
      <c r="AW12" s="29">
        <v>5.6824147248866553E-3</v>
      </c>
      <c r="AX12" s="29">
        <v>9026.7622348897312</v>
      </c>
      <c r="AY12" s="29">
        <v>7569.4262557946167</v>
      </c>
      <c r="AZ12" s="29">
        <v>5859.5896521767445</v>
      </c>
      <c r="BA12" s="29">
        <v>1567.1970738443861</v>
      </c>
      <c r="BB12" s="29">
        <v>18895.826670166138</v>
      </c>
      <c r="BC12" s="29">
        <v>4961.447970794763</v>
      </c>
      <c r="BD12" s="29">
        <v>3995.9124375456349</v>
      </c>
      <c r="BE12" s="29">
        <v>3219.6308893473993</v>
      </c>
      <c r="BF12" s="29">
        <v>471.00451925885051</v>
      </c>
      <c r="BG12" s="29">
        <v>104760.09826239415</v>
      </c>
      <c r="BH12" s="29">
        <v>78209.937199641106</v>
      </c>
      <c r="BI12" s="29">
        <v>1481.38633307902</v>
      </c>
      <c r="BJ12" s="29">
        <v>45051.858867958908</v>
      </c>
      <c r="BK12" s="29">
        <v>1012.9097663222474</v>
      </c>
      <c r="BL12" s="29">
        <v>26343.315588612029</v>
      </c>
      <c r="BM12" s="29">
        <v>34940.315729126465</v>
      </c>
      <c r="BN12" s="29">
        <v>19697.96132189946</v>
      </c>
      <c r="BO12" s="29">
        <v>12350.155782379035</v>
      </c>
      <c r="BP12" s="29">
        <v>11226.89917693668</v>
      </c>
      <c r="BQ12" s="29">
        <v>4175.4417805170124</v>
      </c>
      <c r="BR12" s="29">
        <v>1454.0806503095812</v>
      </c>
      <c r="BS12" s="29">
        <v>0</v>
      </c>
      <c r="BT12" s="59">
        <f t="shared" si="0"/>
        <v>5310331.4630458038</v>
      </c>
      <c r="BU12" s="29">
        <v>166942.1238805941</v>
      </c>
      <c r="BV12" s="29">
        <v>0</v>
      </c>
      <c r="BW12" s="29">
        <v>25694.106779534155</v>
      </c>
      <c r="BX12" s="29">
        <v>0</v>
      </c>
      <c r="BY12" s="29">
        <v>0</v>
      </c>
      <c r="BZ12" s="29">
        <v>0</v>
      </c>
      <c r="CA12" s="29">
        <v>0</v>
      </c>
      <c r="CB12" s="29">
        <v>0</v>
      </c>
      <c r="CC12" s="29">
        <v>0</v>
      </c>
      <c r="CD12" s="29">
        <v>42339.178123326063</v>
      </c>
      <c r="CE12" s="29">
        <v>0</v>
      </c>
      <c r="CF12" s="29">
        <v>32103</v>
      </c>
      <c r="CG12" s="29">
        <v>0</v>
      </c>
      <c r="CH12" s="29">
        <v>85088.451921381988</v>
      </c>
      <c r="CI12" s="29">
        <v>4052533.5585812703</v>
      </c>
      <c r="CJ12" s="38">
        <f t="shared" si="1"/>
        <v>9715031.8823319115</v>
      </c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 s="29"/>
      <c r="FG12" s="29"/>
      <c r="FH12" s="29"/>
      <c r="FI12" s="29"/>
      <c r="FJ12" s="29"/>
      <c r="FK12" s="29"/>
      <c r="FL12" s="29"/>
      <c r="FM12" s="29"/>
      <c r="FN12" s="29"/>
      <c r="FO12" s="29"/>
      <c r="FP12" s="29"/>
      <c r="FQ12" s="29"/>
      <c r="FR12" s="29"/>
      <c r="FS12" s="29"/>
      <c r="FT12" s="29"/>
      <c r="FU12" s="29"/>
      <c r="FV12" s="29"/>
      <c r="FW12" s="29"/>
      <c r="FX12" s="29"/>
    </row>
    <row r="13" spans="1:180" x14ac:dyDescent="0.2">
      <c r="A13" s="1" t="s">
        <v>17</v>
      </c>
      <c r="B13" s="29" t="s">
        <v>134</v>
      </c>
      <c r="C13" s="29">
        <v>3899.1430821356025</v>
      </c>
      <c r="D13" s="29">
        <v>87.043437523008009</v>
      </c>
      <c r="E13" s="29">
        <v>389.58490063144586</v>
      </c>
      <c r="F13" s="29">
        <v>7358.8608507651907</v>
      </c>
      <c r="G13" s="29">
        <v>13818.913307199329</v>
      </c>
      <c r="H13" s="29">
        <v>2500.1695209702684</v>
      </c>
      <c r="I13" s="29">
        <v>1592.1131869579033</v>
      </c>
      <c r="J13" s="29">
        <v>88673.15541349852</v>
      </c>
      <c r="K13" s="29">
        <v>674643.99432802631</v>
      </c>
      <c r="L13" s="29">
        <v>811.47058225621322</v>
      </c>
      <c r="M13" s="29">
        <v>4680.0309569500987</v>
      </c>
      <c r="N13" s="29">
        <v>8558.0806005284703</v>
      </c>
      <c r="O13" s="29">
        <v>16811.815471252918</v>
      </c>
      <c r="P13" s="29">
        <v>4421.6118575084865</v>
      </c>
      <c r="Q13" s="29">
        <v>1022.6226273861894</v>
      </c>
      <c r="R13" s="29">
        <v>4409.356984262643</v>
      </c>
      <c r="S13" s="29">
        <v>33783.610874573453</v>
      </c>
      <c r="T13" s="29">
        <v>4510.2304910308758</v>
      </c>
      <c r="U13" s="29">
        <v>29850.455742261569</v>
      </c>
      <c r="V13" s="29">
        <v>647.79887356428981</v>
      </c>
      <c r="W13" s="29">
        <v>1128.146186037754</v>
      </c>
      <c r="X13" s="29">
        <v>22769.918286838503</v>
      </c>
      <c r="Y13" s="29">
        <v>4354.8077971507191</v>
      </c>
      <c r="Z13" s="29">
        <v>4184.696892431366</v>
      </c>
      <c r="AA13" s="29">
        <v>274.037743266777</v>
      </c>
      <c r="AB13" s="29">
        <v>13572.449476254977</v>
      </c>
      <c r="AC13" s="29">
        <v>45775.813393582685</v>
      </c>
      <c r="AD13" s="29">
        <v>28988.463621325864</v>
      </c>
      <c r="AE13" s="29">
        <v>362017.64527329354</v>
      </c>
      <c r="AF13" s="29">
        <v>88447.715093272767</v>
      </c>
      <c r="AG13" s="29">
        <v>7545.8897190842217</v>
      </c>
      <c r="AH13" s="29">
        <v>2635.2076097339491</v>
      </c>
      <c r="AI13" s="29">
        <v>3151.1263367640031</v>
      </c>
      <c r="AJ13" s="29">
        <v>5370.2764412802508</v>
      </c>
      <c r="AK13" s="29">
        <v>13886.085225470841</v>
      </c>
      <c r="AL13" s="29">
        <v>7842.4433561921887</v>
      </c>
      <c r="AM13" s="29">
        <v>2912177.7189351646</v>
      </c>
      <c r="AN13" s="29">
        <v>28762.865959668641</v>
      </c>
      <c r="AO13" s="29">
        <v>34075.633947026319</v>
      </c>
      <c r="AP13" s="29">
        <v>140329.06986606834</v>
      </c>
      <c r="AQ13" s="29">
        <v>44281.230287008802</v>
      </c>
      <c r="AR13" s="29">
        <v>19011.017594361827</v>
      </c>
      <c r="AS13" s="29">
        <v>28004.68875281484</v>
      </c>
      <c r="AT13" s="29">
        <v>82472.231378413635</v>
      </c>
      <c r="AU13" s="29">
        <v>715.67208107461624</v>
      </c>
      <c r="AV13" s="29">
        <v>323.72743469991678</v>
      </c>
      <c r="AW13" s="29">
        <v>0.21557002208474838</v>
      </c>
      <c r="AX13" s="29">
        <v>104006.58734459819</v>
      </c>
      <c r="AY13" s="29">
        <v>60022.14509211859</v>
      </c>
      <c r="AZ13" s="29">
        <v>11373.06724696737</v>
      </c>
      <c r="BA13" s="29">
        <v>2009.6657210543306</v>
      </c>
      <c r="BB13" s="29">
        <v>467965.74498226226</v>
      </c>
      <c r="BC13" s="29">
        <v>64779.316957245697</v>
      </c>
      <c r="BD13" s="29">
        <v>7727.6420804869222</v>
      </c>
      <c r="BE13" s="29">
        <v>59848.886506794406</v>
      </c>
      <c r="BF13" s="29">
        <v>1527.0660524378179</v>
      </c>
      <c r="BG13" s="29">
        <v>69549.888982990436</v>
      </c>
      <c r="BH13" s="29">
        <v>176209.0173416672</v>
      </c>
      <c r="BI13" s="29">
        <v>8116.9361613409292</v>
      </c>
      <c r="BJ13" s="29">
        <v>54931.205215546521</v>
      </c>
      <c r="BK13" s="29">
        <v>4150.1197043290176</v>
      </c>
      <c r="BL13" s="29">
        <v>11677.657850551506</v>
      </c>
      <c r="BM13" s="29">
        <v>10173.912563737242</v>
      </c>
      <c r="BN13" s="29">
        <v>62280.075572387366</v>
      </c>
      <c r="BO13" s="29">
        <v>28206.297149334729</v>
      </c>
      <c r="BP13" s="29">
        <v>53885.18463491014</v>
      </c>
      <c r="BQ13" s="29">
        <v>2985.3200378330957</v>
      </c>
      <c r="BR13" s="29">
        <v>5129.1018447777378</v>
      </c>
      <c r="BS13" s="29">
        <v>0</v>
      </c>
      <c r="BT13" s="59">
        <f t="shared" si="0"/>
        <v>6071123.6963909585</v>
      </c>
      <c r="BU13" s="29">
        <v>77600.413274575869</v>
      </c>
      <c r="BV13" s="29">
        <v>0</v>
      </c>
      <c r="BW13" s="29">
        <v>0</v>
      </c>
      <c r="BX13" s="29">
        <v>0</v>
      </c>
      <c r="BY13" s="29">
        <v>0</v>
      </c>
      <c r="BZ13" s="29">
        <v>0</v>
      </c>
      <c r="CA13" s="29">
        <v>0</v>
      </c>
      <c r="CB13" s="29">
        <v>0</v>
      </c>
      <c r="CC13" s="29">
        <v>0</v>
      </c>
      <c r="CD13" s="29">
        <v>23489.427142524706</v>
      </c>
      <c r="CE13" s="29">
        <v>0</v>
      </c>
      <c r="CF13" s="29">
        <v>59294.318918583129</v>
      </c>
      <c r="CG13" s="29">
        <v>0</v>
      </c>
      <c r="CH13" s="29">
        <v>92060.108164552468</v>
      </c>
      <c r="CI13" s="29">
        <v>1235271.0277018133</v>
      </c>
      <c r="CJ13" s="38">
        <f t="shared" si="1"/>
        <v>7558838.9915930089</v>
      </c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 s="29"/>
      <c r="FG13" s="29"/>
      <c r="FH13" s="29"/>
      <c r="FI13" s="29"/>
      <c r="FJ13" s="29"/>
      <c r="FK13" s="29"/>
      <c r="FL13" s="29"/>
      <c r="FM13" s="29"/>
      <c r="FN13" s="29"/>
      <c r="FO13" s="29"/>
      <c r="FP13" s="29"/>
      <c r="FQ13" s="29"/>
      <c r="FR13" s="29"/>
      <c r="FS13" s="29"/>
      <c r="FT13" s="29"/>
      <c r="FU13" s="29"/>
      <c r="FV13" s="29"/>
      <c r="FW13" s="29"/>
      <c r="FX13" s="29"/>
    </row>
    <row r="14" spans="1:180" x14ac:dyDescent="0.2">
      <c r="A14" s="1" t="s">
        <v>18</v>
      </c>
      <c r="B14" s="29" t="s">
        <v>135</v>
      </c>
      <c r="C14" s="29">
        <v>295919.56060932425</v>
      </c>
      <c r="D14" s="29">
        <v>54796.209564198121</v>
      </c>
      <c r="E14" s="29">
        <v>10413.797450854348</v>
      </c>
      <c r="F14" s="29">
        <v>16122.760075891774</v>
      </c>
      <c r="G14" s="29">
        <v>154107.91748131308</v>
      </c>
      <c r="H14" s="29">
        <v>8906.6170618948836</v>
      </c>
      <c r="I14" s="29">
        <v>21167.053926786572</v>
      </c>
      <c r="J14" s="29">
        <v>3252.9608396967692</v>
      </c>
      <c r="K14" s="29">
        <v>7101.2445469612121</v>
      </c>
      <c r="L14" s="29">
        <v>729031.87360985158</v>
      </c>
      <c r="M14" s="29">
        <v>14009.057650615916</v>
      </c>
      <c r="N14" s="29">
        <v>5368.3044898373346</v>
      </c>
      <c r="O14" s="29">
        <v>13666.953345314389</v>
      </c>
      <c r="P14" s="29">
        <v>96482.924268745177</v>
      </c>
      <c r="Q14" s="29">
        <v>5787.0521680728189</v>
      </c>
      <c r="R14" s="29">
        <v>92800.760167906396</v>
      </c>
      <c r="S14" s="29">
        <v>8100.7952825282682</v>
      </c>
      <c r="T14" s="29">
        <v>10648.511534099165</v>
      </c>
      <c r="U14" s="29">
        <v>80802.487087345944</v>
      </c>
      <c r="V14" s="29">
        <v>7271.4221592108715</v>
      </c>
      <c r="W14" s="29">
        <v>3318.5940083154833</v>
      </c>
      <c r="X14" s="29">
        <v>27133.13280078533</v>
      </c>
      <c r="Y14" s="29">
        <v>60206.077893943904</v>
      </c>
      <c r="Z14" s="29">
        <v>272534.10847036261</v>
      </c>
      <c r="AA14" s="29">
        <v>9626.0499678870765</v>
      </c>
      <c r="AB14" s="29">
        <v>164216.12588854879</v>
      </c>
      <c r="AC14" s="29">
        <v>1491474.0023342322</v>
      </c>
      <c r="AD14" s="29">
        <v>340712.12772007426</v>
      </c>
      <c r="AE14" s="29">
        <v>573207.21441703837</v>
      </c>
      <c r="AF14" s="29">
        <v>158358.0624162493</v>
      </c>
      <c r="AG14" s="29">
        <v>2049568.807303295</v>
      </c>
      <c r="AH14" s="29">
        <v>172695.36076692623</v>
      </c>
      <c r="AI14" s="29">
        <v>2986.8127073785881</v>
      </c>
      <c r="AJ14" s="29">
        <v>209284.81348817036</v>
      </c>
      <c r="AK14" s="29">
        <v>104545.14258145729</v>
      </c>
      <c r="AL14" s="29">
        <v>73749.447321562751</v>
      </c>
      <c r="AM14" s="29">
        <v>8585.6405883018015</v>
      </c>
      <c r="AN14" s="29">
        <v>13085.133100755167</v>
      </c>
      <c r="AO14" s="29">
        <v>29459.492347647341</v>
      </c>
      <c r="AP14" s="29">
        <v>35934.03908206676</v>
      </c>
      <c r="AQ14" s="29">
        <v>40857.973279853308</v>
      </c>
      <c r="AR14" s="29">
        <v>5074.1486149061766</v>
      </c>
      <c r="AS14" s="29">
        <v>3902.0067218825498</v>
      </c>
      <c r="AT14" s="29">
        <v>22845.84801352027</v>
      </c>
      <c r="AU14" s="29">
        <v>84907.999759633851</v>
      </c>
      <c r="AV14" s="29">
        <v>38194.479987313563</v>
      </c>
      <c r="AW14" s="29">
        <v>11408.976730378507</v>
      </c>
      <c r="AX14" s="29">
        <v>69953.929278712603</v>
      </c>
      <c r="AY14" s="29">
        <v>51475.068567491529</v>
      </c>
      <c r="AZ14" s="29">
        <v>1649.9620696211612</v>
      </c>
      <c r="BA14" s="29">
        <v>3745.6717544902317</v>
      </c>
      <c r="BB14" s="29">
        <v>12480.863216715627</v>
      </c>
      <c r="BC14" s="29">
        <v>25316.557437664196</v>
      </c>
      <c r="BD14" s="29">
        <v>37651.947387175358</v>
      </c>
      <c r="BE14" s="29">
        <v>10008.950884225667</v>
      </c>
      <c r="BF14" s="29">
        <v>4205.9542226674585</v>
      </c>
      <c r="BG14" s="29">
        <v>231024.23500864892</v>
      </c>
      <c r="BH14" s="29">
        <v>295986.18291876669</v>
      </c>
      <c r="BI14" s="29">
        <v>1915.2586160477297</v>
      </c>
      <c r="BJ14" s="29">
        <v>67102.637035368476</v>
      </c>
      <c r="BK14" s="29">
        <v>5668.4428880357145</v>
      </c>
      <c r="BL14" s="29">
        <v>28749.703119056303</v>
      </c>
      <c r="BM14" s="29">
        <v>37971.663376847326</v>
      </c>
      <c r="BN14" s="29">
        <v>19425.104828900799</v>
      </c>
      <c r="BO14" s="29">
        <v>19061.644557773114</v>
      </c>
      <c r="BP14" s="29">
        <v>14537.588031963174</v>
      </c>
      <c r="BQ14" s="29">
        <v>28094.582440245391</v>
      </c>
      <c r="BR14" s="29">
        <v>28663.109774147491</v>
      </c>
      <c r="BS14" s="29">
        <v>0</v>
      </c>
      <c r="BT14" s="59">
        <f t="shared" si="0"/>
        <v>8638318.9390475005</v>
      </c>
      <c r="BU14" s="29">
        <v>7672052.3789029624</v>
      </c>
      <c r="BV14" s="29">
        <v>0</v>
      </c>
      <c r="BW14" s="29">
        <v>0</v>
      </c>
      <c r="BX14" s="29">
        <v>0</v>
      </c>
      <c r="BY14" s="29">
        <v>0</v>
      </c>
      <c r="BZ14" s="29">
        <v>0</v>
      </c>
      <c r="CA14" s="29">
        <v>0</v>
      </c>
      <c r="CB14" s="29">
        <v>0</v>
      </c>
      <c r="CC14" s="29">
        <v>0</v>
      </c>
      <c r="CD14" s="29">
        <v>0</v>
      </c>
      <c r="CE14" s="29">
        <v>0</v>
      </c>
      <c r="CF14" s="29">
        <v>13689.999999999996</v>
      </c>
      <c r="CG14" s="29">
        <v>0</v>
      </c>
      <c r="CH14" s="29">
        <v>3168738.517788596</v>
      </c>
      <c r="CI14" s="29">
        <v>14541790.16171268</v>
      </c>
      <c r="CJ14" s="38">
        <f t="shared" si="1"/>
        <v>34034589.997451738</v>
      </c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  <c r="DR14" s="29"/>
      <c r="DS14" s="29"/>
      <c r="DT14" s="29"/>
      <c r="DU14" s="29"/>
      <c r="DV14" s="29"/>
      <c r="DW14" s="29"/>
      <c r="DX14" s="29"/>
      <c r="DY14" s="29"/>
      <c r="DZ14" s="29"/>
      <c r="EA14" s="29"/>
      <c r="EB14" s="29"/>
      <c r="EC14" s="29"/>
      <c r="ED14" s="29"/>
      <c r="EE14" s="29"/>
      <c r="EF14" s="29"/>
      <c r="EG14" s="29"/>
      <c r="EH14" s="29"/>
      <c r="EI14" s="29"/>
      <c r="EJ14" s="29"/>
      <c r="EK14" s="29"/>
      <c r="EL14" s="29"/>
      <c r="EM14" s="29"/>
      <c r="EN14" s="29"/>
      <c r="EO14" s="29"/>
      <c r="EP14" s="29"/>
      <c r="EQ14" s="29"/>
      <c r="ER14" s="29"/>
      <c r="ES14" s="29"/>
      <c r="ET14" s="29"/>
      <c r="EU14" s="29"/>
      <c r="EV14" s="29"/>
      <c r="EW14" s="29"/>
      <c r="EX14" s="29"/>
      <c r="EY14" s="29"/>
      <c r="EZ14" s="29"/>
      <c r="FA14" s="29"/>
      <c r="FB14" s="29"/>
      <c r="FC14" s="29"/>
      <c r="FD14" s="29"/>
      <c r="FE14" s="29"/>
      <c r="FF14" s="29"/>
      <c r="FG14" s="29"/>
      <c r="FH14" s="29"/>
      <c r="FI14" s="29"/>
      <c r="FJ14" s="29"/>
      <c r="FK14" s="29"/>
      <c r="FL14" s="29"/>
      <c r="FM14" s="29"/>
      <c r="FN14" s="29"/>
      <c r="FO14" s="29"/>
      <c r="FP14" s="29"/>
      <c r="FQ14" s="29"/>
      <c r="FR14" s="29"/>
      <c r="FS14" s="29"/>
      <c r="FT14" s="29"/>
      <c r="FU14" s="29"/>
      <c r="FV14" s="29"/>
      <c r="FW14" s="29"/>
      <c r="FX14" s="29"/>
    </row>
    <row r="15" spans="1:180" x14ac:dyDescent="0.2">
      <c r="A15" s="1" t="s">
        <v>19</v>
      </c>
      <c r="B15" s="29" t="s">
        <v>136</v>
      </c>
      <c r="C15" s="29">
        <v>641538.28697165614</v>
      </c>
      <c r="D15" s="29">
        <v>84.756629794669095</v>
      </c>
      <c r="E15" s="29">
        <v>790.62433879880166</v>
      </c>
      <c r="F15" s="29">
        <v>101119.5790488526</v>
      </c>
      <c r="G15" s="29">
        <v>895529.65706549119</v>
      </c>
      <c r="H15" s="29">
        <v>78854.208277037993</v>
      </c>
      <c r="I15" s="29">
        <v>54060.895682972521</v>
      </c>
      <c r="J15" s="29">
        <v>69370.335084919105</v>
      </c>
      <c r="K15" s="29">
        <v>9968.7025295971107</v>
      </c>
      <c r="L15" s="29">
        <v>79872.39202489263</v>
      </c>
      <c r="M15" s="29">
        <v>3954787.9714667089</v>
      </c>
      <c r="N15" s="29">
        <v>732425.35581758432</v>
      </c>
      <c r="O15" s="29">
        <v>297249.49230852391</v>
      </c>
      <c r="P15" s="29">
        <v>243113.51425111311</v>
      </c>
      <c r="Q15" s="29">
        <v>82461.224799730146</v>
      </c>
      <c r="R15" s="29">
        <v>159676.03606512735</v>
      </c>
      <c r="S15" s="29">
        <v>60627.791545909895</v>
      </c>
      <c r="T15" s="29">
        <v>45774.894491362917</v>
      </c>
      <c r="U15" s="29">
        <v>336537.29519667511</v>
      </c>
      <c r="V15" s="29">
        <v>19935.075999769993</v>
      </c>
      <c r="W15" s="29">
        <v>21043.235849819721</v>
      </c>
      <c r="X15" s="29">
        <v>68620.323795486882</v>
      </c>
      <c r="Y15" s="29">
        <v>41505.755295552022</v>
      </c>
      <c r="Z15" s="29">
        <v>11866.749667547052</v>
      </c>
      <c r="AA15" s="29">
        <v>247.1897555647069</v>
      </c>
      <c r="AB15" s="29">
        <v>16319.331578612411</v>
      </c>
      <c r="AC15" s="29">
        <v>348038.96758936642</v>
      </c>
      <c r="AD15" s="29">
        <v>38922.467245204141</v>
      </c>
      <c r="AE15" s="29">
        <v>189299.29302062097</v>
      </c>
      <c r="AF15" s="29">
        <v>21586.650073068256</v>
      </c>
      <c r="AG15" s="29">
        <v>40646.789368405749</v>
      </c>
      <c r="AH15" s="29">
        <v>2628.1674187582203</v>
      </c>
      <c r="AI15" s="29">
        <v>321.8892293793125</v>
      </c>
      <c r="AJ15" s="29">
        <v>4189.4152510682879</v>
      </c>
      <c r="AK15" s="29">
        <v>523.08106363229933</v>
      </c>
      <c r="AL15" s="29">
        <v>52323.57339393923</v>
      </c>
      <c r="AM15" s="29">
        <v>3726.2578340885066</v>
      </c>
      <c r="AN15" s="29">
        <v>17733.796220364999</v>
      </c>
      <c r="AO15" s="29">
        <v>2344.1357384994385</v>
      </c>
      <c r="AP15" s="29">
        <v>12100.29369005144</v>
      </c>
      <c r="AQ15" s="29">
        <v>3747.3472949534366</v>
      </c>
      <c r="AR15" s="29">
        <v>2367.7978566925949</v>
      </c>
      <c r="AS15" s="29">
        <v>1650.2417481200819</v>
      </c>
      <c r="AT15" s="29">
        <v>394.75790838549096</v>
      </c>
      <c r="AU15" s="29">
        <v>3851.7025762869716</v>
      </c>
      <c r="AV15" s="29">
        <v>2070.8912555761913</v>
      </c>
      <c r="AW15" s="29">
        <v>0.22664577032981476</v>
      </c>
      <c r="AX15" s="29">
        <v>5061.0713166907444</v>
      </c>
      <c r="AY15" s="29">
        <v>10312.170724900552</v>
      </c>
      <c r="AZ15" s="29">
        <v>262294.16792269266</v>
      </c>
      <c r="BA15" s="29">
        <v>364.42533098860378</v>
      </c>
      <c r="BB15" s="29">
        <v>1518.2082722971138</v>
      </c>
      <c r="BC15" s="29">
        <v>4052.1321736440218</v>
      </c>
      <c r="BD15" s="29">
        <v>5090.764474994603</v>
      </c>
      <c r="BE15" s="29">
        <v>3548.7043407466249</v>
      </c>
      <c r="BF15" s="29">
        <v>324.2313494561443</v>
      </c>
      <c r="BG15" s="29">
        <v>142226.83907615731</v>
      </c>
      <c r="BH15" s="29">
        <v>37225.998124663172</v>
      </c>
      <c r="BI15" s="29">
        <v>409.37119663321442</v>
      </c>
      <c r="BJ15" s="29">
        <v>50894.710014958895</v>
      </c>
      <c r="BK15" s="29">
        <v>520.1296710335796</v>
      </c>
      <c r="BL15" s="29">
        <v>166660.15073411402</v>
      </c>
      <c r="BM15" s="29">
        <v>23505.478975327496</v>
      </c>
      <c r="BN15" s="29">
        <v>11848.937151964399</v>
      </c>
      <c r="BO15" s="29">
        <v>5530.8859891146258</v>
      </c>
      <c r="BP15" s="29">
        <v>9268.9144118751665</v>
      </c>
      <c r="BQ15" s="29">
        <v>1347.2675883232966</v>
      </c>
      <c r="BR15" s="29">
        <v>71622.618653013182</v>
      </c>
      <c r="BS15" s="29">
        <v>0</v>
      </c>
      <c r="BT15" s="59">
        <f t="shared" si="0"/>
        <v>9585475.5954549238</v>
      </c>
      <c r="BU15" s="29">
        <v>739717.30398434331</v>
      </c>
      <c r="BV15" s="29">
        <v>0</v>
      </c>
      <c r="BW15" s="29">
        <v>1085.0600487907418</v>
      </c>
      <c r="BX15" s="29">
        <v>0</v>
      </c>
      <c r="BY15" s="29">
        <v>0</v>
      </c>
      <c r="BZ15" s="29">
        <v>0</v>
      </c>
      <c r="CA15" s="29">
        <v>0</v>
      </c>
      <c r="CB15" s="29">
        <v>0</v>
      </c>
      <c r="CC15" s="29">
        <v>0</v>
      </c>
      <c r="CD15" s="29">
        <v>29304.304541160313</v>
      </c>
      <c r="CE15" s="29">
        <v>0</v>
      </c>
      <c r="CF15" s="29">
        <v>2786500.0000000009</v>
      </c>
      <c r="CG15" s="29">
        <v>0</v>
      </c>
      <c r="CH15" s="29">
        <v>189688.38614875401</v>
      </c>
      <c r="CI15" s="29">
        <v>27947292.793269992</v>
      </c>
      <c r="CJ15" s="38">
        <f t="shared" si="1"/>
        <v>41279063.443447962</v>
      </c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  <c r="DR15" s="29"/>
      <c r="DS15" s="29"/>
      <c r="DT15" s="29"/>
      <c r="DU15" s="29"/>
      <c r="DV15" s="29"/>
      <c r="DW15" s="29"/>
      <c r="DX15" s="29"/>
      <c r="DY15" s="29"/>
      <c r="DZ15" s="29"/>
      <c r="EA15" s="29"/>
      <c r="EB15" s="29"/>
      <c r="EC15" s="29"/>
      <c r="ED15" s="29"/>
      <c r="EE15" s="29"/>
      <c r="EF15" s="29"/>
      <c r="EG15" s="29"/>
      <c r="EH15" s="29"/>
      <c r="EI15" s="29"/>
      <c r="EJ15" s="29"/>
      <c r="EK15" s="29"/>
      <c r="EL15" s="29"/>
      <c r="EM15" s="29"/>
      <c r="EN15" s="29"/>
      <c r="EO15" s="29"/>
      <c r="EP15" s="29"/>
      <c r="EQ15" s="29"/>
      <c r="ER15" s="29"/>
      <c r="ES15" s="29"/>
      <c r="ET15" s="29"/>
      <c r="EU15" s="29"/>
      <c r="EV15" s="29"/>
      <c r="EW15" s="29"/>
      <c r="EX15" s="29"/>
      <c r="EY15" s="29"/>
      <c r="EZ15" s="29"/>
      <c r="FA15" s="29"/>
      <c r="FB15" s="29"/>
      <c r="FC15" s="29"/>
      <c r="FD15" s="29"/>
      <c r="FE15" s="29"/>
      <c r="FF15" s="29"/>
      <c r="FG15" s="29"/>
      <c r="FH15" s="29"/>
      <c r="FI15" s="29"/>
      <c r="FJ15" s="29"/>
      <c r="FK15" s="29"/>
      <c r="FL15" s="29"/>
      <c r="FM15" s="29"/>
      <c r="FN15" s="29"/>
      <c r="FO15" s="29"/>
      <c r="FP15" s="29"/>
      <c r="FQ15" s="29"/>
      <c r="FR15" s="29"/>
      <c r="FS15" s="29"/>
      <c r="FT15" s="29"/>
      <c r="FU15" s="29"/>
      <c r="FV15" s="29"/>
      <c r="FW15" s="29"/>
      <c r="FX15" s="29"/>
    </row>
    <row r="16" spans="1:180" x14ac:dyDescent="0.2">
      <c r="A16" s="1" t="s">
        <v>20</v>
      </c>
      <c r="B16" s="29" t="s">
        <v>137</v>
      </c>
      <c r="C16" s="29">
        <v>323875.98560738884</v>
      </c>
      <c r="D16" s="29">
        <v>3.7085547910962076</v>
      </c>
      <c r="E16" s="29">
        <v>461.58458166243997</v>
      </c>
      <c r="F16" s="29">
        <v>312.8536644998303</v>
      </c>
      <c r="G16" s="29">
        <v>603111.16503915458</v>
      </c>
      <c r="H16" s="29">
        <v>953.69891314165079</v>
      </c>
      <c r="I16" s="29">
        <v>97.143543707349494</v>
      </c>
      <c r="J16" s="29">
        <v>416.78458395416152</v>
      </c>
      <c r="K16" s="29">
        <v>161.77215026124261</v>
      </c>
      <c r="L16" s="29">
        <v>561.51301894967128</v>
      </c>
      <c r="M16" s="29">
        <v>79774.60990074568</v>
      </c>
      <c r="N16" s="29">
        <v>2035460.3496790193</v>
      </c>
      <c r="O16" s="29">
        <v>2403.4460187331147</v>
      </c>
      <c r="P16" s="29">
        <v>939.47435084220615</v>
      </c>
      <c r="Q16" s="29">
        <v>51.732669335026273</v>
      </c>
      <c r="R16" s="29">
        <v>149.94602763847777</v>
      </c>
      <c r="S16" s="29">
        <v>18022.384484139002</v>
      </c>
      <c r="T16" s="29">
        <v>130.3289256422479</v>
      </c>
      <c r="U16" s="29">
        <v>559.95979207893879</v>
      </c>
      <c r="V16" s="29">
        <v>391.58650142269562</v>
      </c>
      <c r="W16" s="29">
        <v>56.755286661940104</v>
      </c>
      <c r="X16" s="29">
        <v>60215.444154157412</v>
      </c>
      <c r="Y16" s="29">
        <v>67.347133862880057</v>
      </c>
      <c r="Z16" s="29">
        <v>91.646395439998983</v>
      </c>
      <c r="AA16" s="29">
        <v>6.4592780928915738</v>
      </c>
      <c r="AB16" s="29">
        <v>149.19972979934468</v>
      </c>
      <c r="AC16" s="29">
        <v>254.17214707236275</v>
      </c>
      <c r="AD16" s="29">
        <v>140.26326021239404</v>
      </c>
      <c r="AE16" s="29">
        <v>856.16676820519933</v>
      </c>
      <c r="AF16" s="29">
        <v>426.31772830332994</v>
      </c>
      <c r="AG16" s="29">
        <v>73.627078998260941</v>
      </c>
      <c r="AH16" s="29">
        <v>62.360139551607233</v>
      </c>
      <c r="AI16" s="29">
        <v>3.7271737490507628</v>
      </c>
      <c r="AJ16" s="29">
        <v>297.99107049215206</v>
      </c>
      <c r="AK16" s="29">
        <v>18.218368414462645</v>
      </c>
      <c r="AL16" s="29">
        <v>10010.630378617676</v>
      </c>
      <c r="AM16" s="29">
        <v>158.82266374721385</v>
      </c>
      <c r="AN16" s="29">
        <v>355.18675106626642</v>
      </c>
      <c r="AO16" s="29">
        <v>55.679792916252545</v>
      </c>
      <c r="AP16" s="29">
        <v>307.59582701009617</v>
      </c>
      <c r="AQ16" s="29">
        <v>105.95962020880535</v>
      </c>
      <c r="AR16" s="29">
        <v>102.08170920221612</v>
      </c>
      <c r="AS16" s="29">
        <v>45.735601733507551</v>
      </c>
      <c r="AT16" s="29">
        <v>17.11348748149825</v>
      </c>
      <c r="AU16" s="29">
        <v>19.972994979382733</v>
      </c>
      <c r="AV16" s="29">
        <v>8.2851655622771592</v>
      </c>
      <c r="AW16" s="29">
        <v>9.2242464480978925E-4</v>
      </c>
      <c r="AX16" s="29">
        <v>164.69301621847015</v>
      </c>
      <c r="AY16" s="29">
        <v>308.93836989540239</v>
      </c>
      <c r="AZ16" s="29">
        <v>131022.97527336911</v>
      </c>
      <c r="BA16" s="29">
        <v>10014.823209458113</v>
      </c>
      <c r="BB16" s="29">
        <v>47.814792174445287</v>
      </c>
      <c r="BC16" s="29">
        <v>26627.099330015062</v>
      </c>
      <c r="BD16" s="29">
        <v>148.04914520383582</v>
      </c>
      <c r="BE16" s="29">
        <v>81.089064145457016</v>
      </c>
      <c r="BF16" s="29">
        <v>5.5309861910159412</v>
      </c>
      <c r="BG16" s="29">
        <v>1346.1670780297895</v>
      </c>
      <c r="BH16" s="29">
        <v>3188.6035376856598</v>
      </c>
      <c r="BI16" s="29">
        <v>838.58559032536891</v>
      </c>
      <c r="BJ16" s="29">
        <v>22005.097687960104</v>
      </c>
      <c r="BK16" s="29">
        <v>16.544786185087556</v>
      </c>
      <c r="BL16" s="29">
        <v>751371.31987550051</v>
      </c>
      <c r="BM16" s="29">
        <v>8488.4828652910292</v>
      </c>
      <c r="BN16" s="29">
        <v>214.29558164993463</v>
      </c>
      <c r="BO16" s="29">
        <v>83.817197811304197</v>
      </c>
      <c r="BP16" s="29">
        <v>328.273790726519</v>
      </c>
      <c r="BQ16" s="29">
        <v>16.253211172306962</v>
      </c>
      <c r="BR16" s="29">
        <v>1499.1348483055347</v>
      </c>
      <c r="BS16" s="29">
        <v>0</v>
      </c>
      <c r="BT16" s="59">
        <f t="shared" si="0"/>
        <v>4099564.3778723851</v>
      </c>
      <c r="BU16" s="29">
        <v>345107.06893835578</v>
      </c>
      <c r="BV16" s="29">
        <v>0</v>
      </c>
      <c r="BW16" s="29">
        <v>223147.80261634022</v>
      </c>
      <c r="BX16" s="29">
        <v>0</v>
      </c>
      <c r="BY16" s="29">
        <v>0</v>
      </c>
      <c r="BZ16" s="29">
        <v>0</v>
      </c>
      <c r="CA16" s="29">
        <v>0</v>
      </c>
      <c r="CB16" s="29">
        <v>0</v>
      </c>
      <c r="CC16" s="29">
        <v>0</v>
      </c>
      <c r="CD16" s="29">
        <v>45140.974751847512</v>
      </c>
      <c r="CE16" s="29">
        <v>0</v>
      </c>
      <c r="CF16" s="29">
        <v>9199249.0000000019</v>
      </c>
      <c r="CG16" s="29">
        <v>0</v>
      </c>
      <c r="CH16" s="29">
        <v>-772842.76503552787</v>
      </c>
      <c r="CI16" s="29">
        <v>72718630.39772436</v>
      </c>
      <c r="CJ16" s="38">
        <f t="shared" si="1"/>
        <v>85857996.85686776</v>
      </c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  <c r="DR16" s="29"/>
      <c r="DS16" s="29"/>
      <c r="DT16" s="29"/>
      <c r="DU16" s="29"/>
      <c r="DV16" s="29"/>
      <c r="DW16" s="29"/>
      <c r="DX16" s="29"/>
      <c r="DY16" s="29"/>
      <c r="DZ16" s="29"/>
      <c r="EA16" s="29"/>
      <c r="EB16" s="29"/>
      <c r="EC16" s="29"/>
      <c r="ED16" s="29"/>
      <c r="EE16" s="29"/>
      <c r="EF16" s="29"/>
      <c r="EG16" s="29"/>
      <c r="EH16" s="29"/>
      <c r="EI16" s="29"/>
      <c r="EJ16" s="29"/>
      <c r="EK16" s="29"/>
      <c r="EL16" s="29"/>
      <c r="EM16" s="29"/>
      <c r="EN16" s="29"/>
      <c r="EO16" s="29"/>
      <c r="EP16" s="29"/>
      <c r="EQ16" s="29"/>
      <c r="ER16" s="29"/>
      <c r="ES16" s="29"/>
      <c r="ET16" s="29"/>
      <c r="EU16" s="29"/>
      <c r="EV16" s="29"/>
      <c r="EW16" s="29"/>
      <c r="EX16" s="29"/>
      <c r="EY16" s="29"/>
      <c r="EZ16" s="29"/>
      <c r="FA16" s="29"/>
      <c r="FB16" s="29"/>
      <c r="FC16" s="29"/>
      <c r="FD16" s="29"/>
      <c r="FE16" s="29"/>
      <c r="FF16" s="29"/>
      <c r="FG16" s="29"/>
      <c r="FH16" s="29"/>
      <c r="FI16" s="29"/>
      <c r="FJ16" s="29"/>
      <c r="FK16" s="29"/>
      <c r="FL16" s="29"/>
      <c r="FM16" s="29"/>
      <c r="FN16" s="29"/>
      <c r="FO16" s="29"/>
      <c r="FP16" s="29"/>
      <c r="FQ16" s="29"/>
      <c r="FR16" s="29"/>
      <c r="FS16" s="29"/>
      <c r="FT16" s="29"/>
      <c r="FU16" s="29"/>
      <c r="FV16" s="29"/>
      <c r="FW16" s="29"/>
      <c r="FX16" s="29"/>
    </row>
    <row r="17" spans="1:180" x14ac:dyDescent="0.2">
      <c r="A17" s="1" t="s">
        <v>21</v>
      </c>
      <c r="B17" s="29" t="s">
        <v>138</v>
      </c>
      <c r="C17" s="29">
        <v>68597.978588329366</v>
      </c>
      <c r="D17" s="29">
        <v>1453.6894899089209</v>
      </c>
      <c r="E17" s="29">
        <v>6865.4974240055235</v>
      </c>
      <c r="F17" s="29">
        <v>50476.462576264006</v>
      </c>
      <c r="G17" s="29">
        <v>814409.39059749537</v>
      </c>
      <c r="H17" s="29">
        <v>55182.8883104708</v>
      </c>
      <c r="I17" s="29">
        <v>35655.079531999945</v>
      </c>
      <c r="J17" s="29">
        <v>70716.17653089996</v>
      </c>
      <c r="K17" s="29">
        <v>41665.0663824894</v>
      </c>
      <c r="L17" s="29">
        <v>11290.664393164188</v>
      </c>
      <c r="M17" s="29">
        <v>229342.90583888799</v>
      </c>
      <c r="N17" s="29">
        <v>115527.46747543456</v>
      </c>
      <c r="O17" s="29">
        <v>711572.84791815048</v>
      </c>
      <c r="P17" s="29">
        <v>83111.513393021902</v>
      </c>
      <c r="Q17" s="29">
        <v>60177.251097464359</v>
      </c>
      <c r="R17" s="29">
        <v>308370.57342373329</v>
      </c>
      <c r="S17" s="29">
        <v>286314.56107762776</v>
      </c>
      <c r="T17" s="29">
        <v>119254.55900779594</v>
      </c>
      <c r="U17" s="29">
        <v>816824.0672822966</v>
      </c>
      <c r="V17" s="29">
        <v>19058.489049426575</v>
      </c>
      <c r="W17" s="29">
        <v>25168.719241479015</v>
      </c>
      <c r="X17" s="29">
        <v>298793.56728635926</v>
      </c>
      <c r="Y17" s="29">
        <v>76734.488308924774</v>
      </c>
      <c r="Z17" s="29">
        <v>27766.010548862927</v>
      </c>
      <c r="AA17" s="29">
        <v>1101.1810633969503</v>
      </c>
      <c r="AB17" s="29">
        <v>39600.506688838046</v>
      </c>
      <c r="AC17" s="29">
        <v>2038749.7257120099</v>
      </c>
      <c r="AD17" s="29">
        <v>318348.0388679743</v>
      </c>
      <c r="AE17" s="29">
        <v>1290014.3255716022</v>
      </c>
      <c r="AF17" s="29">
        <v>194712.1355746382</v>
      </c>
      <c r="AG17" s="29">
        <v>78464.518276565839</v>
      </c>
      <c r="AH17" s="29">
        <v>18797.235030543303</v>
      </c>
      <c r="AI17" s="29">
        <v>8190.9561241838046</v>
      </c>
      <c r="AJ17" s="29">
        <v>36212.306116370142</v>
      </c>
      <c r="AK17" s="29">
        <v>6869.1783437157219</v>
      </c>
      <c r="AL17" s="29">
        <v>37337.48100937462</v>
      </c>
      <c r="AM17" s="29">
        <v>13275.964882815299</v>
      </c>
      <c r="AN17" s="29">
        <v>35061.964025016314</v>
      </c>
      <c r="AO17" s="29">
        <v>24514.68573510052</v>
      </c>
      <c r="AP17" s="29">
        <v>56816.644933481286</v>
      </c>
      <c r="AQ17" s="29">
        <v>10278.003672411774</v>
      </c>
      <c r="AR17" s="29">
        <v>5864.0725624728257</v>
      </c>
      <c r="AS17" s="29">
        <v>8804.8372255948398</v>
      </c>
      <c r="AT17" s="29">
        <v>1642.2091464201199</v>
      </c>
      <c r="AU17" s="29">
        <v>1493.3424745217058</v>
      </c>
      <c r="AV17" s="29">
        <v>9276.0467545200372</v>
      </c>
      <c r="AW17" s="29">
        <v>3.2514534055767803</v>
      </c>
      <c r="AX17" s="29">
        <v>25395.887651919911</v>
      </c>
      <c r="AY17" s="29">
        <v>30540.979485941265</v>
      </c>
      <c r="AZ17" s="29">
        <v>43236.30019084856</v>
      </c>
      <c r="BA17" s="29">
        <v>2679.3187763375081</v>
      </c>
      <c r="BB17" s="29">
        <v>3410.4921766723301</v>
      </c>
      <c r="BC17" s="29">
        <v>14630.852252719593</v>
      </c>
      <c r="BD17" s="29">
        <v>9622.1831505274622</v>
      </c>
      <c r="BE17" s="29">
        <v>2542.4806687501532</v>
      </c>
      <c r="BF17" s="29">
        <v>4580.0082243167999</v>
      </c>
      <c r="BG17" s="29">
        <v>54128.640924459651</v>
      </c>
      <c r="BH17" s="29">
        <v>167529.17375056251</v>
      </c>
      <c r="BI17" s="29">
        <v>16978.009563997042</v>
      </c>
      <c r="BJ17" s="29">
        <v>104674.0439515617</v>
      </c>
      <c r="BK17" s="29">
        <v>2405.7023349033366</v>
      </c>
      <c r="BL17" s="29">
        <v>192398.96185028466</v>
      </c>
      <c r="BM17" s="29">
        <v>113577.58898269806</v>
      </c>
      <c r="BN17" s="29">
        <v>57029.231455824221</v>
      </c>
      <c r="BO17" s="29">
        <v>37971.375183105229</v>
      </c>
      <c r="BP17" s="29">
        <v>39097.638255277387</v>
      </c>
      <c r="BQ17" s="29">
        <v>15235.604111241009</v>
      </c>
      <c r="BR17" s="29">
        <v>5808.8550460512597</v>
      </c>
      <c r="BS17" s="29">
        <v>0</v>
      </c>
      <c r="BT17" s="59">
        <f t="shared" si="0"/>
        <v>9513231.8540074695</v>
      </c>
      <c r="BU17" s="29">
        <v>368175.04797296727</v>
      </c>
      <c r="BV17" s="29">
        <v>0</v>
      </c>
      <c r="BW17" s="29">
        <v>169748.01424988813</v>
      </c>
      <c r="BX17" s="29">
        <v>0</v>
      </c>
      <c r="BY17" s="29">
        <v>0</v>
      </c>
      <c r="BZ17" s="29">
        <v>0</v>
      </c>
      <c r="CA17" s="29">
        <v>0</v>
      </c>
      <c r="CB17" s="29">
        <v>0</v>
      </c>
      <c r="CC17" s="29">
        <v>0</v>
      </c>
      <c r="CD17" s="29">
        <v>193318.18068976139</v>
      </c>
      <c r="CE17" s="29">
        <v>0</v>
      </c>
      <c r="CF17" s="29">
        <v>446709.00000000017</v>
      </c>
      <c r="CG17" s="29">
        <v>0</v>
      </c>
      <c r="CH17" s="29">
        <v>222572.00374741844</v>
      </c>
      <c r="CI17" s="29">
        <v>10414475.7197395</v>
      </c>
      <c r="CJ17" s="38">
        <f t="shared" si="1"/>
        <v>21328229.820407003</v>
      </c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  <c r="DR17" s="29"/>
      <c r="DS17" s="29"/>
      <c r="DT17" s="29"/>
      <c r="DU17" s="29"/>
      <c r="DV17" s="29"/>
      <c r="DW17" s="29"/>
      <c r="DX17" s="29"/>
      <c r="DY17" s="29"/>
      <c r="DZ17" s="29"/>
      <c r="EA17" s="29"/>
      <c r="EB17" s="29"/>
      <c r="EC17" s="29"/>
      <c r="ED17" s="29"/>
      <c r="EE17" s="29"/>
      <c r="EF17" s="29"/>
      <c r="EG17" s="29"/>
      <c r="EH17" s="29"/>
      <c r="EI17" s="29"/>
      <c r="EJ17" s="29"/>
      <c r="EK17" s="29"/>
      <c r="EL17" s="29"/>
      <c r="EM17" s="29"/>
      <c r="EN17" s="29"/>
      <c r="EO17" s="29"/>
      <c r="EP17" s="29"/>
      <c r="EQ17" s="29"/>
      <c r="ER17" s="29"/>
      <c r="ES17" s="29"/>
      <c r="ET17" s="29"/>
      <c r="EU17" s="29"/>
      <c r="EV17" s="29"/>
      <c r="EW17" s="29"/>
      <c r="EX17" s="29"/>
      <c r="EY17" s="29"/>
      <c r="EZ17" s="29"/>
      <c r="FA17" s="29"/>
      <c r="FB17" s="29"/>
      <c r="FC17" s="29"/>
      <c r="FD17" s="29"/>
      <c r="FE17" s="29"/>
      <c r="FF17" s="29"/>
      <c r="FG17" s="29"/>
      <c r="FH17" s="29"/>
      <c r="FI17" s="29"/>
      <c r="FJ17" s="29"/>
      <c r="FK17" s="29"/>
      <c r="FL17" s="29"/>
      <c r="FM17" s="29"/>
      <c r="FN17" s="29"/>
      <c r="FO17" s="29"/>
      <c r="FP17" s="29"/>
      <c r="FQ17" s="29"/>
      <c r="FR17" s="29"/>
      <c r="FS17" s="29"/>
      <c r="FT17" s="29"/>
      <c r="FU17" s="29"/>
      <c r="FV17" s="29"/>
      <c r="FW17" s="29"/>
      <c r="FX17" s="29"/>
    </row>
    <row r="18" spans="1:180" x14ac:dyDescent="0.2">
      <c r="A18" s="1" t="s">
        <v>22</v>
      </c>
      <c r="B18" s="29" t="s">
        <v>139</v>
      </c>
      <c r="C18" s="29">
        <v>18733.637610800833</v>
      </c>
      <c r="D18" s="29">
        <v>128.13757056019543</v>
      </c>
      <c r="E18" s="29">
        <v>1255.6239288425388</v>
      </c>
      <c r="F18" s="29">
        <v>159319.04108996599</v>
      </c>
      <c r="G18" s="29">
        <v>74204.193324032531</v>
      </c>
      <c r="H18" s="29">
        <v>5654.8991008454168</v>
      </c>
      <c r="I18" s="29">
        <v>141972.76438280166</v>
      </c>
      <c r="J18" s="29">
        <v>4993.0997245045392</v>
      </c>
      <c r="K18" s="29">
        <v>863.04013652113497</v>
      </c>
      <c r="L18" s="29">
        <v>14351.032012900214</v>
      </c>
      <c r="M18" s="29">
        <v>82225.40127222045</v>
      </c>
      <c r="N18" s="29">
        <v>39586.622600407347</v>
      </c>
      <c r="O18" s="29">
        <v>60479.518839951605</v>
      </c>
      <c r="P18" s="29">
        <v>1426816.1643636781</v>
      </c>
      <c r="Q18" s="29">
        <v>23713.159069232523</v>
      </c>
      <c r="R18" s="29">
        <v>92687.205879760615</v>
      </c>
      <c r="S18" s="29">
        <v>19305.119120833129</v>
      </c>
      <c r="T18" s="29">
        <v>28645.135466634994</v>
      </c>
      <c r="U18" s="29">
        <v>392652.06598597637</v>
      </c>
      <c r="V18" s="29">
        <v>8628.0475403664095</v>
      </c>
      <c r="W18" s="29">
        <v>18876.366889882782</v>
      </c>
      <c r="X18" s="29">
        <v>18749.247719266532</v>
      </c>
      <c r="Y18" s="29">
        <v>100029.66922255006</v>
      </c>
      <c r="Z18" s="29">
        <v>28543.683148616365</v>
      </c>
      <c r="AA18" s="29">
        <v>486.40474039716975</v>
      </c>
      <c r="AB18" s="29">
        <v>34826.321978540582</v>
      </c>
      <c r="AC18" s="29">
        <v>11362862.560104486</v>
      </c>
      <c r="AD18" s="29">
        <v>7974.8551196451153</v>
      </c>
      <c r="AE18" s="29">
        <v>172983.8669559788</v>
      </c>
      <c r="AF18" s="29">
        <v>27853.215260306322</v>
      </c>
      <c r="AG18" s="29">
        <v>11883.405775405026</v>
      </c>
      <c r="AH18" s="29">
        <v>6274.6956165487882</v>
      </c>
      <c r="AI18" s="29">
        <v>1071.8293773036235</v>
      </c>
      <c r="AJ18" s="29">
        <v>8155.5836756676499</v>
      </c>
      <c r="AK18" s="29">
        <v>888.29377468801772</v>
      </c>
      <c r="AL18" s="29">
        <v>13083.183479704661</v>
      </c>
      <c r="AM18" s="29">
        <v>3909.8468375819793</v>
      </c>
      <c r="AN18" s="29">
        <v>1940.5299498808777</v>
      </c>
      <c r="AO18" s="29">
        <v>5441.360530693205</v>
      </c>
      <c r="AP18" s="29">
        <v>25190.725584549429</v>
      </c>
      <c r="AQ18" s="29">
        <v>5012.4382329881164</v>
      </c>
      <c r="AR18" s="29">
        <v>3679.2469813444013</v>
      </c>
      <c r="AS18" s="29">
        <v>2844.6148625504079</v>
      </c>
      <c r="AT18" s="29">
        <v>703.6240265435697</v>
      </c>
      <c r="AU18" s="29">
        <v>1177.2743092675494</v>
      </c>
      <c r="AV18" s="29">
        <v>205.86842925340488</v>
      </c>
      <c r="AW18" s="29">
        <v>0.83303831394960626</v>
      </c>
      <c r="AX18" s="29">
        <v>9406.314023551382</v>
      </c>
      <c r="AY18" s="29">
        <v>17061.030604116488</v>
      </c>
      <c r="AZ18" s="29">
        <v>14751.821835899227</v>
      </c>
      <c r="BA18" s="29">
        <v>48.302461161341718</v>
      </c>
      <c r="BB18" s="29">
        <v>2802.7198121670403</v>
      </c>
      <c r="BC18" s="29">
        <v>3017.9895094080712</v>
      </c>
      <c r="BD18" s="29">
        <v>8003.4906819278413</v>
      </c>
      <c r="BE18" s="29">
        <v>2211.8615871938991</v>
      </c>
      <c r="BF18" s="29">
        <v>971.69047946886303</v>
      </c>
      <c r="BG18" s="29">
        <v>19996.305661317041</v>
      </c>
      <c r="BH18" s="29">
        <v>44182.453111362491</v>
      </c>
      <c r="BI18" s="29">
        <v>414.81295914622183</v>
      </c>
      <c r="BJ18" s="29">
        <v>8314.0695611942083</v>
      </c>
      <c r="BK18" s="29">
        <v>940.02124207305042</v>
      </c>
      <c r="BL18" s="29">
        <v>10275.881875329109</v>
      </c>
      <c r="BM18" s="29">
        <v>12704.171098204135</v>
      </c>
      <c r="BN18" s="29">
        <v>4414.8305389096085</v>
      </c>
      <c r="BO18" s="29">
        <v>3441.6346909399881</v>
      </c>
      <c r="BP18" s="29">
        <v>15456.340109799032</v>
      </c>
      <c r="BQ18" s="29">
        <v>1051.1067996158831</v>
      </c>
      <c r="BR18" s="29">
        <v>2919.2163359638926</v>
      </c>
      <c r="BS18" s="29">
        <v>0</v>
      </c>
      <c r="BT18" s="59">
        <f t="shared" si="0"/>
        <v>14643249.51962154</v>
      </c>
      <c r="BU18" s="29">
        <v>977436.34634500695</v>
      </c>
      <c r="BV18" s="29">
        <v>0</v>
      </c>
      <c r="BW18" s="29">
        <v>0</v>
      </c>
      <c r="BX18" s="29">
        <v>0</v>
      </c>
      <c r="BY18" s="29">
        <v>0</v>
      </c>
      <c r="BZ18" s="29">
        <v>0</v>
      </c>
      <c r="CA18" s="29">
        <v>0</v>
      </c>
      <c r="CB18" s="29">
        <v>0</v>
      </c>
      <c r="CC18" s="29">
        <v>0</v>
      </c>
      <c r="CD18" s="29">
        <v>21462.101227439838</v>
      </c>
      <c r="CE18" s="29">
        <v>0</v>
      </c>
      <c r="CF18" s="29">
        <v>70043.000000000015</v>
      </c>
      <c r="CG18" s="29">
        <v>0</v>
      </c>
      <c r="CH18" s="29">
        <v>18350.56653754157</v>
      </c>
      <c r="CI18" s="29">
        <v>4341806.9256958272</v>
      </c>
      <c r="CJ18" s="38">
        <f t="shared" si="1"/>
        <v>20072348.459427357</v>
      </c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  <c r="DR18" s="29"/>
      <c r="DS18" s="29"/>
      <c r="DT18" s="29"/>
      <c r="DU18" s="29"/>
      <c r="DV18" s="29"/>
      <c r="DW18" s="29"/>
      <c r="DX18" s="29"/>
      <c r="DY18" s="29"/>
      <c r="DZ18" s="29"/>
      <c r="EA18" s="29"/>
      <c r="EB18" s="29"/>
      <c r="EC18" s="29"/>
      <c r="ED18" s="29"/>
      <c r="EE18" s="29"/>
      <c r="EF18" s="29"/>
      <c r="EG18" s="29"/>
      <c r="EH18" s="29"/>
      <c r="EI18" s="29"/>
      <c r="EJ18" s="29"/>
      <c r="EK18" s="29"/>
      <c r="EL18" s="29"/>
      <c r="EM18" s="29"/>
      <c r="EN18" s="29"/>
      <c r="EO18" s="29"/>
      <c r="EP18" s="29"/>
      <c r="EQ18" s="29"/>
      <c r="ER18" s="29"/>
      <c r="ES18" s="29"/>
      <c r="ET18" s="29"/>
      <c r="EU18" s="29"/>
      <c r="EV18" s="29"/>
      <c r="EW18" s="29"/>
      <c r="EX18" s="29"/>
      <c r="EY18" s="29"/>
      <c r="EZ18" s="29"/>
      <c r="FA18" s="29"/>
      <c r="FB18" s="29"/>
      <c r="FC18" s="29"/>
      <c r="FD18" s="29"/>
      <c r="FE18" s="29"/>
      <c r="FF18" s="29"/>
      <c r="FG18" s="29"/>
      <c r="FH18" s="29"/>
      <c r="FI18" s="29"/>
      <c r="FJ18" s="29"/>
      <c r="FK18" s="29"/>
      <c r="FL18" s="29"/>
      <c r="FM18" s="29"/>
      <c r="FN18" s="29"/>
      <c r="FO18" s="29"/>
      <c r="FP18" s="29"/>
      <c r="FQ18" s="29"/>
      <c r="FR18" s="29"/>
      <c r="FS18" s="29"/>
      <c r="FT18" s="29"/>
      <c r="FU18" s="29"/>
      <c r="FV18" s="29"/>
      <c r="FW18" s="29"/>
      <c r="FX18" s="29"/>
    </row>
    <row r="19" spans="1:180" x14ac:dyDescent="0.2">
      <c r="A19" s="1" t="s">
        <v>23</v>
      </c>
      <c r="B19" s="29" t="s">
        <v>140</v>
      </c>
      <c r="C19" s="29">
        <v>10254.077328426487</v>
      </c>
      <c r="D19" s="29">
        <v>17.099441812194506</v>
      </c>
      <c r="E19" s="29">
        <v>309.49879610523595</v>
      </c>
      <c r="F19" s="29">
        <v>3135.3226708876618</v>
      </c>
      <c r="G19" s="29">
        <v>30157.247111133685</v>
      </c>
      <c r="H19" s="29">
        <v>11680.487098704392</v>
      </c>
      <c r="I19" s="29">
        <v>33745.284888776914</v>
      </c>
      <c r="J19" s="29">
        <v>7422.586653298752</v>
      </c>
      <c r="K19" s="29">
        <v>1155.8435371035118</v>
      </c>
      <c r="L19" s="29">
        <v>633.65969257144559</v>
      </c>
      <c r="M19" s="29">
        <v>10079.095130585272</v>
      </c>
      <c r="N19" s="29">
        <v>5945.4338566272627</v>
      </c>
      <c r="O19" s="29">
        <v>75567.422177138782</v>
      </c>
      <c r="P19" s="29">
        <v>44120.18475849901</v>
      </c>
      <c r="Q19" s="29">
        <v>299523.54999691661</v>
      </c>
      <c r="R19" s="29">
        <v>1082718.5798951688</v>
      </c>
      <c r="S19" s="29">
        <v>170518.94174918113</v>
      </c>
      <c r="T19" s="29">
        <v>111665.22008897786</v>
      </c>
      <c r="U19" s="29">
        <v>1532233.5161805605</v>
      </c>
      <c r="V19" s="29">
        <v>184834.04132294268</v>
      </c>
      <c r="W19" s="29">
        <v>116637.23606687294</v>
      </c>
      <c r="X19" s="29">
        <v>78334.400807226833</v>
      </c>
      <c r="Y19" s="29">
        <v>172276.33237172227</v>
      </c>
      <c r="Z19" s="29">
        <v>3947.1301377377076</v>
      </c>
      <c r="AA19" s="29">
        <v>99.301892580100215</v>
      </c>
      <c r="AB19" s="29">
        <v>35392.721430949488</v>
      </c>
      <c r="AC19" s="29">
        <v>549051.05798121751</v>
      </c>
      <c r="AD19" s="29">
        <v>61143.196855135015</v>
      </c>
      <c r="AE19" s="29">
        <v>141968.4757603477</v>
      </c>
      <c r="AF19" s="29">
        <v>13344.704139641355</v>
      </c>
      <c r="AG19" s="29">
        <v>35377.370770811314</v>
      </c>
      <c r="AH19" s="29">
        <v>1287.2322867662517</v>
      </c>
      <c r="AI19" s="29">
        <v>1045.8455350868419</v>
      </c>
      <c r="AJ19" s="29">
        <v>2152.5306924014035</v>
      </c>
      <c r="AK19" s="29">
        <v>327.58243119056579</v>
      </c>
      <c r="AL19" s="29">
        <v>1987.6163266362289</v>
      </c>
      <c r="AM19" s="29">
        <v>881.69754402853459</v>
      </c>
      <c r="AN19" s="29">
        <v>706.05008655436086</v>
      </c>
      <c r="AO19" s="29">
        <v>1577.3921661741244</v>
      </c>
      <c r="AP19" s="29">
        <v>4373.6898828061503</v>
      </c>
      <c r="AQ19" s="29">
        <v>895.08372938473838</v>
      </c>
      <c r="AR19" s="29">
        <v>523.87593559112167</v>
      </c>
      <c r="AS19" s="29">
        <v>640.7394995901584</v>
      </c>
      <c r="AT19" s="29">
        <v>124.90650328996716</v>
      </c>
      <c r="AU19" s="29">
        <v>124.85450858908615</v>
      </c>
      <c r="AV19" s="29">
        <v>32.698157433884049</v>
      </c>
      <c r="AW19" s="29">
        <v>0.25342580174842816</v>
      </c>
      <c r="AX19" s="29">
        <v>2360.454497439056</v>
      </c>
      <c r="AY19" s="29">
        <v>2442.5945216287437</v>
      </c>
      <c r="AZ19" s="29">
        <v>1801.1486278873806</v>
      </c>
      <c r="BA19" s="29">
        <v>28.41719431948923</v>
      </c>
      <c r="BB19" s="29">
        <v>2437.3086259080769</v>
      </c>
      <c r="BC19" s="29">
        <v>431.31374590496836</v>
      </c>
      <c r="BD19" s="29">
        <v>6849.3430504503094</v>
      </c>
      <c r="BE19" s="29">
        <v>273.04677418031036</v>
      </c>
      <c r="BF19" s="29">
        <v>222.91229151962958</v>
      </c>
      <c r="BG19" s="29">
        <v>1560.6657709647989</v>
      </c>
      <c r="BH19" s="29">
        <v>18773.370902977043</v>
      </c>
      <c r="BI19" s="29">
        <v>196.95866475013185</v>
      </c>
      <c r="BJ19" s="29">
        <v>8213.2690517855117</v>
      </c>
      <c r="BK19" s="29">
        <v>143.74001898471758</v>
      </c>
      <c r="BL19" s="29">
        <v>2574.9880583654544</v>
      </c>
      <c r="BM19" s="29">
        <v>3232.1775661462625</v>
      </c>
      <c r="BN19" s="29">
        <v>2049.8899430141296</v>
      </c>
      <c r="BO19" s="29">
        <v>1543.734239693918</v>
      </c>
      <c r="BP19" s="29">
        <v>2422.518485156977</v>
      </c>
      <c r="BQ19" s="29">
        <v>2216.0750040808348</v>
      </c>
      <c r="BR19" s="29">
        <v>465.68062474398801</v>
      </c>
      <c r="BS19" s="29">
        <v>0</v>
      </c>
      <c r="BT19" s="59">
        <f t="shared" si="0"/>
        <v>4900210.6769608865</v>
      </c>
      <c r="BU19" s="29">
        <v>36317.886022686878</v>
      </c>
      <c r="BV19" s="29">
        <v>0</v>
      </c>
      <c r="BW19" s="29">
        <v>0</v>
      </c>
      <c r="BX19" s="29">
        <v>0</v>
      </c>
      <c r="BY19" s="29">
        <v>0</v>
      </c>
      <c r="BZ19" s="29">
        <v>0</v>
      </c>
      <c r="CA19" s="29">
        <v>0</v>
      </c>
      <c r="CB19" s="29">
        <v>0</v>
      </c>
      <c r="CC19" s="29">
        <v>2782.1260961265079</v>
      </c>
      <c r="CD19" s="29">
        <v>45981.883562200943</v>
      </c>
      <c r="CE19" s="29">
        <v>0</v>
      </c>
      <c r="CF19" s="29">
        <v>41518</v>
      </c>
      <c r="CG19" s="29">
        <v>0</v>
      </c>
      <c r="CH19" s="29">
        <v>146100.8598110858</v>
      </c>
      <c r="CI19" s="29">
        <v>5029493.1345101334</v>
      </c>
      <c r="CJ19" s="38">
        <f t="shared" si="1"/>
        <v>10202404.566963121</v>
      </c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  <c r="DR19" s="29"/>
      <c r="DS19" s="29"/>
      <c r="DT19" s="29"/>
      <c r="DU19" s="29"/>
      <c r="DV19" s="29"/>
      <c r="DW19" s="29"/>
      <c r="DX19" s="29"/>
      <c r="DY19" s="29"/>
      <c r="DZ19" s="29"/>
      <c r="EA19" s="29"/>
      <c r="EB19" s="29"/>
      <c r="EC19" s="29"/>
      <c r="ED19" s="29"/>
      <c r="EE19" s="29"/>
      <c r="EF19" s="29"/>
      <c r="EG19" s="29"/>
      <c r="EH19" s="29"/>
      <c r="EI19" s="29"/>
      <c r="EJ19" s="29"/>
      <c r="EK19" s="29"/>
      <c r="EL19" s="29"/>
      <c r="EM19" s="29"/>
      <c r="EN19" s="29"/>
      <c r="EO19" s="29"/>
      <c r="EP19" s="29"/>
      <c r="EQ19" s="29"/>
      <c r="ER19" s="29"/>
      <c r="ES19" s="29"/>
      <c r="ET19" s="29"/>
      <c r="EU19" s="29"/>
      <c r="EV19" s="29"/>
      <c r="EW19" s="29"/>
      <c r="EX19" s="29"/>
      <c r="EY19" s="29"/>
      <c r="EZ19" s="29"/>
      <c r="FA19" s="29"/>
      <c r="FB19" s="29"/>
      <c r="FC19" s="29"/>
      <c r="FD19" s="29"/>
      <c r="FE19" s="29"/>
      <c r="FF19" s="29"/>
      <c r="FG19" s="29"/>
      <c r="FH19" s="29"/>
      <c r="FI19" s="29"/>
      <c r="FJ19" s="29"/>
      <c r="FK19" s="29"/>
      <c r="FL19" s="29"/>
      <c r="FM19" s="29"/>
      <c r="FN19" s="29"/>
      <c r="FO19" s="29"/>
      <c r="FP19" s="29"/>
      <c r="FQ19" s="29"/>
      <c r="FR19" s="29"/>
      <c r="FS19" s="29"/>
      <c r="FT19" s="29"/>
      <c r="FU19" s="29"/>
      <c r="FV19" s="29"/>
      <c r="FW19" s="29"/>
      <c r="FX19" s="29"/>
    </row>
    <row r="20" spans="1:180" x14ac:dyDescent="0.2">
      <c r="A20" s="1" t="s">
        <v>24</v>
      </c>
      <c r="B20" s="29" t="s">
        <v>141</v>
      </c>
      <c r="C20" s="29">
        <v>739141.68720653642</v>
      </c>
      <c r="D20" s="29">
        <v>16121.061624342583</v>
      </c>
      <c r="E20" s="29">
        <v>40414.745995086407</v>
      </c>
      <c r="F20" s="29">
        <v>1041124.800063764</v>
      </c>
      <c r="G20" s="29">
        <v>584120.69463295222</v>
      </c>
      <c r="H20" s="29">
        <v>62531.143571347922</v>
      </c>
      <c r="I20" s="29">
        <v>262365.09109134972</v>
      </c>
      <c r="J20" s="29">
        <v>24641.34535113741</v>
      </c>
      <c r="K20" s="29">
        <v>16753.756387023317</v>
      </c>
      <c r="L20" s="29">
        <v>31058.418049206201</v>
      </c>
      <c r="M20" s="29">
        <v>271235.19845227513</v>
      </c>
      <c r="N20" s="29">
        <v>177084.24757937004</v>
      </c>
      <c r="O20" s="29">
        <v>303816.03265882406</v>
      </c>
      <c r="P20" s="29">
        <v>285675.36938917567</v>
      </c>
      <c r="Q20" s="29">
        <v>227347.18340110709</v>
      </c>
      <c r="R20" s="29">
        <v>4682717.9129644576</v>
      </c>
      <c r="S20" s="29">
        <v>423021.94487003575</v>
      </c>
      <c r="T20" s="29">
        <v>410853.73575057019</v>
      </c>
      <c r="U20" s="29">
        <v>8469414.3189927749</v>
      </c>
      <c r="V20" s="29">
        <v>118408.63068177116</v>
      </c>
      <c r="W20" s="29">
        <v>253787.61585555237</v>
      </c>
      <c r="X20" s="29">
        <v>470860.87378462509</v>
      </c>
      <c r="Y20" s="29">
        <v>770640.99308237317</v>
      </c>
      <c r="Z20" s="29">
        <v>90947.501404406852</v>
      </c>
      <c r="AA20" s="29">
        <v>46363.22073603559</v>
      </c>
      <c r="AB20" s="29">
        <v>184245.75311492837</v>
      </c>
      <c r="AC20" s="29">
        <v>7701243.4297619835</v>
      </c>
      <c r="AD20" s="29">
        <v>129332.77462258082</v>
      </c>
      <c r="AE20" s="29">
        <v>778762.46235791</v>
      </c>
      <c r="AF20" s="29">
        <v>111499.69273703</v>
      </c>
      <c r="AG20" s="29">
        <v>185313.52623994177</v>
      </c>
      <c r="AH20" s="29">
        <v>75861.850617970893</v>
      </c>
      <c r="AI20" s="29">
        <v>15662.0641669296</v>
      </c>
      <c r="AJ20" s="29">
        <v>86330.033797935161</v>
      </c>
      <c r="AK20" s="29">
        <v>11239.853109313462</v>
      </c>
      <c r="AL20" s="29">
        <v>67265.237984039763</v>
      </c>
      <c r="AM20" s="29">
        <v>35813.878083838194</v>
      </c>
      <c r="AN20" s="29">
        <v>13097.838783763931</v>
      </c>
      <c r="AO20" s="29">
        <v>69480.601180957048</v>
      </c>
      <c r="AP20" s="29">
        <v>190827.85421775532</v>
      </c>
      <c r="AQ20" s="29">
        <v>35376.017968086911</v>
      </c>
      <c r="AR20" s="29">
        <v>13687.057353258626</v>
      </c>
      <c r="AS20" s="29">
        <v>20530.174352084076</v>
      </c>
      <c r="AT20" s="29">
        <v>5463.3546532433884</v>
      </c>
      <c r="AU20" s="29">
        <v>3432.373100013514</v>
      </c>
      <c r="AV20" s="29">
        <v>629.67763862116567</v>
      </c>
      <c r="AW20" s="29">
        <v>13.589615584855519</v>
      </c>
      <c r="AX20" s="29">
        <v>100257.87890979023</v>
      </c>
      <c r="AY20" s="29">
        <v>65064.210888543457</v>
      </c>
      <c r="AZ20" s="29">
        <v>39163.841920089631</v>
      </c>
      <c r="BA20" s="29">
        <v>740.25153317296008</v>
      </c>
      <c r="BB20" s="29">
        <v>6002.7858502606605</v>
      </c>
      <c r="BC20" s="29">
        <v>12066.468107118344</v>
      </c>
      <c r="BD20" s="29">
        <v>16007.339964357783</v>
      </c>
      <c r="BE20" s="29">
        <v>2843.9428005522796</v>
      </c>
      <c r="BF20" s="29">
        <v>13312.60199987964</v>
      </c>
      <c r="BG20" s="29">
        <v>206572.18585624671</v>
      </c>
      <c r="BH20" s="29">
        <v>547215.15079609968</v>
      </c>
      <c r="BI20" s="29">
        <v>7669.8864911342171</v>
      </c>
      <c r="BJ20" s="29">
        <v>103922.06521640994</v>
      </c>
      <c r="BK20" s="29">
        <v>4633.560705181384</v>
      </c>
      <c r="BL20" s="29">
        <v>65052.598953700959</v>
      </c>
      <c r="BM20" s="29">
        <v>74411.387525448808</v>
      </c>
      <c r="BN20" s="29">
        <v>36682.157510916106</v>
      </c>
      <c r="BO20" s="29">
        <v>33804.04454399769</v>
      </c>
      <c r="BP20" s="29">
        <v>54133.338353716659</v>
      </c>
      <c r="BQ20" s="29">
        <v>24359.935852327326</v>
      </c>
      <c r="BR20" s="29">
        <v>14928.969243604284</v>
      </c>
      <c r="BS20" s="29">
        <v>0</v>
      </c>
      <c r="BT20" s="59">
        <f t="shared" si="0"/>
        <v>30984401.222056419</v>
      </c>
      <c r="BU20" s="29">
        <v>247905.60530509381</v>
      </c>
      <c r="BV20" s="29">
        <v>0</v>
      </c>
      <c r="BW20" s="29">
        <v>8.6288826563527437</v>
      </c>
      <c r="BX20" s="29">
        <v>0</v>
      </c>
      <c r="BY20" s="29">
        <v>0</v>
      </c>
      <c r="BZ20" s="29">
        <v>0</v>
      </c>
      <c r="CA20" s="29">
        <v>0</v>
      </c>
      <c r="CB20" s="29">
        <v>0</v>
      </c>
      <c r="CC20" s="29">
        <v>0</v>
      </c>
      <c r="CD20" s="29">
        <v>479275.30706333526</v>
      </c>
      <c r="CE20" s="29">
        <v>0</v>
      </c>
      <c r="CF20" s="29">
        <v>171062.08552784298</v>
      </c>
      <c r="CG20" s="29">
        <v>0</v>
      </c>
      <c r="CH20" s="29">
        <v>509328.42964364064</v>
      </c>
      <c r="CI20" s="29">
        <v>12140739.25862956</v>
      </c>
      <c r="CJ20" s="38">
        <f t="shared" si="1"/>
        <v>44532720.537108555</v>
      </c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  <c r="DR20" s="29"/>
      <c r="DS20" s="29"/>
      <c r="DT20" s="29"/>
      <c r="DU20" s="29"/>
      <c r="DV20" s="29"/>
      <c r="DW20" s="29"/>
      <c r="DX20" s="29"/>
      <c r="DY20" s="29"/>
      <c r="DZ20" s="29"/>
      <c r="EA20" s="29"/>
      <c r="EB20" s="29"/>
      <c r="EC20" s="29"/>
      <c r="ED20" s="29"/>
      <c r="EE20" s="29"/>
      <c r="EF20" s="29"/>
      <c r="EG20" s="29"/>
      <c r="EH20" s="29"/>
      <c r="EI20" s="29"/>
      <c r="EJ20" s="29"/>
      <c r="EK20" s="29"/>
      <c r="EL20" s="29"/>
      <c r="EM20" s="29"/>
      <c r="EN20" s="29"/>
      <c r="EO20" s="29"/>
      <c r="EP20" s="29"/>
      <c r="EQ20" s="29"/>
      <c r="ER20" s="29"/>
      <c r="ES20" s="29"/>
      <c r="ET20" s="29"/>
      <c r="EU20" s="29"/>
      <c r="EV20" s="29"/>
      <c r="EW20" s="29"/>
      <c r="EX20" s="29"/>
      <c r="EY20" s="29"/>
      <c r="EZ20" s="29"/>
      <c r="FA20" s="29"/>
      <c r="FB20" s="29"/>
      <c r="FC20" s="29"/>
      <c r="FD20" s="29"/>
      <c r="FE20" s="29"/>
      <c r="FF20" s="29"/>
      <c r="FG20" s="29"/>
      <c r="FH20" s="29"/>
      <c r="FI20" s="29"/>
      <c r="FJ20" s="29"/>
      <c r="FK20" s="29"/>
      <c r="FL20" s="29"/>
      <c r="FM20" s="29"/>
      <c r="FN20" s="29"/>
      <c r="FO20" s="29"/>
      <c r="FP20" s="29"/>
      <c r="FQ20" s="29"/>
      <c r="FR20" s="29"/>
      <c r="FS20" s="29"/>
      <c r="FT20" s="29"/>
      <c r="FU20" s="29"/>
      <c r="FV20" s="29"/>
      <c r="FW20" s="29"/>
      <c r="FX20" s="29"/>
    </row>
    <row r="21" spans="1:180" x14ac:dyDescent="0.2">
      <c r="A21" s="1" t="s">
        <v>25</v>
      </c>
      <c r="B21" s="29" t="s">
        <v>142</v>
      </c>
      <c r="C21" s="29">
        <v>61347.955173857888</v>
      </c>
      <c r="D21" s="29">
        <v>143.31292895610045</v>
      </c>
      <c r="E21" s="29">
        <v>5230.889719543924</v>
      </c>
      <c r="F21" s="29">
        <v>41222.888731727406</v>
      </c>
      <c r="G21" s="29">
        <v>87134.276263814303</v>
      </c>
      <c r="H21" s="29">
        <v>4624.3293897025787</v>
      </c>
      <c r="I21" s="29">
        <v>9730.6255820006063</v>
      </c>
      <c r="J21" s="29">
        <v>11203.701527932602</v>
      </c>
      <c r="K21" s="29">
        <v>8410.3115448775898</v>
      </c>
      <c r="L21" s="29">
        <v>8358.9089874514484</v>
      </c>
      <c r="M21" s="29">
        <v>29976.619204310977</v>
      </c>
      <c r="N21" s="29">
        <v>78824.276394301545</v>
      </c>
      <c r="O21" s="29">
        <v>28776.304861955876</v>
      </c>
      <c r="P21" s="29">
        <v>27652.815352515139</v>
      </c>
      <c r="Q21" s="29">
        <v>24100.610776451624</v>
      </c>
      <c r="R21" s="29">
        <v>143524.91787885068</v>
      </c>
      <c r="S21" s="29">
        <v>1695297.1943587023</v>
      </c>
      <c r="T21" s="29">
        <v>241096.64057519007</v>
      </c>
      <c r="U21" s="29">
        <v>1184832.5304290708</v>
      </c>
      <c r="V21" s="29">
        <v>11120.003894105388</v>
      </c>
      <c r="W21" s="29">
        <v>55490.92272795891</v>
      </c>
      <c r="X21" s="29">
        <v>130787.38985645004</v>
      </c>
      <c r="Y21" s="29">
        <v>92308.371753546991</v>
      </c>
      <c r="Z21" s="29">
        <v>31140.178959257977</v>
      </c>
      <c r="AA21" s="29">
        <v>971.1125870625234</v>
      </c>
      <c r="AB21" s="29">
        <v>105769.6654351016</v>
      </c>
      <c r="AC21" s="29">
        <v>1090303.1415955001</v>
      </c>
      <c r="AD21" s="29">
        <v>67739.335002553154</v>
      </c>
      <c r="AE21" s="29">
        <v>96138.349410342926</v>
      </c>
      <c r="AF21" s="29">
        <v>57217.506050114062</v>
      </c>
      <c r="AG21" s="29">
        <v>121409.24110213961</v>
      </c>
      <c r="AH21" s="29">
        <v>101647.62867258392</v>
      </c>
      <c r="AI21" s="29">
        <v>7994.6870013690295</v>
      </c>
      <c r="AJ21" s="29">
        <v>54096.77288656302</v>
      </c>
      <c r="AK21" s="29">
        <v>77314.325810292794</v>
      </c>
      <c r="AL21" s="29">
        <v>22149.949191144238</v>
      </c>
      <c r="AM21" s="29">
        <v>18304.208533565907</v>
      </c>
      <c r="AN21" s="29">
        <v>27235.781772348695</v>
      </c>
      <c r="AO21" s="29">
        <v>191946.91376261902</v>
      </c>
      <c r="AP21" s="29">
        <v>153722.95457237016</v>
      </c>
      <c r="AQ21" s="29">
        <v>10124.984570471433</v>
      </c>
      <c r="AR21" s="29">
        <v>5125.0049520513921</v>
      </c>
      <c r="AS21" s="29">
        <v>7017.5755985004962</v>
      </c>
      <c r="AT21" s="29">
        <v>1708.368878597093</v>
      </c>
      <c r="AU21" s="29">
        <v>842.74242551581165</v>
      </c>
      <c r="AV21" s="29">
        <v>348.5052296113829</v>
      </c>
      <c r="AW21" s="29">
        <v>4.8557987365921651</v>
      </c>
      <c r="AX21" s="29">
        <v>17952.160949181722</v>
      </c>
      <c r="AY21" s="29">
        <v>337702.04390493489</v>
      </c>
      <c r="AZ21" s="29">
        <v>52882.60143513784</v>
      </c>
      <c r="BA21" s="29">
        <v>443.62770047892627</v>
      </c>
      <c r="BB21" s="29">
        <v>2894.457844579721</v>
      </c>
      <c r="BC21" s="29">
        <v>17703.264347831311</v>
      </c>
      <c r="BD21" s="29">
        <v>43192.458984157362</v>
      </c>
      <c r="BE21" s="29">
        <v>1691.6502233990925</v>
      </c>
      <c r="BF21" s="29">
        <v>3877.1723768768088</v>
      </c>
      <c r="BG21" s="29">
        <v>11723.371450059174</v>
      </c>
      <c r="BH21" s="29">
        <v>114206.0359614825</v>
      </c>
      <c r="BI21" s="29">
        <v>6853.8421555267905</v>
      </c>
      <c r="BJ21" s="29">
        <v>33602.305043547487</v>
      </c>
      <c r="BK21" s="29">
        <v>1600.5769321981161</v>
      </c>
      <c r="BL21" s="29">
        <v>54867.568342539016</v>
      </c>
      <c r="BM21" s="29">
        <v>21232.853958901767</v>
      </c>
      <c r="BN21" s="29">
        <v>17027.211536636562</v>
      </c>
      <c r="BO21" s="29">
        <v>13930.436461465612</v>
      </c>
      <c r="BP21" s="29">
        <v>20699.502735624897</v>
      </c>
      <c r="BQ21" s="29">
        <v>53417.232138269908</v>
      </c>
      <c r="BR21" s="29">
        <v>5126.589019502263</v>
      </c>
      <c r="BS21" s="29">
        <v>0</v>
      </c>
      <c r="BT21" s="59">
        <f t="shared" si="0"/>
        <v>7064096.5512140207</v>
      </c>
      <c r="BU21" s="29">
        <v>1165230.2003140808</v>
      </c>
      <c r="BV21" s="29">
        <v>0</v>
      </c>
      <c r="BW21" s="29">
        <v>347680.62471079407</v>
      </c>
      <c r="BX21" s="29">
        <v>0</v>
      </c>
      <c r="BY21" s="29">
        <v>0</v>
      </c>
      <c r="BZ21" s="29">
        <v>0</v>
      </c>
      <c r="CA21" s="29">
        <v>0</v>
      </c>
      <c r="CB21" s="29">
        <v>0</v>
      </c>
      <c r="CC21" s="29">
        <v>706.72421209589936</v>
      </c>
      <c r="CD21" s="29">
        <v>1663963.2640738632</v>
      </c>
      <c r="CE21" s="29">
        <v>0</v>
      </c>
      <c r="CF21" s="29">
        <v>3362508.9104193961</v>
      </c>
      <c r="CG21" s="29">
        <v>0</v>
      </c>
      <c r="CH21" s="29">
        <v>732913.06648775178</v>
      </c>
      <c r="CI21" s="29">
        <v>17445054.315443173</v>
      </c>
      <c r="CJ21" s="38">
        <f t="shared" si="1"/>
        <v>31782153.656875174</v>
      </c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  <c r="DR21" s="29"/>
      <c r="DS21" s="29"/>
      <c r="DT21" s="29"/>
      <c r="DU21" s="29"/>
      <c r="DV21" s="29"/>
      <c r="DW21" s="29"/>
      <c r="DX21" s="29"/>
      <c r="DY21" s="29"/>
      <c r="DZ21" s="29"/>
      <c r="EA21" s="29"/>
      <c r="EB21" s="29"/>
      <c r="EC21" s="29"/>
      <c r="ED21" s="29"/>
      <c r="EE21" s="29"/>
      <c r="EF21" s="29"/>
      <c r="EG21" s="29"/>
      <c r="EH21" s="29"/>
      <c r="EI21" s="29"/>
      <c r="EJ21" s="29"/>
      <c r="EK21" s="29"/>
      <c r="EL21" s="29"/>
      <c r="EM21" s="29"/>
      <c r="EN21" s="29"/>
      <c r="EO21" s="29"/>
      <c r="EP21" s="29"/>
      <c r="EQ21" s="29"/>
      <c r="ER21" s="29"/>
      <c r="ES21" s="29"/>
      <c r="ET21" s="29"/>
      <c r="EU21" s="29"/>
      <c r="EV21" s="29"/>
      <c r="EW21" s="29"/>
      <c r="EX21" s="29"/>
      <c r="EY21" s="29"/>
      <c r="EZ21" s="29"/>
      <c r="FA21" s="29"/>
      <c r="FB21" s="29"/>
      <c r="FC21" s="29"/>
      <c r="FD21" s="29"/>
      <c r="FE21" s="29"/>
      <c r="FF21" s="29"/>
      <c r="FG21" s="29"/>
      <c r="FH21" s="29"/>
      <c r="FI21" s="29"/>
      <c r="FJ21" s="29"/>
      <c r="FK21" s="29"/>
      <c r="FL21" s="29"/>
      <c r="FM21" s="29"/>
      <c r="FN21" s="29"/>
      <c r="FO21" s="29"/>
      <c r="FP21" s="29"/>
      <c r="FQ21" s="29"/>
      <c r="FR21" s="29"/>
      <c r="FS21" s="29"/>
      <c r="FT21" s="29"/>
      <c r="FU21" s="29"/>
      <c r="FV21" s="29"/>
      <c r="FW21" s="29"/>
      <c r="FX21" s="29"/>
    </row>
    <row r="22" spans="1:180" x14ac:dyDescent="0.2">
      <c r="A22" s="1" t="s">
        <v>26</v>
      </c>
      <c r="B22" s="29" t="s">
        <v>143</v>
      </c>
      <c r="C22" s="29">
        <v>40666.461477007477</v>
      </c>
      <c r="D22" s="29">
        <v>101.69569123901442</v>
      </c>
      <c r="E22" s="29">
        <v>3539.2851421672608</v>
      </c>
      <c r="F22" s="29">
        <v>27362.353113364981</v>
      </c>
      <c r="G22" s="29">
        <v>55452.03800747871</v>
      </c>
      <c r="H22" s="29">
        <v>8044.3564861494679</v>
      </c>
      <c r="I22" s="29">
        <v>6565.9799250013239</v>
      </c>
      <c r="J22" s="29">
        <v>3807.812983786112</v>
      </c>
      <c r="K22" s="29">
        <v>2940.3105041829081</v>
      </c>
      <c r="L22" s="29">
        <v>5685.2509944982539</v>
      </c>
      <c r="M22" s="29">
        <v>19686.203531384017</v>
      </c>
      <c r="N22" s="29">
        <v>34046.909961802288</v>
      </c>
      <c r="O22" s="29">
        <v>16807.039532141469</v>
      </c>
      <c r="P22" s="29">
        <v>19158.060057622653</v>
      </c>
      <c r="Q22" s="29">
        <v>37973.817143751017</v>
      </c>
      <c r="R22" s="29">
        <v>159234.11137225243</v>
      </c>
      <c r="S22" s="29">
        <v>300215.78555221984</v>
      </c>
      <c r="T22" s="29">
        <v>822072.0586124378</v>
      </c>
      <c r="U22" s="29">
        <v>2632626.6490127239</v>
      </c>
      <c r="V22" s="29">
        <v>11744.408006592144</v>
      </c>
      <c r="W22" s="29">
        <v>39218.747374823513</v>
      </c>
      <c r="X22" s="29">
        <v>63375.973137219007</v>
      </c>
      <c r="Y22" s="29">
        <v>101772.32851324099</v>
      </c>
      <c r="Z22" s="29">
        <v>16066.371108493353</v>
      </c>
      <c r="AA22" s="29">
        <v>674.3347566259381</v>
      </c>
      <c r="AB22" s="29">
        <v>52412.89920915915</v>
      </c>
      <c r="AC22" s="29">
        <v>963102.85128811246</v>
      </c>
      <c r="AD22" s="29">
        <v>14342.898240561884</v>
      </c>
      <c r="AE22" s="29">
        <v>53150.619581072358</v>
      </c>
      <c r="AF22" s="29">
        <v>26162.06648700752</v>
      </c>
      <c r="AG22" s="29">
        <v>30715.099851018545</v>
      </c>
      <c r="AH22" s="29">
        <v>15313.001227226665</v>
      </c>
      <c r="AI22" s="29">
        <v>7618.7021607850002</v>
      </c>
      <c r="AJ22" s="29">
        <v>21980.188122431227</v>
      </c>
      <c r="AK22" s="29">
        <v>13467.681021349588</v>
      </c>
      <c r="AL22" s="29">
        <v>15499.575210631239</v>
      </c>
      <c r="AM22" s="29">
        <v>7319.0676232162941</v>
      </c>
      <c r="AN22" s="29">
        <v>80224.74456055343</v>
      </c>
      <c r="AO22" s="29">
        <v>37146.15628061146</v>
      </c>
      <c r="AP22" s="29">
        <v>45143.996478528308</v>
      </c>
      <c r="AQ22" s="29">
        <v>7078.2303193404496</v>
      </c>
      <c r="AR22" s="29">
        <v>3620.8689977635941</v>
      </c>
      <c r="AS22" s="29">
        <v>3840.8981917641668</v>
      </c>
      <c r="AT22" s="29">
        <v>1170.045175958729</v>
      </c>
      <c r="AU22" s="29">
        <v>14068.215399362867</v>
      </c>
      <c r="AV22" s="29">
        <v>1153.6092050445752</v>
      </c>
      <c r="AW22" s="29">
        <v>2.5840793833791618</v>
      </c>
      <c r="AX22" s="29">
        <v>10662.453309561941</v>
      </c>
      <c r="AY22" s="29">
        <v>17294.227875136989</v>
      </c>
      <c r="AZ22" s="29">
        <v>11014.675558196435</v>
      </c>
      <c r="BA22" s="29">
        <v>224.01236786092079</v>
      </c>
      <c r="BB22" s="29">
        <v>1923.2162253532979</v>
      </c>
      <c r="BC22" s="29">
        <v>3319.6656823504732</v>
      </c>
      <c r="BD22" s="29">
        <v>5429.3478279235951</v>
      </c>
      <c r="BE22" s="29">
        <v>1249.8674549939813</v>
      </c>
      <c r="BF22" s="29">
        <v>3095.7785127241823</v>
      </c>
      <c r="BG22" s="29">
        <v>3867.5879570448615</v>
      </c>
      <c r="BH22" s="29">
        <v>44149.978658512722</v>
      </c>
      <c r="BI22" s="29">
        <v>1319.9642190629725</v>
      </c>
      <c r="BJ22" s="29">
        <v>22035.257797482598</v>
      </c>
      <c r="BK22" s="29">
        <v>1116.2691859626823</v>
      </c>
      <c r="BL22" s="29">
        <v>18312.506958423688</v>
      </c>
      <c r="BM22" s="29">
        <v>20259.462948346878</v>
      </c>
      <c r="BN22" s="29">
        <v>33910.85520114869</v>
      </c>
      <c r="BO22" s="29">
        <v>23718.423716355566</v>
      </c>
      <c r="BP22" s="29">
        <v>16975.281572145137</v>
      </c>
      <c r="BQ22" s="29">
        <v>8895.8273492174158</v>
      </c>
      <c r="BR22" s="29">
        <v>3538.697575660146</v>
      </c>
      <c r="BS22" s="29">
        <v>0</v>
      </c>
      <c r="BT22" s="59">
        <f t="shared" si="0"/>
        <v>6095685.6986625558</v>
      </c>
      <c r="BU22" s="29">
        <v>515845.68227909843</v>
      </c>
      <c r="BV22" s="29">
        <v>0</v>
      </c>
      <c r="BW22" s="29">
        <v>153.59117052218721</v>
      </c>
      <c r="BX22" s="29">
        <v>0</v>
      </c>
      <c r="BY22" s="29">
        <v>0</v>
      </c>
      <c r="BZ22" s="29">
        <v>0</v>
      </c>
      <c r="CA22" s="29">
        <v>0</v>
      </c>
      <c r="CB22" s="29">
        <v>0</v>
      </c>
      <c r="CC22" s="29">
        <v>0</v>
      </c>
      <c r="CD22" s="29">
        <v>522555.06061355589</v>
      </c>
      <c r="CE22" s="29">
        <v>0</v>
      </c>
      <c r="CF22" s="29">
        <v>579997.10147165414</v>
      </c>
      <c r="CG22" s="29">
        <v>0</v>
      </c>
      <c r="CH22" s="29">
        <v>375643.85693625524</v>
      </c>
      <c r="CI22" s="29">
        <v>10189202.332511745</v>
      </c>
      <c r="CJ22" s="38">
        <f t="shared" si="1"/>
        <v>18279083.323645387</v>
      </c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  <c r="DR22" s="29"/>
      <c r="DS22" s="29"/>
      <c r="DT22" s="29"/>
      <c r="DU22" s="29"/>
      <c r="DV22" s="29"/>
      <c r="DW22" s="29"/>
      <c r="DX22" s="29"/>
      <c r="DY22" s="29"/>
      <c r="DZ22" s="29"/>
      <c r="EA22" s="29"/>
      <c r="EB22" s="29"/>
      <c r="EC22" s="29"/>
      <c r="ED22" s="29"/>
      <c r="EE22" s="29"/>
      <c r="EF22" s="29"/>
      <c r="EG22" s="29"/>
      <c r="EH22" s="29"/>
      <c r="EI22" s="29"/>
      <c r="EJ22" s="29"/>
      <c r="EK22" s="29"/>
      <c r="EL22" s="29"/>
      <c r="EM22" s="29"/>
      <c r="EN22" s="29"/>
      <c r="EO22" s="29"/>
      <c r="EP22" s="29"/>
      <c r="EQ22" s="29"/>
      <c r="ER22" s="29"/>
      <c r="ES22" s="29"/>
      <c r="ET22" s="29"/>
      <c r="EU22" s="29"/>
      <c r="EV22" s="29"/>
      <c r="EW22" s="29"/>
      <c r="EX22" s="29"/>
      <c r="EY22" s="29"/>
      <c r="EZ22" s="29"/>
      <c r="FA22" s="29"/>
      <c r="FB22" s="29"/>
      <c r="FC22" s="29"/>
      <c r="FD22" s="29"/>
      <c r="FE22" s="29"/>
      <c r="FF22" s="29"/>
      <c r="FG22" s="29"/>
      <c r="FH22" s="29"/>
      <c r="FI22" s="29"/>
      <c r="FJ22" s="29"/>
      <c r="FK22" s="29"/>
      <c r="FL22" s="29"/>
      <c r="FM22" s="29"/>
      <c r="FN22" s="29"/>
      <c r="FO22" s="29"/>
      <c r="FP22" s="29"/>
      <c r="FQ22" s="29"/>
      <c r="FR22" s="29"/>
      <c r="FS22" s="29"/>
      <c r="FT22" s="29"/>
      <c r="FU22" s="29"/>
      <c r="FV22" s="29"/>
      <c r="FW22" s="29"/>
      <c r="FX22" s="29"/>
    </row>
    <row r="23" spans="1:180" x14ac:dyDescent="0.2">
      <c r="A23" s="1" t="s">
        <v>27</v>
      </c>
      <c r="B23" s="29" t="s">
        <v>144</v>
      </c>
      <c r="C23" s="29">
        <v>187557.47320480732</v>
      </c>
      <c r="D23" s="29">
        <v>1094.1751594866887</v>
      </c>
      <c r="E23" s="29">
        <v>28597.827497003484</v>
      </c>
      <c r="F23" s="29">
        <v>135707.61124436348</v>
      </c>
      <c r="G23" s="29">
        <v>305696.67459164362</v>
      </c>
      <c r="H23" s="29">
        <v>33016.932786861988</v>
      </c>
      <c r="I23" s="29">
        <v>41911.436515521098</v>
      </c>
      <c r="J23" s="29">
        <v>80890.781828242762</v>
      </c>
      <c r="K23" s="29">
        <v>13839.370236080862</v>
      </c>
      <c r="L23" s="29">
        <v>28147.63482366901</v>
      </c>
      <c r="M23" s="29">
        <v>93720.800653603379</v>
      </c>
      <c r="N23" s="29">
        <v>200909.41511437355</v>
      </c>
      <c r="O23" s="29">
        <v>137881.01319985648</v>
      </c>
      <c r="P23" s="29">
        <v>135579.04715138869</v>
      </c>
      <c r="Q23" s="29">
        <v>104010.10497731465</v>
      </c>
      <c r="R23" s="29">
        <v>1455618.9165153324</v>
      </c>
      <c r="S23" s="29">
        <v>561785.11465403391</v>
      </c>
      <c r="T23" s="29">
        <v>1001830.1670070011</v>
      </c>
      <c r="U23" s="29">
        <v>12874296.653650066</v>
      </c>
      <c r="V23" s="29">
        <v>281037.67354895954</v>
      </c>
      <c r="W23" s="29">
        <v>430905.11962974939</v>
      </c>
      <c r="X23" s="29">
        <v>158362.14787239951</v>
      </c>
      <c r="Y23" s="29">
        <v>482295.6725911753</v>
      </c>
      <c r="Z23" s="29">
        <v>122721.64310208955</v>
      </c>
      <c r="AA23" s="29">
        <v>6965.7036523337338</v>
      </c>
      <c r="AB23" s="29">
        <v>270833.43761141971</v>
      </c>
      <c r="AC23" s="29">
        <v>11678291.200602621</v>
      </c>
      <c r="AD23" s="29">
        <v>173409.88929928871</v>
      </c>
      <c r="AE23" s="29">
        <v>405913.58328536607</v>
      </c>
      <c r="AF23" s="29">
        <v>121843.17756429773</v>
      </c>
      <c r="AG23" s="29">
        <v>171947.44951168221</v>
      </c>
      <c r="AH23" s="29">
        <v>895253.04041739751</v>
      </c>
      <c r="AI23" s="29">
        <v>18258.588630787915</v>
      </c>
      <c r="AJ23" s="29">
        <v>90090.099969566218</v>
      </c>
      <c r="AK23" s="29">
        <v>53031.91566946129</v>
      </c>
      <c r="AL23" s="29">
        <v>71440.947509787657</v>
      </c>
      <c r="AM23" s="29">
        <v>36312.318859882202</v>
      </c>
      <c r="AN23" s="29">
        <v>28160.81284752088</v>
      </c>
      <c r="AO23" s="29">
        <v>150947.13146780536</v>
      </c>
      <c r="AP23" s="29">
        <v>208011.12120830448</v>
      </c>
      <c r="AQ23" s="29">
        <v>33275.516362698145</v>
      </c>
      <c r="AR23" s="29">
        <v>17038.938222463665</v>
      </c>
      <c r="AS23" s="29">
        <v>21080.254932507443</v>
      </c>
      <c r="AT23" s="29">
        <v>5389.5667326034327</v>
      </c>
      <c r="AU23" s="29">
        <v>2974.988222186892</v>
      </c>
      <c r="AV23" s="29">
        <v>674.40902281092099</v>
      </c>
      <c r="AW23" s="29">
        <v>12.433086282350754</v>
      </c>
      <c r="AX23" s="29">
        <v>56983.526436384011</v>
      </c>
      <c r="AY23" s="29">
        <v>86600.176588917442</v>
      </c>
      <c r="AZ23" s="29">
        <v>60699.674455419517</v>
      </c>
      <c r="BA23" s="29">
        <v>645.14039700792569</v>
      </c>
      <c r="BB23" s="29">
        <v>9425.2781543321234</v>
      </c>
      <c r="BC23" s="29">
        <v>15217.057115371608</v>
      </c>
      <c r="BD23" s="29">
        <v>99432.050159630642</v>
      </c>
      <c r="BE23" s="29">
        <v>6161.0775353213321</v>
      </c>
      <c r="BF23" s="29">
        <v>11738.023561451646</v>
      </c>
      <c r="BG23" s="29">
        <v>46962.510527870822</v>
      </c>
      <c r="BH23" s="29">
        <v>111820.69728019023</v>
      </c>
      <c r="BI23" s="29">
        <v>21839.788983218812</v>
      </c>
      <c r="BJ23" s="29">
        <v>48209.275089961069</v>
      </c>
      <c r="BK23" s="29">
        <v>5203.1946157308666</v>
      </c>
      <c r="BL23" s="29">
        <v>62300.383786924889</v>
      </c>
      <c r="BM23" s="29">
        <v>54531.136452241335</v>
      </c>
      <c r="BN23" s="29">
        <v>39019.103163036511</v>
      </c>
      <c r="BO23" s="29">
        <v>31948.300910933856</v>
      </c>
      <c r="BP23" s="29">
        <v>68482.052678598717</v>
      </c>
      <c r="BQ23" s="29">
        <v>22859.725600070567</v>
      </c>
      <c r="BR23" s="29">
        <v>16963.256597677489</v>
      </c>
      <c r="BS23" s="29">
        <v>0</v>
      </c>
      <c r="BT23" s="59">
        <f t="shared" si="0"/>
        <v>34235611.362334393</v>
      </c>
      <c r="BU23" s="29">
        <v>471678.42023755779</v>
      </c>
      <c r="BV23" s="29">
        <v>0</v>
      </c>
      <c r="BW23" s="29">
        <v>0.35651401821477791</v>
      </c>
      <c r="BX23" s="29">
        <v>0</v>
      </c>
      <c r="BY23" s="29">
        <v>0</v>
      </c>
      <c r="BZ23" s="29">
        <v>0</v>
      </c>
      <c r="CA23" s="29">
        <v>0</v>
      </c>
      <c r="CB23" s="29">
        <v>0</v>
      </c>
      <c r="CC23" s="29">
        <v>126977.8032681131</v>
      </c>
      <c r="CD23" s="29">
        <v>15856736.804977762</v>
      </c>
      <c r="CE23" s="29">
        <v>0</v>
      </c>
      <c r="CF23" s="29">
        <v>3444440.3450770867</v>
      </c>
      <c r="CG23" s="29">
        <v>0</v>
      </c>
      <c r="CH23" s="29">
        <v>1543563.635417802</v>
      </c>
      <c r="CI23" s="29">
        <v>79589303.034511715</v>
      </c>
      <c r="CJ23" s="38">
        <f t="shared" si="1"/>
        <v>135268311.76233846</v>
      </c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  <c r="DR23" s="29"/>
      <c r="DS23" s="29"/>
      <c r="DT23" s="29"/>
      <c r="DU23" s="29"/>
      <c r="DV23" s="29"/>
      <c r="DW23" s="29"/>
      <c r="DX23" s="29"/>
      <c r="DY23" s="29"/>
      <c r="DZ23" s="29"/>
      <c r="EA23" s="29"/>
      <c r="EB23" s="29"/>
      <c r="EC23" s="29"/>
      <c r="ED23" s="29"/>
      <c r="EE23" s="29"/>
      <c r="EF23" s="29"/>
      <c r="EG23" s="29"/>
      <c r="EH23" s="29"/>
      <c r="EI23" s="29"/>
      <c r="EJ23" s="29"/>
      <c r="EK23" s="29"/>
      <c r="EL23" s="29"/>
      <c r="EM23" s="29"/>
      <c r="EN23" s="29"/>
      <c r="EO23" s="29"/>
      <c r="EP23" s="29"/>
      <c r="EQ23" s="29"/>
      <c r="ER23" s="29"/>
      <c r="ES23" s="29"/>
      <c r="ET23" s="29"/>
      <c r="EU23" s="29"/>
      <c r="EV23" s="29"/>
      <c r="EW23" s="29"/>
      <c r="EX23" s="29"/>
      <c r="EY23" s="29"/>
      <c r="EZ23" s="29"/>
      <c r="FA23" s="29"/>
      <c r="FB23" s="29"/>
      <c r="FC23" s="29"/>
      <c r="FD23" s="29"/>
      <c r="FE23" s="29"/>
      <c r="FF23" s="29"/>
      <c r="FG23" s="29"/>
      <c r="FH23" s="29"/>
      <c r="FI23" s="29"/>
      <c r="FJ23" s="29"/>
      <c r="FK23" s="29"/>
      <c r="FL23" s="29"/>
      <c r="FM23" s="29"/>
      <c r="FN23" s="29"/>
      <c r="FO23" s="29"/>
      <c r="FP23" s="29"/>
      <c r="FQ23" s="29"/>
      <c r="FR23" s="29"/>
      <c r="FS23" s="29"/>
      <c r="FT23" s="29"/>
      <c r="FU23" s="29"/>
      <c r="FV23" s="29"/>
      <c r="FW23" s="29"/>
      <c r="FX23" s="29"/>
    </row>
    <row r="24" spans="1:180" x14ac:dyDescent="0.2">
      <c r="A24" s="1" t="s">
        <v>28</v>
      </c>
      <c r="B24" s="29" t="s">
        <v>145</v>
      </c>
      <c r="C24" s="29">
        <v>4497.0336513929042</v>
      </c>
      <c r="D24" s="29">
        <v>10.442319867971477</v>
      </c>
      <c r="E24" s="29">
        <v>396.46893555933372</v>
      </c>
      <c r="F24" s="29">
        <v>3002.5440666244053</v>
      </c>
      <c r="G24" s="29">
        <v>6194.5161827305346</v>
      </c>
      <c r="H24" s="29">
        <v>2131.3301406407054</v>
      </c>
      <c r="I24" s="29">
        <v>1022.9262466018549</v>
      </c>
      <c r="J24" s="29">
        <v>259.18323048237335</v>
      </c>
      <c r="K24" s="29">
        <v>210.28047380738795</v>
      </c>
      <c r="L24" s="29">
        <v>632.64680777604258</v>
      </c>
      <c r="M24" s="29">
        <v>1949.9697847066104</v>
      </c>
      <c r="N24" s="29">
        <v>3739.0596336818612</v>
      </c>
      <c r="O24" s="29">
        <v>3667.6500147037959</v>
      </c>
      <c r="P24" s="29">
        <v>1927.1751063912707</v>
      </c>
      <c r="Q24" s="29">
        <v>2760.1775831739578</v>
      </c>
      <c r="R24" s="29">
        <v>4428.8607570557742</v>
      </c>
      <c r="S24" s="29">
        <v>971.87214343163487</v>
      </c>
      <c r="T24" s="29">
        <v>5806.7697139249358</v>
      </c>
      <c r="U24" s="29">
        <v>88015.691171991697</v>
      </c>
      <c r="V24" s="29">
        <v>211378.81266967868</v>
      </c>
      <c r="W24" s="29">
        <v>14481.119206567275</v>
      </c>
      <c r="X24" s="29">
        <v>27596.322594443103</v>
      </c>
      <c r="Y24" s="29">
        <v>49563.823936558147</v>
      </c>
      <c r="Z24" s="29">
        <v>2785.0142254095363</v>
      </c>
      <c r="AA24" s="29">
        <v>73.476868970159387</v>
      </c>
      <c r="AB24" s="29">
        <v>13753.716152473482</v>
      </c>
      <c r="AC24" s="29">
        <v>13152.628656527533</v>
      </c>
      <c r="AD24" s="29">
        <v>769473.33594452706</v>
      </c>
      <c r="AE24" s="29">
        <v>112380.48455750008</v>
      </c>
      <c r="AF24" s="29">
        <v>2742.6533377666779</v>
      </c>
      <c r="AG24" s="29">
        <v>559702.32681555592</v>
      </c>
      <c r="AH24" s="29">
        <v>1536.3466537634633</v>
      </c>
      <c r="AI24" s="29">
        <v>375.21464846689884</v>
      </c>
      <c r="AJ24" s="29">
        <v>1386.0227025999236</v>
      </c>
      <c r="AK24" s="29">
        <v>2801.7038093291749</v>
      </c>
      <c r="AL24" s="29">
        <v>1654.7842386538912</v>
      </c>
      <c r="AM24" s="29">
        <v>795.62047725314596</v>
      </c>
      <c r="AN24" s="29">
        <v>342.47474875285587</v>
      </c>
      <c r="AO24" s="29">
        <v>8388.4130832486007</v>
      </c>
      <c r="AP24" s="29">
        <v>4397.0484962841365</v>
      </c>
      <c r="AQ24" s="29">
        <v>763.45207619351288</v>
      </c>
      <c r="AR24" s="29">
        <v>385.92780963451582</v>
      </c>
      <c r="AS24" s="29">
        <v>406.44219344258926</v>
      </c>
      <c r="AT24" s="29">
        <v>128.93060625376711</v>
      </c>
      <c r="AU24" s="29">
        <v>61.635353278805525</v>
      </c>
      <c r="AV24" s="29">
        <v>25.368688881029506</v>
      </c>
      <c r="AW24" s="29">
        <v>0.2910194540274792</v>
      </c>
      <c r="AX24" s="29">
        <v>1005.207684590682</v>
      </c>
      <c r="AY24" s="29">
        <v>1819.3117615962151</v>
      </c>
      <c r="AZ24" s="29">
        <v>1145.5554515456802</v>
      </c>
      <c r="BA24" s="29">
        <v>15.929672304834286</v>
      </c>
      <c r="BB24" s="29">
        <v>199.22662929944721</v>
      </c>
      <c r="BC24" s="29">
        <v>325.44564772962184</v>
      </c>
      <c r="BD24" s="29">
        <v>83904.22455533348</v>
      </c>
      <c r="BE24" s="29">
        <v>125.13173997861423</v>
      </c>
      <c r="BF24" s="29">
        <v>289.09777758352146</v>
      </c>
      <c r="BG24" s="29">
        <v>366.39123762628941</v>
      </c>
      <c r="BH24" s="29">
        <v>111945.05563678357</v>
      </c>
      <c r="BI24" s="29">
        <v>475.05371617455887</v>
      </c>
      <c r="BJ24" s="29">
        <v>985.16001563851739</v>
      </c>
      <c r="BK24" s="29">
        <v>120.66429124412161</v>
      </c>
      <c r="BL24" s="29">
        <v>1379.0043305002462</v>
      </c>
      <c r="BM24" s="29">
        <v>1278.8817947547566</v>
      </c>
      <c r="BN24" s="29">
        <v>1230.2975205567891</v>
      </c>
      <c r="BO24" s="29">
        <v>862.66456808781118</v>
      </c>
      <c r="BP24" s="29">
        <v>1535.5786364870189</v>
      </c>
      <c r="BQ24" s="29">
        <v>1105.4474768635673</v>
      </c>
      <c r="BR24" s="29">
        <v>383.12979833538054</v>
      </c>
      <c r="BS24" s="29">
        <v>0</v>
      </c>
      <c r="BT24" s="59">
        <f t="shared" si="0"/>
        <v>2142654.4494790267</v>
      </c>
      <c r="BU24" s="29">
        <v>118399.59723461707</v>
      </c>
      <c r="BV24" s="29">
        <v>0</v>
      </c>
      <c r="BW24" s="29">
        <v>0</v>
      </c>
      <c r="BX24" s="29">
        <v>0</v>
      </c>
      <c r="BY24" s="29">
        <v>0</v>
      </c>
      <c r="BZ24" s="29">
        <v>0</v>
      </c>
      <c r="CA24" s="29">
        <v>0</v>
      </c>
      <c r="CB24" s="29">
        <v>0</v>
      </c>
      <c r="CC24" s="29">
        <v>700761.96207381238</v>
      </c>
      <c r="CD24" s="29">
        <v>52718.007844042659</v>
      </c>
      <c r="CE24" s="29">
        <v>0</v>
      </c>
      <c r="CF24" s="29">
        <v>77795.000000000015</v>
      </c>
      <c r="CG24" s="29">
        <v>0</v>
      </c>
      <c r="CH24" s="29">
        <v>47489.539179575062</v>
      </c>
      <c r="CI24" s="29">
        <v>3374751.8374220496</v>
      </c>
      <c r="CJ24" s="38">
        <f t="shared" si="1"/>
        <v>6514570.3932331232</v>
      </c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  <c r="DR24" s="29"/>
      <c r="DS24" s="29"/>
      <c r="DT24" s="29"/>
      <c r="DU24" s="29"/>
      <c r="DV24" s="29"/>
      <c r="DW24" s="29"/>
      <c r="DX24" s="29"/>
      <c r="DY24" s="29"/>
      <c r="DZ24" s="29"/>
      <c r="EA24" s="29"/>
      <c r="EB24" s="29"/>
      <c r="EC24" s="29"/>
      <c r="ED24" s="29"/>
      <c r="EE24" s="29"/>
      <c r="EF24" s="29"/>
      <c r="EG24" s="29"/>
      <c r="EH24" s="29"/>
      <c r="EI24" s="29"/>
      <c r="EJ24" s="29"/>
      <c r="EK24" s="29"/>
      <c r="EL24" s="29"/>
      <c r="EM24" s="29"/>
      <c r="EN24" s="29"/>
      <c r="EO24" s="29"/>
      <c r="EP24" s="29"/>
      <c r="EQ24" s="29"/>
      <c r="ER24" s="29"/>
      <c r="ES24" s="29"/>
      <c r="ET24" s="29"/>
      <c r="EU24" s="29"/>
      <c r="EV24" s="29"/>
      <c r="EW24" s="29"/>
      <c r="EX24" s="29"/>
      <c r="EY24" s="29"/>
      <c r="EZ24" s="29"/>
      <c r="FA24" s="29"/>
      <c r="FB24" s="29"/>
      <c r="FC24" s="29"/>
      <c r="FD24" s="29"/>
      <c r="FE24" s="29"/>
      <c r="FF24" s="29"/>
      <c r="FG24" s="29"/>
      <c r="FH24" s="29"/>
      <c r="FI24" s="29"/>
      <c r="FJ24" s="29"/>
      <c r="FK24" s="29"/>
      <c r="FL24" s="29"/>
      <c r="FM24" s="29"/>
      <c r="FN24" s="29"/>
      <c r="FO24" s="29"/>
      <c r="FP24" s="29"/>
      <c r="FQ24" s="29"/>
      <c r="FR24" s="29"/>
      <c r="FS24" s="29"/>
      <c r="FT24" s="29"/>
      <c r="FU24" s="29"/>
      <c r="FV24" s="29"/>
      <c r="FW24" s="29"/>
      <c r="FX24" s="29"/>
    </row>
    <row r="25" spans="1:180" x14ac:dyDescent="0.2">
      <c r="A25" s="1" t="s">
        <v>29</v>
      </c>
      <c r="B25" s="29" t="s">
        <v>146</v>
      </c>
      <c r="C25" s="29">
        <v>242.71671167963919</v>
      </c>
      <c r="D25" s="29">
        <v>17.929315174021266</v>
      </c>
      <c r="E25" s="29">
        <v>2434.9552253349216</v>
      </c>
      <c r="F25" s="29">
        <v>1187.875107420823</v>
      </c>
      <c r="G25" s="29">
        <v>1519.4411835555225</v>
      </c>
      <c r="H25" s="29">
        <v>704.44986285213997</v>
      </c>
      <c r="I25" s="29">
        <v>598.00944335992074</v>
      </c>
      <c r="J25" s="29">
        <v>53.342058341924925</v>
      </c>
      <c r="K25" s="29">
        <v>107.84159385460686</v>
      </c>
      <c r="L25" s="29">
        <v>91.091889823391554</v>
      </c>
      <c r="M25" s="29">
        <v>732.42227369492673</v>
      </c>
      <c r="N25" s="29">
        <v>967.83539622055946</v>
      </c>
      <c r="O25" s="29">
        <v>1159.4040125969029</v>
      </c>
      <c r="P25" s="29">
        <v>357.7734431039807</v>
      </c>
      <c r="Q25" s="29">
        <v>165.44822501812521</v>
      </c>
      <c r="R25" s="29">
        <v>4384.876195713251</v>
      </c>
      <c r="S25" s="29">
        <v>15307.102517189298</v>
      </c>
      <c r="T25" s="29">
        <v>1365.3892051573707</v>
      </c>
      <c r="U25" s="29">
        <v>25282.236048129645</v>
      </c>
      <c r="V25" s="29">
        <v>10561.978805755522</v>
      </c>
      <c r="W25" s="29">
        <v>48769.388351696311</v>
      </c>
      <c r="X25" s="29">
        <v>5200.8134115457042</v>
      </c>
      <c r="Y25" s="29">
        <v>3886.8245060964891</v>
      </c>
      <c r="Z25" s="29">
        <v>1610.290036308686</v>
      </c>
      <c r="AA25" s="29">
        <v>49.278748002280309</v>
      </c>
      <c r="AB25" s="29">
        <v>28700.758779167554</v>
      </c>
      <c r="AC25" s="29">
        <v>249327.58930508237</v>
      </c>
      <c r="AD25" s="29">
        <v>5885.7445740534831</v>
      </c>
      <c r="AE25" s="29">
        <v>7271.0570212240218</v>
      </c>
      <c r="AF25" s="29">
        <v>5408.5150441904152</v>
      </c>
      <c r="AG25" s="29">
        <v>4526.8849631804705</v>
      </c>
      <c r="AH25" s="29">
        <v>488067.84330651892</v>
      </c>
      <c r="AI25" s="29">
        <v>33.115889552089946</v>
      </c>
      <c r="AJ25" s="29">
        <v>6311.9449495091576</v>
      </c>
      <c r="AK25" s="29">
        <v>1141.8638369791843</v>
      </c>
      <c r="AL25" s="29">
        <v>1469.7885590483484</v>
      </c>
      <c r="AM25" s="29">
        <v>191.70604693661505</v>
      </c>
      <c r="AN25" s="29">
        <v>412.8626443990355</v>
      </c>
      <c r="AO25" s="29">
        <v>624.06889225761017</v>
      </c>
      <c r="AP25" s="29">
        <v>2323.5034654513902</v>
      </c>
      <c r="AQ25" s="29">
        <v>505.50106362049939</v>
      </c>
      <c r="AR25" s="29">
        <v>451.23454384293427</v>
      </c>
      <c r="AS25" s="29">
        <v>301.04317008667141</v>
      </c>
      <c r="AT25" s="29">
        <v>60.662035611914526</v>
      </c>
      <c r="AU25" s="29">
        <v>146.11196017995888</v>
      </c>
      <c r="AV25" s="29">
        <v>64.370404052243643</v>
      </c>
      <c r="AW25" s="29">
        <v>7.4763329273361562E-3</v>
      </c>
      <c r="AX25" s="29">
        <v>1114.1895586302096</v>
      </c>
      <c r="AY25" s="29">
        <v>2078.5965076930315</v>
      </c>
      <c r="AZ25" s="29">
        <v>1804.6049138934652</v>
      </c>
      <c r="BA25" s="29">
        <v>0.87257814202580453</v>
      </c>
      <c r="BB25" s="29">
        <v>341.91496688924434</v>
      </c>
      <c r="BC25" s="29">
        <v>382.30475222256581</v>
      </c>
      <c r="BD25" s="29">
        <v>4196.4819084203536</v>
      </c>
      <c r="BE25" s="29">
        <v>1658.8885619516686</v>
      </c>
      <c r="BF25" s="29">
        <v>36.031588746756682</v>
      </c>
      <c r="BG25" s="29">
        <v>9782.5687211027252</v>
      </c>
      <c r="BH25" s="29">
        <v>18255.699105396809</v>
      </c>
      <c r="BI25" s="29">
        <v>606.15526511604639</v>
      </c>
      <c r="BJ25" s="29">
        <v>670.15396372186524</v>
      </c>
      <c r="BK25" s="29">
        <v>105.02836889206843</v>
      </c>
      <c r="BL25" s="29">
        <v>3294.8445805715637</v>
      </c>
      <c r="BM25" s="29">
        <v>5836.3109270706918</v>
      </c>
      <c r="BN25" s="29">
        <v>674.91865151836112</v>
      </c>
      <c r="BO25" s="29">
        <v>430.23104865857914</v>
      </c>
      <c r="BP25" s="29">
        <v>1983.0852543858441</v>
      </c>
      <c r="BQ25" s="29">
        <v>3256.3640803148492</v>
      </c>
      <c r="BR25" s="29">
        <v>30481.460799357439</v>
      </c>
      <c r="BS25" s="29">
        <v>0</v>
      </c>
      <c r="BT25" s="59">
        <f t="shared" si="0"/>
        <v>1016975.5976015996</v>
      </c>
      <c r="BU25" s="29">
        <v>494680.81142336619</v>
      </c>
      <c r="BV25" s="29">
        <v>0</v>
      </c>
      <c r="BW25" s="29">
        <v>30184.183969309117</v>
      </c>
      <c r="BX25" s="29">
        <v>0</v>
      </c>
      <c r="BY25" s="29">
        <v>0</v>
      </c>
      <c r="BZ25" s="29">
        <v>0</v>
      </c>
      <c r="CA25" s="29">
        <v>0</v>
      </c>
      <c r="CB25" s="29">
        <v>0</v>
      </c>
      <c r="CC25" s="29">
        <v>611814.49026274413</v>
      </c>
      <c r="CD25" s="29">
        <v>118522.61112851326</v>
      </c>
      <c r="CE25" s="29">
        <v>0</v>
      </c>
      <c r="CF25" s="29">
        <v>77379.000000000029</v>
      </c>
      <c r="CG25" s="29">
        <v>0</v>
      </c>
      <c r="CH25" s="29">
        <v>72291.335811289013</v>
      </c>
      <c r="CI25" s="29">
        <v>1872297.2472888422</v>
      </c>
      <c r="CJ25" s="38">
        <f t="shared" si="1"/>
        <v>4294145.2774856631</v>
      </c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  <c r="DR25" s="29"/>
      <c r="DS25" s="29"/>
      <c r="DT25" s="29"/>
      <c r="DU25" s="29"/>
      <c r="DV25" s="29"/>
      <c r="DW25" s="29"/>
      <c r="DX25" s="29"/>
      <c r="DY25" s="29"/>
      <c r="DZ25" s="29"/>
      <c r="EA25" s="29"/>
      <c r="EB25" s="29"/>
      <c r="EC25" s="29"/>
      <c r="ED25" s="29"/>
      <c r="EE25" s="29"/>
      <c r="EF25" s="29"/>
      <c r="EG25" s="29"/>
      <c r="EH25" s="29"/>
      <c r="EI25" s="29"/>
      <c r="EJ25" s="29"/>
      <c r="EK25" s="29"/>
      <c r="EL25" s="29"/>
      <c r="EM25" s="29"/>
      <c r="EN25" s="29"/>
      <c r="EO25" s="29"/>
      <c r="EP25" s="29"/>
      <c r="EQ25" s="29"/>
      <c r="ER25" s="29"/>
      <c r="ES25" s="29"/>
      <c r="ET25" s="29"/>
      <c r="EU25" s="29"/>
      <c r="EV25" s="29"/>
      <c r="EW25" s="29"/>
      <c r="EX25" s="29"/>
      <c r="EY25" s="29"/>
      <c r="EZ25" s="29"/>
      <c r="FA25" s="29"/>
      <c r="FB25" s="29"/>
      <c r="FC25" s="29"/>
      <c r="FD25" s="29"/>
      <c r="FE25" s="29"/>
      <c r="FF25" s="29"/>
      <c r="FG25" s="29"/>
      <c r="FH25" s="29"/>
      <c r="FI25" s="29"/>
      <c r="FJ25" s="29"/>
      <c r="FK25" s="29"/>
      <c r="FL25" s="29"/>
      <c r="FM25" s="29"/>
      <c r="FN25" s="29"/>
      <c r="FO25" s="29"/>
      <c r="FP25" s="29"/>
      <c r="FQ25" s="29"/>
      <c r="FR25" s="29"/>
      <c r="FS25" s="29"/>
      <c r="FT25" s="29"/>
      <c r="FU25" s="29"/>
      <c r="FV25" s="29"/>
      <c r="FW25" s="29"/>
      <c r="FX25" s="29"/>
    </row>
    <row r="26" spans="1:180" x14ac:dyDescent="0.2">
      <c r="A26" s="1" t="s">
        <v>30</v>
      </c>
      <c r="B26" s="29" t="s">
        <v>147</v>
      </c>
      <c r="C26" s="29">
        <v>13295.386663450496</v>
      </c>
      <c r="D26" s="29">
        <v>85.32010460797639</v>
      </c>
      <c r="E26" s="29">
        <v>1141.2555522620371</v>
      </c>
      <c r="F26" s="29">
        <v>11357.087786641412</v>
      </c>
      <c r="G26" s="29">
        <v>23853.39147787269</v>
      </c>
      <c r="H26" s="29">
        <v>20944.092139236214</v>
      </c>
      <c r="I26" s="29">
        <v>11072.804312270771</v>
      </c>
      <c r="J26" s="29">
        <v>2033.8283916844034</v>
      </c>
      <c r="K26" s="29">
        <v>881.70440765653075</v>
      </c>
      <c r="L26" s="29">
        <v>1915.7277771680235</v>
      </c>
      <c r="M26" s="29">
        <v>8203.8689310745194</v>
      </c>
      <c r="N26" s="29">
        <v>94834.996977514602</v>
      </c>
      <c r="O26" s="29">
        <v>10552.299342956174</v>
      </c>
      <c r="P26" s="29">
        <v>14316.525566253862</v>
      </c>
      <c r="Q26" s="29">
        <v>8046.8764223543549</v>
      </c>
      <c r="R26" s="29">
        <v>34601.704559189551</v>
      </c>
      <c r="S26" s="29">
        <v>118541.04310513142</v>
      </c>
      <c r="T26" s="29">
        <v>8697.0493412242286</v>
      </c>
      <c r="U26" s="29">
        <v>87919.27409367566</v>
      </c>
      <c r="V26" s="29">
        <v>5217.508728195201</v>
      </c>
      <c r="W26" s="29">
        <v>17763.069168102083</v>
      </c>
      <c r="X26" s="29">
        <v>588600.64215092279</v>
      </c>
      <c r="Y26" s="29">
        <v>15714.060051975983</v>
      </c>
      <c r="Z26" s="29">
        <v>9768.898913893001</v>
      </c>
      <c r="AA26" s="29">
        <v>312.21761569778448</v>
      </c>
      <c r="AB26" s="29">
        <v>16198.67265099137</v>
      </c>
      <c r="AC26" s="29">
        <v>512038.16398360929</v>
      </c>
      <c r="AD26" s="29">
        <v>4557.1351308808416</v>
      </c>
      <c r="AE26" s="29">
        <v>36508.594971683939</v>
      </c>
      <c r="AF26" s="29">
        <v>94807.327204014902</v>
      </c>
      <c r="AG26" s="29">
        <v>21790.357443365057</v>
      </c>
      <c r="AH26" s="29">
        <v>5313.5017506246513</v>
      </c>
      <c r="AI26" s="29">
        <v>1633.2125592281041</v>
      </c>
      <c r="AJ26" s="29">
        <v>8133.690787367982</v>
      </c>
      <c r="AK26" s="29">
        <v>1289.3455233288705</v>
      </c>
      <c r="AL26" s="29">
        <v>24931.467805582135</v>
      </c>
      <c r="AM26" s="29">
        <v>2746.9433654806026</v>
      </c>
      <c r="AN26" s="29">
        <v>95823.222366840782</v>
      </c>
      <c r="AO26" s="29">
        <v>4503.2083206885436</v>
      </c>
      <c r="AP26" s="29">
        <v>17108.234182485281</v>
      </c>
      <c r="AQ26" s="29">
        <v>3278.1818552172463</v>
      </c>
      <c r="AR26" s="29">
        <v>2085.8519915332781</v>
      </c>
      <c r="AS26" s="29">
        <v>1840.1309823540669</v>
      </c>
      <c r="AT26" s="29">
        <v>486.96611440072797</v>
      </c>
      <c r="AU26" s="29">
        <v>750.16051598534182</v>
      </c>
      <c r="AV26" s="29">
        <v>324.2964897436965</v>
      </c>
      <c r="AW26" s="29">
        <v>0.81684012696494779</v>
      </c>
      <c r="AX26" s="29">
        <v>6295.6808658119035</v>
      </c>
      <c r="AY26" s="29">
        <v>9720.0031842214121</v>
      </c>
      <c r="AZ26" s="29">
        <v>68726.436634417667</v>
      </c>
      <c r="BA26" s="29">
        <v>1750.0103809324996</v>
      </c>
      <c r="BB26" s="29">
        <v>1338.1870252094227</v>
      </c>
      <c r="BC26" s="29">
        <v>12064.196540980562</v>
      </c>
      <c r="BD26" s="29">
        <v>4059.2932896588968</v>
      </c>
      <c r="BE26" s="29">
        <v>1263.2024270468075</v>
      </c>
      <c r="BF26" s="29">
        <v>854.90232073397124</v>
      </c>
      <c r="BG26" s="29">
        <v>10028.812920097382</v>
      </c>
      <c r="BH26" s="29">
        <v>18559.761666078888</v>
      </c>
      <c r="BI26" s="29">
        <v>3787.6292739563332</v>
      </c>
      <c r="BJ26" s="29">
        <v>81521.954154083141</v>
      </c>
      <c r="BK26" s="29">
        <v>568.10793110774216</v>
      </c>
      <c r="BL26" s="29">
        <v>705724.74811639648</v>
      </c>
      <c r="BM26" s="29">
        <v>499912.58252807159</v>
      </c>
      <c r="BN26" s="29">
        <v>65324.436497466893</v>
      </c>
      <c r="BO26" s="29">
        <v>84921.42014675375</v>
      </c>
      <c r="BP26" s="29">
        <v>10692.368093580528</v>
      </c>
      <c r="BQ26" s="29">
        <v>17191.329109431161</v>
      </c>
      <c r="BR26" s="29">
        <v>2127.7839001462598</v>
      </c>
      <c r="BS26" s="29">
        <v>0</v>
      </c>
      <c r="BT26" s="59">
        <f t="shared" si="0"/>
        <v>3572252.9634227292</v>
      </c>
      <c r="BU26" s="29">
        <v>2851075.4577747593</v>
      </c>
      <c r="BV26" s="29">
        <v>0</v>
      </c>
      <c r="BW26" s="29">
        <v>376054.21659348195</v>
      </c>
      <c r="BX26" s="29">
        <v>0</v>
      </c>
      <c r="BY26" s="29">
        <v>0</v>
      </c>
      <c r="BZ26" s="29">
        <v>0</v>
      </c>
      <c r="CA26" s="29">
        <v>0</v>
      </c>
      <c r="CB26" s="29">
        <v>0</v>
      </c>
      <c r="CC26" s="29">
        <v>233.94219703529862</v>
      </c>
      <c r="CD26" s="29">
        <v>1392810.1518046823</v>
      </c>
      <c r="CE26" s="29">
        <v>0</v>
      </c>
      <c r="CF26" s="29">
        <v>2129222.0000000005</v>
      </c>
      <c r="CG26" s="29">
        <v>435519.63304751611</v>
      </c>
      <c r="CH26" s="29">
        <v>336695.65647855337</v>
      </c>
      <c r="CI26" s="29">
        <v>31578564.304094274</v>
      </c>
      <c r="CJ26" s="38">
        <f t="shared" si="1"/>
        <v>42672428.325413033</v>
      </c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  <c r="DR26" s="29"/>
      <c r="DS26" s="29"/>
      <c r="DT26" s="29"/>
      <c r="DU26" s="29"/>
      <c r="DV26" s="29"/>
      <c r="DW26" s="29"/>
      <c r="DX26" s="29"/>
      <c r="DY26" s="29"/>
      <c r="DZ26" s="29"/>
      <c r="EA26" s="29"/>
      <c r="EB26" s="29"/>
      <c r="EC26" s="29"/>
      <c r="ED26" s="29"/>
      <c r="EE26" s="29"/>
      <c r="EF26" s="29"/>
      <c r="EG26" s="29"/>
      <c r="EH26" s="29"/>
      <c r="EI26" s="29"/>
      <c r="EJ26" s="29"/>
      <c r="EK26" s="29"/>
      <c r="EL26" s="29"/>
      <c r="EM26" s="29"/>
      <c r="EN26" s="29"/>
      <c r="EO26" s="29"/>
      <c r="EP26" s="29"/>
      <c r="EQ26" s="29"/>
      <c r="ER26" s="29"/>
      <c r="ES26" s="29"/>
      <c r="ET26" s="29"/>
      <c r="EU26" s="29"/>
      <c r="EV26" s="29"/>
      <c r="EW26" s="29"/>
      <c r="EX26" s="29"/>
      <c r="EY26" s="29"/>
      <c r="EZ26" s="29"/>
      <c r="FA26" s="29"/>
      <c r="FB26" s="29"/>
      <c r="FC26" s="29"/>
      <c r="FD26" s="29"/>
      <c r="FE26" s="29"/>
      <c r="FF26" s="29"/>
      <c r="FG26" s="29"/>
      <c r="FH26" s="29"/>
      <c r="FI26" s="29"/>
      <c r="FJ26" s="29"/>
      <c r="FK26" s="29"/>
      <c r="FL26" s="29"/>
      <c r="FM26" s="29"/>
      <c r="FN26" s="29"/>
      <c r="FO26" s="29"/>
      <c r="FP26" s="29"/>
      <c r="FQ26" s="29"/>
      <c r="FR26" s="29"/>
      <c r="FS26" s="29"/>
      <c r="FT26" s="29"/>
      <c r="FU26" s="29"/>
      <c r="FV26" s="29"/>
      <c r="FW26" s="29"/>
      <c r="FX26" s="29"/>
    </row>
    <row r="27" spans="1:180" x14ac:dyDescent="0.2">
      <c r="A27" s="1" t="s">
        <v>31</v>
      </c>
      <c r="B27" s="29" t="s">
        <v>148</v>
      </c>
      <c r="C27" s="29">
        <v>1297238.0887690035</v>
      </c>
      <c r="D27" s="29">
        <v>10452.555092495948</v>
      </c>
      <c r="E27" s="29">
        <v>157117.11460121136</v>
      </c>
      <c r="F27" s="29">
        <v>147097.43087230014</v>
      </c>
      <c r="G27" s="29">
        <v>315965.40365139855</v>
      </c>
      <c r="H27" s="29">
        <v>17295.401123077612</v>
      </c>
      <c r="I27" s="29">
        <v>37701.619699195064</v>
      </c>
      <c r="J27" s="29">
        <v>14100.925805724062</v>
      </c>
      <c r="K27" s="29">
        <v>15823.37943672304</v>
      </c>
      <c r="L27" s="29">
        <v>34441.909894218981</v>
      </c>
      <c r="M27" s="29">
        <v>95339.906738343008</v>
      </c>
      <c r="N27" s="29">
        <v>211020.59813145059</v>
      </c>
      <c r="O27" s="29">
        <v>64824.366025688767</v>
      </c>
      <c r="P27" s="29">
        <v>100617.07507792235</v>
      </c>
      <c r="Q27" s="29">
        <v>67704.544466824969</v>
      </c>
      <c r="R27" s="29">
        <v>116129.92366400511</v>
      </c>
      <c r="S27" s="29">
        <v>852307.55748581584</v>
      </c>
      <c r="T27" s="29">
        <v>44776.333411076492</v>
      </c>
      <c r="U27" s="29">
        <v>362486.07856752502</v>
      </c>
      <c r="V27" s="29">
        <v>20503.32164012939</v>
      </c>
      <c r="W27" s="29">
        <v>42401.768727681876</v>
      </c>
      <c r="X27" s="29">
        <v>128921.81501804007</v>
      </c>
      <c r="Y27" s="29">
        <v>39309.781976636164</v>
      </c>
      <c r="Z27" s="29">
        <v>79567.248310669427</v>
      </c>
      <c r="AA27" s="29">
        <v>3153.0083227779041</v>
      </c>
      <c r="AB27" s="29">
        <v>130393.19011816586</v>
      </c>
      <c r="AC27" s="29">
        <v>527994.13557948731</v>
      </c>
      <c r="AD27" s="29">
        <v>19491.830180683923</v>
      </c>
      <c r="AE27" s="29">
        <v>172990.77553589645</v>
      </c>
      <c r="AF27" s="29">
        <v>93842.84663892028</v>
      </c>
      <c r="AG27" s="29">
        <v>1531271.354673201</v>
      </c>
      <c r="AH27" s="29">
        <v>1833995.5813028393</v>
      </c>
      <c r="AI27" s="29">
        <v>323067.60615332157</v>
      </c>
      <c r="AJ27" s="29">
        <v>177568.11182152104</v>
      </c>
      <c r="AK27" s="29">
        <v>5760.5724801424312</v>
      </c>
      <c r="AL27" s="29">
        <v>63365.107209664944</v>
      </c>
      <c r="AM27" s="29">
        <v>41909.012808425541</v>
      </c>
      <c r="AN27" s="29">
        <v>11353.609522299561</v>
      </c>
      <c r="AO27" s="29">
        <v>66639.136036747324</v>
      </c>
      <c r="AP27" s="29">
        <v>203858.14242780529</v>
      </c>
      <c r="AQ27" s="29">
        <v>33046.416817165016</v>
      </c>
      <c r="AR27" s="29">
        <v>12419.641586342543</v>
      </c>
      <c r="AS27" s="29">
        <v>16949.315616622025</v>
      </c>
      <c r="AT27" s="29">
        <v>6108.082983217143</v>
      </c>
      <c r="AU27" s="29">
        <v>373.35056626972374</v>
      </c>
      <c r="AV27" s="29">
        <v>63.674573589915099</v>
      </c>
      <c r="AW27" s="29">
        <v>16.60191280707317</v>
      </c>
      <c r="AX27" s="29">
        <v>35292.273027215895</v>
      </c>
      <c r="AY27" s="29">
        <v>59604.099528126542</v>
      </c>
      <c r="AZ27" s="29">
        <v>27243.889177723166</v>
      </c>
      <c r="BA27" s="29">
        <v>898.67430891627509</v>
      </c>
      <c r="BB27" s="29">
        <v>4041.6860470393649</v>
      </c>
      <c r="BC27" s="29">
        <v>11136.582816703842</v>
      </c>
      <c r="BD27" s="29">
        <v>3764.6009391457737</v>
      </c>
      <c r="BE27" s="29">
        <v>275.95644520831013</v>
      </c>
      <c r="BF27" s="29">
        <v>16045.28853761742</v>
      </c>
      <c r="BG27" s="29">
        <v>67159.617969646104</v>
      </c>
      <c r="BH27" s="29">
        <v>750443.39604539634</v>
      </c>
      <c r="BI27" s="29">
        <v>30085.66535671052</v>
      </c>
      <c r="BJ27" s="29">
        <v>49677.771909313706</v>
      </c>
      <c r="BK27" s="29">
        <v>4667.1425661066623</v>
      </c>
      <c r="BL27" s="29">
        <v>69291.08908523104</v>
      </c>
      <c r="BM27" s="29">
        <v>67129.862907489471</v>
      </c>
      <c r="BN27" s="29">
        <v>37564.928472474283</v>
      </c>
      <c r="BO27" s="29">
        <v>34251.90642008213</v>
      </c>
      <c r="BP27" s="29">
        <v>46774.301058911653</v>
      </c>
      <c r="BQ27" s="29">
        <v>8275.0562306484826</v>
      </c>
      <c r="BR27" s="29">
        <v>15094.912385049738</v>
      </c>
      <c r="BS27" s="29">
        <v>0</v>
      </c>
      <c r="BT27" s="59">
        <f t="shared" si="0"/>
        <v>10887493.954289827</v>
      </c>
      <c r="BU27" s="29">
        <v>48249.293805342852</v>
      </c>
      <c r="BV27" s="29">
        <v>0</v>
      </c>
      <c r="BW27" s="29">
        <v>0</v>
      </c>
      <c r="BX27" s="29">
        <v>0</v>
      </c>
      <c r="BY27" s="29">
        <v>0</v>
      </c>
      <c r="BZ27" s="29">
        <v>0</v>
      </c>
      <c r="CA27" s="29">
        <v>0</v>
      </c>
      <c r="CB27" s="29">
        <v>0</v>
      </c>
      <c r="CC27" s="29">
        <v>700066.51391446509</v>
      </c>
      <c r="CD27" s="29">
        <v>285241.88330632908</v>
      </c>
      <c r="CE27" s="29">
        <v>0</v>
      </c>
      <c r="CF27" s="29">
        <v>12506</v>
      </c>
      <c r="CG27" s="29">
        <v>0</v>
      </c>
      <c r="CH27" s="29">
        <v>1987.0267232079793</v>
      </c>
      <c r="CI27" s="29">
        <v>1933742.2050557351</v>
      </c>
      <c r="CJ27" s="38">
        <f t="shared" si="1"/>
        <v>13869286.877094906</v>
      </c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  <c r="DR27" s="29"/>
      <c r="DS27" s="29"/>
      <c r="DT27" s="29"/>
      <c r="DU27" s="29"/>
      <c r="DV27" s="29"/>
      <c r="DW27" s="29"/>
      <c r="DX27" s="29"/>
      <c r="DY27" s="29"/>
      <c r="DZ27" s="29"/>
      <c r="EA27" s="29"/>
      <c r="EB27" s="29"/>
      <c r="EC27" s="29"/>
      <c r="ED27" s="29"/>
      <c r="EE27" s="29"/>
      <c r="EF27" s="29"/>
      <c r="EG27" s="29"/>
      <c r="EH27" s="29"/>
      <c r="EI27" s="29"/>
      <c r="EJ27" s="29"/>
      <c r="EK27" s="29"/>
      <c r="EL27" s="29"/>
      <c r="EM27" s="29"/>
      <c r="EN27" s="29"/>
      <c r="EO27" s="29"/>
      <c r="EP27" s="29"/>
      <c r="EQ27" s="29"/>
      <c r="ER27" s="29"/>
      <c r="ES27" s="29"/>
      <c r="ET27" s="29"/>
      <c r="EU27" s="29"/>
      <c r="EV27" s="29"/>
      <c r="EW27" s="29"/>
      <c r="EX27" s="29"/>
      <c r="EY27" s="29"/>
      <c r="EZ27" s="29"/>
      <c r="FA27" s="29"/>
      <c r="FB27" s="29"/>
      <c r="FC27" s="29"/>
      <c r="FD27" s="29"/>
      <c r="FE27" s="29"/>
      <c r="FF27" s="29"/>
      <c r="FG27" s="29"/>
      <c r="FH27" s="29"/>
      <c r="FI27" s="29"/>
      <c r="FJ27" s="29"/>
      <c r="FK27" s="29"/>
      <c r="FL27" s="29"/>
      <c r="FM27" s="29"/>
      <c r="FN27" s="29"/>
      <c r="FO27" s="29"/>
      <c r="FP27" s="29"/>
      <c r="FQ27" s="29"/>
      <c r="FR27" s="29"/>
      <c r="FS27" s="29"/>
      <c r="FT27" s="29"/>
      <c r="FU27" s="29"/>
      <c r="FV27" s="29"/>
      <c r="FW27" s="29"/>
      <c r="FX27" s="29"/>
    </row>
    <row r="28" spans="1:180" x14ac:dyDescent="0.2">
      <c r="A28" s="1" t="s">
        <v>32</v>
      </c>
      <c r="B28" s="29" t="s">
        <v>149</v>
      </c>
      <c r="C28" s="29">
        <v>1092120.5048753158</v>
      </c>
      <c r="D28" s="29">
        <v>8076.1332779411196</v>
      </c>
      <c r="E28" s="29">
        <v>36175.220655214274</v>
      </c>
      <c r="F28" s="29">
        <v>115659.87739601883</v>
      </c>
      <c r="G28" s="29">
        <v>2111400.1060597696</v>
      </c>
      <c r="H28" s="29">
        <v>74734.230718873834</v>
      </c>
      <c r="I28" s="29">
        <v>124362.12806399516</v>
      </c>
      <c r="J28" s="29">
        <v>208253.26776036824</v>
      </c>
      <c r="K28" s="29">
        <v>93001.816219307148</v>
      </c>
      <c r="L28" s="29">
        <v>254089.432501706</v>
      </c>
      <c r="M28" s="29">
        <v>719084.43285150512</v>
      </c>
      <c r="N28" s="29">
        <v>273333.84086479014</v>
      </c>
      <c r="O28" s="29">
        <v>321550.01998045848</v>
      </c>
      <c r="P28" s="29">
        <v>658038.1135540111</v>
      </c>
      <c r="Q28" s="29">
        <v>322966.74312196096</v>
      </c>
      <c r="R28" s="29">
        <v>370811.65960004489</v>
      </c>
      <c r="S28" s="29">
        <v>83704.578264765325</v>
      </c>
      <c r="T28" s="29">
        <v>78694.170945279242</v>
      </c>
      <c r="U28" s="29">
        <v>450237.03534582362</v>
      </c>
      <c r="V28" s="29">
        <v>46243.060473555466</v>
      </c>
      <c r="W28" s="29">
        <v>20867.729725176909</v>
      </c>
      <c r="X28" s="29">
        <v>168362.8529603449</v>
      </c>
      <c r="Y28" s="29">
        <v>42715.606277375664</v>
      </c>
      <c r="Z28" s="29">
        <v>6591731.0187236639</v>
      </c>
      <c r="AA28" s="29">
        <v>120291.44709498438</v>
      </c>
      <c r="AB28" s="29">
        <v>422842.92076389899</v>
      </c>
      <c r="AC28" s="29">
        <v>215912.0762119659</v>
      </c>
      <c r="AD28" s="29">
        <v>321819.3534460403</v>
      </c>
      <c r="AE28" s="29">
        <v>1331159.7893844862</v>
      </c>
      <c r="AF28" s="29">
        <v>1426252.1739257651</v>
      </c>
      <c r="AG28" s="29">
        <v>236470.94148765111</v>
      </c>
      <c r="AH28" s="29">
        <v>17882.358917027756</v>
      </c>
      <c r="AI28" s="29">
        <v>6514.135954880634</v>
      </c>
      <c r="AJ28" s="29">
        <v>361338.90679443575</v>
      </c>
      <c r="AK28" s="29">
        <v>59268.153480485897</v>
      </c>
      <c r="AL28" s="29">
        <v>883865.86325330217</v>
      </c>
      <c r="AM28" s="29">
        <v>71357.983839102642</v>
      </c>
      <c r="AN28" s="29">
        <v>147202.48086864376</v>
      </c>
      <c r="AO28" s="29">
        <v>103775.67569387726</v>
      </c>
      <c r="AP28" s="29">
        <v>208785.01037231332</v>
      </c>
      <c r="AQ28" s="29">
        <v>156109.76121039884</v>
      </c>
      <c r="AR28" s="29">
        <v>72036.718161073062</v>
      </c>
      <c r="AS28" s="29">
        <v>16750.697720483735</v>
      </c>
      <c r="AT28" s="29">
        <v>56125.960551962315</v>
      </c>
      <c r="AU28" s="29">
        <v>90435.102453462649</v>
      </c>
      <c r="AV28" s="29">
        <v>56488.602773967141</v>
      </c>
      <c r="AW28" s="29">
        <v>10071.655004869279</v>
      </c>
      <c r="AX28" s="29">
        <v>145054.98342198873</v>
      </c>
      <c r="AY28" s="29">
        <v>222347.12209505824</v>
      </c>
      <c r="AZ28" s="29">
        <v>26527.58770453649</v>
      </c>
      <c r="BA28" s="29">
        <v>23865.051043840653</v>
      </c>
      <c r="BB28" s="29">
        <v>64848.169211332453</v>
      </c>
      <c r="BC28" s="29">
        <v>68497.455185814062</v>
      </c>
      <c r="BD28" s="29">
        <v>44045.471300345729</v>
      </c>
      <c r="BE28" s="29">
        <v>109235.45597013642</v>
      </c>
      <c r="BF28" s="29">
        <v>15191.106459222539</v>
      </c>
      <c r="BG28" s="29">
        <v>213421.20420098412</v>
      </c>
      <c r="BH28" s="29">
        <v>360938.37021269003</v>
      </c>
      <c r="BI28" s="29">
        <v>17540.789275259158</v>
      </c>
      <c r="BJ28" s="29">
        <v>1176132.4939662288</v>
      </c>
      <c r="BK28" s="29">
        <v>5157.2516681309171</v>
      </c>
      <c r="BL28" s="29">
        <v>721666.62458620104</v>
      </c>
      <c r="BM28" s="29">
        <v>829226.66269848007</v>
      </c>
      <c r="BN28" s="29">
        <v>260699.1417650762</v>
      </c>
      <c r="BO28" s="29">
        <v>291765.85449071339</v>
      </c>
      <c r="BP28" s="29">
        <v>78736.39974698599</v>
      </c>
      <c r="BQ28" s="29">
        <v>14936.233131049074</v>
      </c>
      <c r="BR28" s="29">
        <v>33711.53967157445</v>
      </c>
      <c r="BS28" s="29">
        <v>0</v>
      </c>
      <c r="BT28" s="59">
        <f t="shared" si="0"/>
        <v>25382516.317387991</v>
      </c>
      <c r="BU28" s="29">
        <v>22056212.796232291</v>
      </c>
      <c r="BV28" s="29">
        <v>0</v>
      </c>
      <c r="BW28" s="29">
        <v>0</v>
      </c>
      <c r="BX28" s="29">
        <v>0</v>
      </c>
      <c r="BY28" s="29">
        <v>0</v>
      </c>
      <c r="BZ28" s="29">
        <v>0</v>
      </c>
      <c r="CA28" s="29">
        <v>0</v>
      </c>
      <c r="CB28" s="29">
        <v>0</v>
      </c>
      <c r="CC28" s="29">
        <v>0</v>
      </c>
      <c r="CD28" s="29">
        <v>688631</v>
      </c>
      <c r="CE28" s="29">
        <v>0</v>
      </c>
      <c r="CF28" s="29">
        <v>625212.99999999988</v>
      </c>
      <c r="CG28" s="29">
        <v>0</v>
      </c>
      <c r="CH28" s="29">
        <v>-35746</v>
      </c>
      <c r="CI28" s="29">
        <v>3087042.8863797216</v>
      </c>
      <c r="CJ28" s="38">
        <f t="shared" si="1"/>
        <v>51803870</v>
      </c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  <c r="DR28" s="29"/>
      <c r="DS28" s="29"/>
      <c r="DT28" s="29"/>
      <c r="DU28" s="29"/>
      <c r="DV28" s="29"/>
      <c r="DW28" s="29"/>
      <c r="DX28" s="29"/>
      <c r="DY28" s="29"/>
      <c r="DZ28" s="29"/>
      <c r="EA28" s="29"/>
      <c r="EB28" s="29"/>
      <c r="EC28" s="29"/>
      <c r="ED28" s="29"/>
      <c r="EE28" s="29"/>
      <c r="EF28" s="29"/>
      <c r="EG28" s="29"/>
      <c r="EH28" s="29"/>
      <c r="EI28" s="29"/>
      <c r="EJ28" s="29"/>
      <c r="EK28" s="29"/>
      <c r="EL28" s="29"/>
      <c r="EM28" s="29"/>
      <c r="EN28" s="29"/>
      <c r="EO28" s="29"/>
      <c r="EP28" s="29"/>
      <c r="EQ28" s="29"/>
      <c r="ER28" s="29"/>
      <c r="ES28" s="29"/>
      <c r="ET28" s="29"/>
      <c r="EU28" s="29"/>
      <c r="EV28" s="29"/>
      <c r="EW28" s="29"/>
      <c r="EX28" s="29"/>
      <c r="EY28" s="29"/>
      <c r="EZ28" s="29"/>
      <c r="FA28" s="29"/>
      <c r="FB28" s="29"/>
      <c r="FC28" s="29"/>
      <c r="FD28" s="29"/>
      <c r="FE28" s="29"/>
      <c r="FF28" s="29"/>
      <c r="FG28" s="29"/>
      <c r="FH28" s="29"/>
      <c r="FI28" s="29"/>
      <c r="FJ28" s="29"/>
      <c r="FK28" s="29"/>
      <c r="FL28" s="29"/>
      <c r="FM28" s="29"/>
      <c r="FN28" s="29"/>
      <c r="FO28" s="29"/>
      <c r="FP28" s="29"/>
      <c r="FQ28" s="29"/>
      <c r="FR28" s="29"/>
      <c r="FS28" s="29"/>
      <c r="FT28" s="29"/>
      <c r="FU28" s="29"/>
      <c r="FV28" s="29"/>
      <c r="FW28" s="29"/>
      <c r="FX28" s="29"/>
    </row>
    <row r="29" spans="1:180" x14ac:dyDescent="0.2">
      <c r="A29" s="1" t="s">
        <v>33</v>
      </c>
      <c r="B29" s="29" t="s">
        <v>150</v>
      </c>
      <c r="C29" s="29">
        <v>235437</v>
      </c>
      <c r="D29" s="29">
        <v>2521</v>
      </c>
      <c r="E29" s="29">
        <v>2362</v>
      </c>
      <c r="F29" s="29">
        <v>968</v>
      </c>
      <c r="G29" s="29">
        <v>179456</v>
      </c>
      <c r="H29" s="29">
        <v>7457</v>
      </c>
      <c r="I29" s="29">
        <v>3444</v>
      </c>
      <c r="J29" s="29">
        <v>8506</v>
      </c>
      <c r="K29" s="29">
        <v>2768</v>
      </c>
      <c r="L29" s="29">
        <v>388</v>
      </c>
      <c r="M29" s="29">
        <v>56565</v>
      </c>
      <c r="N29" s="29">
        <v>58178</v>
      </c>
      <c r="O29" s="29">
        <v>6094</v>
      </c>
      <c r="P29" s="29">
        <v>11651</v>
      </c>
      <c r="Q29" s="29">
        <v>1447</v>
      </c>
      <c r="R29" s="29">
        <v>10775</v>
      </c>
      <c r="S29" s="29">
        <v>3835</v>
      </c>
      <c r="T29" s="29">
        <v>1495</v>
      </c>
      <c r="U29" s="29">
        <v>11040</v>
      </c>
      <c r="V29" s="29">
        <v>1214</v>
      </c>
      <c r="W29" s="29">
        <v>1413</v>
      </c>
      <c r="X29" s="29">
        <v>4521</v>
      </c>
      <c r="Y29" s="29">
        <v>2532</v>
      </c>
      <c r="Z29" s="29">
        <v>34465</v>
      </c>
      <c r="AA29" s="29">
        <v>175392</v>
      </c>
      <c r="AB29" s="29">
        <v>12046</v>
      </c>
      <c r="AC29" s="29">
        <v>42783</v>
      </c>
      <c r="AD29" s="29">
        <v>14961</v>
      </c>
      <c r="AE29" s="29">
        <v>77220</v>
      </c>
      <c r="AF29" s="29">
        <v>69493</v>
      </c>
      <c r="AG29" s="29">
        <v>16149</v>
      </c>
      <c r="AH29" s="29">
        <v>2301</v>
      </c>
      <c r="AI29" s="29">
        <v>597</v>
      </c>
      <c r="AJ29" s="29">
        <v>14683</v>
      </c>
      <c r="AK29" s="29">
        <v>938</v>
      </c>
      <c r="AL29" s="29">
        <v>63697</v>
      </c>
      <c r="AM29" s="29">
        <v>4353</v>
      </c>
      <c r="AN29" s="29">
        <v>3945</v>
      </c>
      <c r="AO29" s="29">
        <v>3889</v>
      </c>
      <c r="AP29" s="29">
        <v>10058</v>
      </c>
      <c r="AQ29" s="29">
        <v>4676</v>
      </c>
      <c r="AR29" s="29">
        <v>1838</v>
      </c>
      <c r="AS29" s="29">
        <v>572</v>
      </c>
      <c r="AT29" s="29">
        <v>5337</v>
      </c>
      <c r="AU29" s="29">
        <v>24270</v>
      </c>
      <c r="AV29" s="29">
        <v>107743</v>
      </c>
      <c r="AW29" s="29">
        <v>172893</v>
      </c>
      <c r="AX29" s="29">
        <v>5552</v>
      </c>
      <c r="AY29" s="29">
        <v>9624</v>
      </c>
      <c r="AZ29" s="29">
        <v>1395</v>
      </c>
      <c r="BA29" s="29">
        <v>1100</v>
      </c>
      <c r="BB29" s="29">
        <v>1791</v>
      </c>
      <c r="BC29" s="29">
        <v>2606</v>
      </c>
      <c r="BD29" s="29">
        <v>3017</v>
      </c>
      <c r="BE29" s="29">
        <v>1340</v>
      </c>
      <c r="BF29" s="29">
        <v>3039</v>
      </c>
      <c r="BG29" s="29">
        <v>9312</v>
      </c>
      <c r="BH29" s="29">
        <v>16723</v>
      </c>
      <c r="BI29" s="29">
        <v>2825</v>
      </c>
      <c r="BJ29" s="29">
        <v>113440</v>
      </c>
      <c r="BK29" s="29">
        <v>667</v>
      </c>
      <c r="BL29" s="29">
        <v>29737</v>
      </c>
      <c r="BM29" s="29">
        <v>63517</v>
      </c>
      <c r="BN29" s="29">
        <v>16502</v>
      </c>
      <c r="BO29" s="29">
        <v>14379</v>
      </c>
      <c r="BP29" s="29">
        <v>3678</v>
      </c>
      <c r="BQ29" s="29">
        <v>3086</v>
      </c>
      <c r="BR29" s="29">
        <v>26223</v>
      </c>
      <c r="BS29" s="29">
        <v>0</v>
      </c>
      <c r="BT29" s="59">
        <f t="shared" si="0"/>
        <v>1807919</v>
      </c>
      <c r="BU29" s="29">
        <v>3227165</v>
      </c>
      <c r="BV29" s="29">
        <v>0</v>
      </c>
      <c r="BW29" s="29">
        <v>0</v>
      </c>
      <c r="BX29" s="29">
        <v>0</v>
      </c>
      <c r="BY29" s="29">
        <v>0</v>
      </c>
      <c r="BZ29" s="29">
        <v>0</v>
      </c>
      <c r="CA29" s="29">
        <v>0</v>
      </c>
      <c r="CB29" s="29">
        <v>0</v>
      </c>
      <c r="CC29" s="29">
        <v>0</v>
      </c>
      <c r="CD29" s="29">
        <v>0</v>
      </c>
      <c r="CE29" s="29">
        <v>0</v>
      </c>
      <c r="CF29" s="29">
        <v>36155.999999999993</v>
      </c>
      <c r="CG29" s="29">
        <v>0</v>
      </c>
      <c r="CH29" s="29">
        <v>0</v>
      </c>
      <c r="CI29" s="29">
        <v>0</v>
      </c>
      <c r="CJ29" s="38">
        <f t="shared" si="1"/>
        <v>5071240</v>
      </c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  <c r="DR29" s="29"/>
      <c r="DS29" s="29"/>
      <c r="DT29" s="29"/>
      <c r="DU29" s="29"/>
      <c r="DV29" s="29"/>
      <c r="DW29" s="29"/>
      <c r="DX29" s="29"/>
      <c r="DY29" s="29"/>
      <c r="DZ29" s="29"/>
      <c r="EA29" s="29"/>
      <c r="EB29" s="29"/>
      <c r="EC29" s="29"/>
      <c r="ED29" s="29"/>
      <c r="EE29" s="29"/>
      <c r="EF29" s="29"/>
      <c r="EG29" s="29"/>
      <c r="EH29" s="29"/>
      <c r="EI29" s="29"/>
      <c r="EJ29" s="29"/>
      <c r="EK29" s="29"/>
      <c r="EL29" s="29"/>
      <c r="EM29" s="29"/>
      <c r="EN29" s="29"/>
      <c r="EO29" s="29"/>
      <c r="EP29" s="29"/>
      <c r="EQ29" s="29"/>
      <c r="ER29" s="29"/>
      <c r="ES29" s="29"/>
      <c r="ET29" s="29"/>
      <c r="EU29" s="29"/>
      <c r="EV29" s="29"/>
      <c r="EW29" s="29"/>
      <c r="EX29" s="29"/>
      <c r="EY29" s="29"/>
      <c r="EZ29" s="29"/>
      <c r="FA29" s="29"/>
      <c r="FB29" s="29"/>
      <c r="FC29" s="29"/>
      <c r="FD29" s="29"/>
      <c r="FE29" s="29"/>
      <c r="FF29" s="29"/>
      <c r="FG29" s="29"/>
      <c r="FH29" s="29"/>
      <c r="FI29" s="29"/>
      <c r="FJ29" s="29"/>
      <c r="FK29" s="29"/>
      <c r="FL29" s="29"/>
      <c r="FM29" s="29"/>
      <c r="FN29" s="29"/>
      <c r="FO29" s="29"/>
      <c r="FP29" s="29"/>
      <c r="FQ29" s="29"/>
      <c r="FR29" s="29"/>
      <c r="FS29" s="29"/>
      <c r="FT29" s="29"/>
      <c r="FU29" s="29"/>
      <c r="FV29" s="29"/>
      <c r="FW29" s="29"/>
      <c r="FX29" s="29"/>
    </row>
    <row r="30" spans="1:180" x14ac:dyDescent="0.2">
      <c r="A30" s="1" t="s">
        <v>34</v>
      </c>
      <c r="B30" s="29" t="s">
        <v>151</v>
      </c>
      <c r="C30" s="29">
        <v>218294.15630700113</v>
      </c>
      <c r="D30" s="29">
        <v>11190.281838809062</v>
      </c>
      <c r="E30" s="29">
        <v>7985.1792932200942</v>
      </c>
      <c r="F30" s="29">
        <v>39349.469461524561</v>
      </c>
      <c r="G30" s="29">
        <v>766616.46915714105</v>
      </c>
      <c r="H30" s="29">
        <v>46036.712416903662</v>
      </c>
      <c r="I30" s="29">
        <v>24593.726485009458</v>
      </c>
      <c r="J30" s="29">
        <v>576328.39836869691</v>
      </c>
      <c r="K30" s="29">
        <v>13001.184743062349</v>
      </c>
      <c r="L30" s="29">
        <v>53598.946896352689</v>
      </c>
      <c r="M30" s="29">
        <v>191612.16683203779</v>
      </c>
      <c r="N30" s="29">
        <v>149216.20512324688</v>
      </c>
      <c r="O30" s="29">
        <v>811460.5151954625</v>
      </c>
      <c r="P30" s="29">
        <v>218987.76776973205</v>
      </c>
      <c r="Q30" s="29">
        <v>152743.72591414643</v>
      </c>
      <c r="R30" s="29">
        <v>2196704.2428899161</v>
      </c>
      <c r="S30" s="29">
        <v>43398.822026350084</v>
      </c>
      <c r="T30" s="29">
        <v>17239.073587215415</v>
      </c>
      <c r="U30" s="29">
        <v>227804.10294671304</v>
      </c>
      <c r="V30" s="29">
        <v>14601.949529248599</v>
      </c>
      <c r="W30" s="29">
        <v>13766.639180535158</v>
      </c>
      <c r="X30" s="29">
        <v>55530.401369143816</v>
      </c>
      <c r="Y30" s="29">
        <v>25988.32142618607</v>
      </c>
      <c r="Z30" s="29">
        <v>305008.23348133476</v>
      </c>
      <c r="AA30" s="29">
        <v>45853.072284530819</v>
      </c>
      <c r="AB30" s="29">
        <v>1404668.7809998998</v>
      </c>
      <c r="AC30" s="29">
        <v>59432.39386078815</v>
      </c>
      <c r="AD30" s="29">
        <v>128990.41274271756</v>
      </c>
      <c r="AE30" s="29">
        <v>1005895.3458906654</v>
      </c>
      <c r="AF30" s="29">
        <v>477979.82163611945</v>
      </c>
      <c r="AG30" s="29">
        <v>88092.825184685149</v>
      </c>
      <c r="AH30" s="29">
        <v>112013.90517622708</v>
      </c>
      <c r="AI30" s="29">
        <v>2587.0671168035688</v>
      </c>
      <c r="AJ30" s="29">
        <v>190682.49792464319</v>
      </c>
      <c r="AK30" s="29">
        <v>82712.967910130232</v>
      </c>
      <c r="AL30" s="29">
        <v>419227.28950620152</v>
      </c>
      <c r="AM30" s="29">
        <v>64958.248444447381</v>
      </c>
      <c r="AN30" s="29">
        <v>106861.158564867</v>
      </c>
      <c r="AO30" s="29">
        <v>232618.29591300897</v>
      </c>
      <c r="AP30" s="29">
        <v>327061.89902539179</v>
      </c>
      <c r="AQ30" s="29">
        <v>206512.20846143836</v>
      </c>
      <c r="AR30" s="29">
        <v>28366.149831434657</v>
      </c>
      <c r="AS30" s="29">
        <v>31292.28488068395</v>
      </c>
      <c r="AT30" s="29">
        <v>130462.63483213773</v>
      </c>
      <c r="AU30" s="29">
        <v>60479.52542599602</v>
      </c>
      <c r="AV30" s="29">
        <v>10662.290025207878</v>
      </c>
      <c r="AW30" s="29">
        <v>5146.9793090314561</v>
      </c>
      <c r="AX30" s="29">
        <v>260858.2581935722</v>
      </c>
      <c r="AY30" s="29">
        <v>474183.7072576097</v>
      </c>
      <c r="AZ30" s="29">
        <v>98659.62212118227</v>
      </c>
      <c r="BA30" s="29">
        <v>31855.713594563702</v>
      </c>
      <c r="BB30" s="29">
        <v>44783.250352423907</v>
      </c>
      <c r="BC30" s="29">
        <v>143745.94406774826</v>
      </c>
      <c r="BD30" s="29">
        <v>106812.75898563358</v>
      </c>
      <c r="BE30" s="29">
        <v>119981.55095046887</v>
      </c>
      <c r="BF30" s="29">
        <v>19071.301916672477</v>
      </c>
      <c r="BG30" s="29">
        <v>177447.87886515615</v>
      </c>
      <c r="BH30" s="29">
        <v>799744.88884792663</v>
      </c>
      <c r="BI30" s="29">
        <v>14278.073702313346</v>
      </c>
      <c r="BJ30" s="29">
        <v>1127018.2096566032</v>
      </c>
      <c r="BK30" s="29">
        <v>27884.751626768382</v>
      </c>
      <c r="BL30" s="29">
        <v>1524908.4583323561</v>
      </c>
      <c r="BM30" s="29">
        <v>1331996.0103911888</v>
      </c>
      <c r="BN30" s="29">
        <v>209235.43608238455</v>
      </c>
      <c r="BO30" s="29">
        <v>144070.89002819627</v>
      </c>
      <c r="BP30" s="29">
        <v>132462.75293096507</v>
      </c>
      <c r="BQ30" s="29">
        <v>31814.509766254967</v>
      </c>
      <c r="BR30" s="29">
        <v>86651.461059773457</v>
      </c>
      <c r="BS30" s="29">
        <v>0</v>
      </c>
      <c r="BT30" s="59">
        <f t="shared" si="0"/>
        <v>18311080.175915815</v>
      </c>
      <c r="BU30" s="29">
        <v>14052097.710463913</v>
      </c>
      <c r="BV30" s="29">
        <v>0</v>
      </c>
      <c r="BW30" s="29">
        <v>0</v>
      </c>
      <c r="BX30" s="29">
        <v>0</v>
      </c>
      <c r="BY30" s="29">
        <v>0</v>
      </c>
      <c r="BZ30" s="29">
        <v>0</v>
      </c>
      <c r="CA30" s="29">
        <v>0</v>
      </c>
      <c r="CB30" s="29">
        <v>0</v>
      </c>
      <c r="CC30" s="29">
        <v>0</v>
      </c>
      <c r="CD30" s="29">
        <v>0</v>
      </c>
      <c r="CE30" s="29">
        <v>0</v>
      </c>
      <c r="CF30" s="29">
        <v>77906.000000000015</v>
      </c>
      <c r="CG30" s="29">
        <v>0</v>
      </c>
      <c r="CH30" s="29">
        <v>-55601.999999999985</v>
      </c>
      <c r="CI30" s="29">
        <v>272476.11362027854</v>
      </c>
      <c r="CJ30" s="38">
        <f t="shared" si="1"/>
        <v>32657958.000000004</v>
      </c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  <c r="DR30" s="29"/>
      <c r="DS30" s="29"/>
      <c r="DT30" s="29"/>
      <c r="DU30" s="29"/>
      <c r="DV30" s="29"/>
      <c r="DW30" s="29"/>
      <c r="DX30" s="29"/>
      <c r="DY30" s="29"/>
      <c r="DZ30" s="29"/>
      <c r="EA30" s="29"/>
      <c r="EB30" s="29"/>
      <c r="EC30" s="29"/>
      <c r="ED30" s="29"/>
      <c r="EE30" s="29"/>
      <c r="EF30" s="29"/>
      <c r="EG30" s="29"/>
      <c r="EH30" s="29"/>
      <c r="EI30" s="29"/>
      <c r="EJ30" s="29"/>
      <c r="EK30" s="29"/>
      <c r="EL30" s="29"/>
      <c r="EM30" s="29"/>
      <c r="EN30" s="29"/>
      <c r="EO30" s="29"/>
      <c r="EP30" s="29"/>
      <c r="EQ30" s="29"/>
      <c r="ER30" s="29"/>
      <c r="ES30" s="29"/>
      <c r="ET30" s="29"/>
      <c r="EU30" s="29"/>
      <c r="EV30" s="29"/>
      <c r="EW30" s="29"/>
      <c r="EX30" s="29"/>
      <c r="EY30" s="29"/>
      <c r="EZ30" s="29"/>
      <c r="FA30" s="29"/>
      <c r="FB30" s="29"/>
      <c r="FC30" s="29"/>
      <c r="FD30" s="29"/>
      <c r="FE30" s="29"/>
      <c r="FF30" s="29"/>
      <c r="FG30" s="29"/>
      <c r="FH30" s="29"/>
      <c r="FI30" s="29"/>
      <c r="FJ30" s="29"/>
      <c r="FK30" s="29"/>
      <c r="FL30" s="29"/>
      <c r="FM30" s="29"/>
      <c r="FN30" s="29"/>
      <c r="FO30" s="29"/>
      <c r="FP30" s="29"/>
      <c r="FQ30" s="29"/>
      <c r="FR30" s="29"/>
      <c r="FS30" s="29"/>
      <c r="FT30" s="29"/>
      <c r="FU30" s="29"/>
      <c r="FV30" s="29"/>
      <c r="FW30" s="29"/>
      <c r="FX30" s="29"/>
    </row>
    <row r="31" spans="1:180" x14ac:dyDescent="0.2">
      <c r="A31" s="1" t="s">
        <v>35</v>
      </c>
      <c r="B31" s="29" t="s">
        <v>152</v>
      </c>
      <c r="C31" s="29">
        <v>813729.58708125679</v>
      </c>
      <c r="D31" s="29">
        <v>25354.960707850372</v>
      </c>
      <c r="E31" s="29">
        <v>7006.7259745786341</v>
      </c>
      <c r="F31" s="29">
        <v>950372.71646810195</v>
      </c>
      <c r="G31" s="29">
        <v>462666.09882565099</v>
      </c>
      <c r="H31" s="29">
        <v>19538.27155347175</v>
      </c>
      <c r="I31" s="29">
        <v>58223.96964514484</v>
      </c>
      <c r="J31" s="29">
        <v>26108.54332589142</v>
      </c>
      <c r="K31" s="29">
        <v>20800.8936120812</v>
      </c>
      <c r="L31" s="29">
        <v>33134.135014233914</v>
      </c>
      <c r="M31" s="29">
        <v>117989.31934516868</v>
      </c>
      <c r="N31" s="29">
        <v>354074.94596719608</v>
      </c>
      <c r="O31" s="29">
        <v>60511.447133092617</v>
      </c>
      <c r="P31" s="29">
        <v>110803.20047366369</v>
      </c>
      <c r="Q31" s="29">
        <v>36679.137468835994</v>
      </c>
      <c r="R31" s="29">
        <v>96572.523559473455</v>
      </c>
      <c r="S31" s="29">
        <v>84957.285681082867</v>
      </c>
      <c r="T31" s="29">
        <v>61418.738328158557</v>
      </c>
      <c r="U31" s="29">
        <v>558726.422972164</v>
      </c>
      <c r="V31" s="29">
        <v>14937.947339652237</v>
      </c>
      <c r="W31" s="29">
        <v>11596.744647945066</v>
      </c>
      <c r="X31" s="29">
        <v>105021.90128971628</v>
      </c>
      <c r="Y31" s="29">
        <v>106041.9498509157</v>
      </c>
      <c r="Z31" s="29">
        <v>3976731.4979645535</v>
      </c>
      <c r="AA31" s="29">
        <v>243581.96332758878</v>
      </c>
      <c r="AB31" s="29">
        <v>907150.10945115925</v>
      </c>
      <c r="AC31" s="29">
        <v>1639997.5703162903</v>
      </c>
      <c r="AD31" s="29">
        <v>155398.79907412606</v>
      </c>
      <c r="AE31" s="29">
        <v>753108.29307375394</v>
      </c>
      <c r="AF31" s="29">
        <v>374070.72331351298</v>
      </c>
      <c r="AG31" s="29">
        <v>728297.32915454137</v>
      </c>
      <c r="AH31" s="29">
        <v>170716.77456163432</v>
      </c>
      <c r="AI31" s="29">
        <v>13507.824431336106</v>
      </c>
      <c r="AJ31" s="29">
        <v>958830.74869062728</v>
      </c>
      <c r="AK31" s="29">
        <v>274427.22394435719</v>
      </c>
      <c r="AL31" s="29">
        <v>287188.59047987347</v>
      </c>
      <c r="AM31" s="29">
        <v>41877.025222726377</v>
      </c>
      <c r="AN31" s="29">
        <v>96431.138896391712</v>
      </c>
      <c r="AO31" s="29">
        <v>2209253.6335676014</v>
      </c>
      <c r="AP31" s="29">
        <v>187667.07047913596</v>
      </c>
      <c r="AQ31" s="29">
        <v>1191719.3932123692</v>
      </c>
      <c r="AR31" s="29">
        <v>310483.42058871186</v>
      </c>
      <c r="AS31" s="29">
        <v>610903.77545628953</v>
      </c>
      <c r="AT31" s="29">
        <v>278171.28486057115</v>
      </c>
      <c r="AU31" s="29">
        <v>13724556.763183024</v>
      </c>
      <c r="AV31" s="29">
        <v>12031705.332770992</v>
      </c>
      <c r="AW31" s="29">
        <v>8223780.136446638</v>
      </c>
      <c r="AX31" s="29">
        <v>236997.26006723347</v>
      </c>
      <c r="AY31" s="29">
        <v>152518.55369583136</v>
      </c>
      <c r="AZ31" s="29">
        <v>21687.88606197375</v>
      </c>
      <c r="BA31" s="29">
        <v>7043.3492026373578</v>
      </c>
      <c r="BB31" s="29">
        <v>28497.897396232467</v>
      </c>
      <c r="BC31" s="29">
        <v>126798.11858173247</v>
      </c>
      <c r="BD31" s="29">
        <v>89274.585113766399</v>
      </c>
      <c r="BE31" s="29">
        <v>56731.979150041261</v>
      </c>
      <c r="BF31" s="29">
        <v>11051.925091357651</v>
      </c>
      <c r="BG31" s="29">
        <v>290036.79455531976</v>
      </c>
      <c r="BH31" s="29">
        <v>2876310.8886579107</v>
      </c>
      <c r="BI31" s="29">
        <v>9459.9694277283234</v>
      </c>
      <c r="BJ31" s="29">
        <v>577581.83586497908</v>
      </c>
      <c r="BK31" s="29">
        <v>8489.0574652928499</v>
      </c>
      <c r="BL31" s="29">
        <v>794261.58166619134</v>
      </c>
      <c r="BM31" s="29">
        <v>1033305.3258904201</v>
      </c>
      <c r="BN31" s="29">
        <v>170931.46710311002</v>
      </c>
      <c r="BO31" s="29">
        <v>249171.12418836218</v>
      </c>
      <c r="BP31" s="29">
        <v>439121.53038185724</v>
      </c>
      <c r="BQ31" s="29">
        <v>21522.125170819509</v>
      </c>
      <c r="BR31" s="29">
        <v>26272.441876277167</v>
      </c>
      <c r="BS31" s="29">
        <v>0</v>
      </c>
      <c r="BT31" s="59">
        <f t="shared" si="0"/>
        <v>60752889.585342206</v>
      </c>
      <c r="BU31" s="29">
        <v>3099782.5561057436</v>
      </c>
      <c r="BV31" s="29">
        <v>0</v>
      </c>
      <c r="BW31" s="29">
        <v>330345.8441394706</v>
      </c>
      <c r="BX31" s="29">
        <v>0</v>
      </c>
      <c r="BY31" s="29">
        <v>6224958</v>
      </c>
      <c r="BZ31" s="29">
        <v>56469751</v>
      </c>
      <c r="CA31" s="29">
        <v>44780753</v>
      </c>
      <c r="CB31" s="29">
        <v>43414045</v>
      </c>
      <c r="CC31" s="29">
        <v>0</v>
      </c>
      <c r="CD31" s="29">
        <v>308212</v>
      </c>
      <c r="CE31" s="29">
        <v>0</v>
      </c>
      <c r="CF31" s="29">
        <v>137658.99999999997</v>
      </c>
      <c r="CG31" s="29">
        <v>0</v>
      </c>
      <c r="CH31" s="29">
        <v>0</v>
      </c>
      <c r="CI31" s="29">
        <v>22483039.985656008</v>
      </c>
      <c r="CJ31" s="38">
        <f t="shared" si="1"/>
        <v>238001435.97124344</v>
      </c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  <c r="DR31" s="29"/>
      <c r="DS31" s="29"/>
      <c r="DT31" s="29"/>
      <c r="DU31" s="29"/>
      <c r="DV31" s="29"/>
      <c r="DW31" s="29"/>
      <c r="DX31" s="29"/>
      <c r="DY31" s="29"/>
      <c r="DZ31" s="29"/>
      <c r="EA31" s="29"/>
      <c r="EB31" s="29"/>
      <c r="EC31" s="29"/>
      <c r="ED31" s="29"/>
      <c r="EE31" s="29"/>
      <c r="EF31" s="29"/>
      <c r="EG31" s="29"/>
      <c r="EH31" s="29"/>
      <c r="EI31" s="29"/>
      <c r="EJ31" s="29"/>
      <c r="EK31" s="29"/>
      <c r="EL31" s="29"/>
      <c r="EM31" s="29"/>
      <c r="EN31" s="29"/>
      <c r="EO31" s="29"/>
      <c r="EP31" s="29"/>
      <c r="EQ31" s="29"/>
      <c r="ER31" s="29"/>
      <c r="ES31" s="29"/>
      <c r="ET31" s="29"/>
      <c r="EU31" s="29"/>
      <c r="EV31" s="29"/>
      <c r="EW31" s="29"/>
      <c r="EX31" s="29"/>
      <c r="EY31" s="29"/>
      <c r="EZ31" s="29"/>
      <c r="FA31" s="29"/>
      <c r="FB31" s="29"/>
      <c r="FC31" s="29"/>
      <c r="FD31" s="29"/>
      <c r="FE31" s="29"/>
      <c r="FF31" s="29"/>
      <c r="FG31" s="29"/>
      <c r="FH31" s="29"/>
      <c r="FI31" s="29"/>
      <c r="FJ31" s="29"/>
      <c r="FK31" s="29"/>
      <c r="FL31" s="29"/>
      <c r="FM31" s="29"/>
      <c r="FN31" s="29"/>
      <c r="FO31" s="29"/>
      <c r="FP31" s="29"/>
      <c r="FQ31" s="29"/>
      <c r="FR31" s="29"/>
      <c r="FS31" s="29"/>
      <c r="FT31" s="29"/>
      <c r="FU31" s="29"/>
      <c r="FV31" s="29"/>
      <c r="FW31" s="29"/>
      <c r="FX31" s="29"/>
    </row>
    <row r="32" spans="1:180" x14ac:dyDescent="0.2">
      <c r="A32" s="1" t="s">
        <v>36</v>
      </c>
      <c r="B32" s="29" t="s">
        <v>153</v>
      </c>
      <c r="C32" s="29">
        <v>168001.0997728651</v>
      </c>
      <c r="D32" s="29">
        <v>21602.253817227996</v>
      </c>
      <c r="E32" s="29">
        <v>5481.6205387245527</v>
      </c>
      <c r="F32" s="29">
        <v>9259.7992396138688</v>
      </c>
      <c r="G32" s="29">
        <v>55009.580185082996</v>
      </c>
      <c r="H32" s="29">
        <v>5761.5506603548311</v>
      </c>
      <c r="I32" s="29">
        <v>13959.9396449163</v>
      </c>
      <c r="J32" s="29">
        <v>2294.9312678855499</v>
      </c>
      <c r="K32" s="29">
        <v>5519.9609076881834</v>
      </c>
      <c r="L32" s="29">
        <v>3697.3752090330172</v>
      </c>
      <c r="M32" s="29">
        <v>8400.6457212648056</v>
      </c>
      <c r="N32" s="29">
        <v>3460.7006528082047</v>
      </c>
      <c r="O32" s="29">
        <v>11205.439313201972</v>
      </c>
      <c r="P32" s="29">
        <v>48195.94699812882</v>
      </c>
      <c r="Q32" s="29">
        <v>8102.3172631003072</v>
      </c>
      <c r="R32" s="29">
        <v>70837.697689050838</v>
      </c>
      <c r="S32" s="29">
        <v>6439.2761532829045</v>
      </c>
      <c r="T32" s="29">
        <v>7434.6813043294969</v>
      </c>
      <c r="U32" s="29">
        <v>150823.84109826718</v>
      </c>
      <c r="V32" s="29">
        <v>50609.474305124699</v>
      </c>
      <c r="W32" s="29">
        <v>4302.9900113101876</v>
      </c>
      <c r="X32" s="29">
        <v>16289.302785214022</v>
      </c>
      <c r="Y32" s="29">
        <v>74513.968344999899</v>
      </c>
      <c r="Z32" s="29">
        <v>26158.3971713186</v>
      </c>
      <c r="AA32" s="29">
        <v>5424.8296621562149</v>
      </c>
      <c r="AB32" s="29">
        <v>88615.888615073331</v>
      </c>
      <c r="AC32" s="29">
        <v>1094935.3814508733</v>
      </c>
      <c r="AD32" s="29">
        <v>1607191.7873796583</v>
      </c>
      <c r="AE32" s="29">
        <v>405475.64252601023</v>
      </c>
      <c r="AF32" s="29">
        <v>113070.11573151089</v>
      </c>
      <c r="AG32" s="29">
        <v>2734113.5122286119</v>
      </c>
      <c r="AH32" s="29">
        <v>4056.7633129642577</v>
      </c>
      <c r="AI32" s="29">
        <v>1706.9768240365825</v>
      </c>
      <c r="AJ32" s="29">
        <v>191515.43129901285</v>
      </c>
      <c r="AK32" s="29">
        <v>26981.659236299027</v>
      </c>
      <c r="AL32" s="29">
        <v>53807.720797991518</v>
      </c>
      <c r="AM32" s="29">
        <v>5970.5797499172641</v>
      </c>
      <c r="AN32" s="29">
        <v>9743.7920450010934</v>
      </c>
      <c r="AO32" s="29">
        <v>18098.301016116056</v>
      </c>
      <c r="AP32" s="29">
        <v>29550.618623964496</v>
      </c>
      <c r="AQ32" s="29">
        <v>183957.40243682469</v>
      </c>
      <c r="AR32" s="29">
        <v>5967.8706736802287</v>
      </c>
      <c r="AS32" s="29">
        <v>3242.290658091375</v>
      </c>
      <c r="AT32" s="29">
        <v>12608.599126855135</v>
      </c>
      <c r="AU32" s="29">
        <v>58161.317380874083</v>
      </c>
      <c r="AV32" s="29">
        <v>10589.094497412541</v>
      </c>
      <c r="AW32" s="29">
        <v>4163.2830463999871</v>
      </c>
      <c r="AX32" s="29">
        <v>48936.617292173978</v>
      </c>
      <c r="AY32" s="29">
        <v>38749.055317972634</v>
      </c>
      <c r="AZ32" s="29">
        <v>5405.1025136952321</v>
      </c>
      <c r="BA32" s="29">
        <v>2187.3242227040719</v>
      </c>
      <c r="BB32" s="29">
        <v>8600.5660602547578</v>
      </c>
      <c r="BC32" s="29">
        <v>17004.825546612654</v>
      </c>
      <c r="BD32" s="29">
        <v>602330.15931525652</v>
      </c>
      <c r="BE32" s="29">
        <v>7456.4662677742217</v>
      </c>
      <c r="BF32" s="29">
        <v>3040.0385662022368</v>
      </c>
      <c r="BG32" s="29">
        <v>137763.59475047066</v>
      </c>
      <c r="BH32" s="29">
        <v>241498.38703720173</v>
      </c>
      <c r="BI32" s="29">
        <v>2543.8387359968042</v>
      </c>
      <c r="BJ32" s="29">
        <v>63304.690162666877</v>
      </c>
      <c r="BK32" s="29">
        <v>5445.0253648841472</v>
      </c>
      <c r="BL32" s="29">
        <v>28773.197469970692</v>
      </c>
      <c r="BM32" s="29">
        <v>89297.65365958515</v>
      </c>
      <c r="BN32" s="29">
        <v>24784.719839559384</v>
      </c>
      <c r="BO32" s="29">
        <v>15380.407810017065</v>
      </c>
      <c r="BP32" s="29">
        <v>18409.825496826896</v>
      </c>
      <c r="BQ32" s="29">
        <v>15516.367972602282</v>
      </c>
      <c r="BR32" s="29">
        <v>15723.676879430826</v>
      </c>
      <c r="BS32" s="29">
        <v>0</v>
      </c>
      <c r="BT32" s="59">
        <f t="shared" si="0"/>
        <v>8838463.1886559892</v>
      </c>
      <c r="BU32" s="29">
        <v>24919614.581065781</v>
      </c>
      <c r="BV32" s="29">
        <v>0</v>
      </c>
      <c r="BW32" s="29">
        <v>57097.325039914329</v>
      </c>
      <c r="BX32" s="29">
        <v>0</v>
      </c>
      <c r="BY32" s="29">
        <v>0</v>
      </c>
      <c r="BZ32" s="29">
        <v>0</v>
      </c>
      <c r="CA32" s="29">
        <v>0</v>
      </c>
      <c r="CB32" s="29">
        <v>0</v>
      </c>
      <c r="CC32" s="29">
        <v>6855101.622981213</v>
      </c>
      <c r="CD32" s="29">
        <v>44390.119646839397</v>
      </c>
      <c r="CE32" s="29">
        <v>0</v>
      </c>
      <c r="CF32" s="29">
        <v>99533.999999999971</v>
      </c>
      <c r="CG32" s="29">
        <v>55184.219761276996</v>
      </c>
      <c r="CH32" s="29">
        <v>65581.304542866666</v>
      </c>
      <c r="CI32" s="29">
        <v>2449322.2586923297</v>
      </c>
      <c r="CJ32" s="38">
        <f t="shared" si="1"/>
        <v>43384288.620386213</v>
      </c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  <c r="DR32" s="29"/>
      <c r="DS32" s="29"/>
      <c r="DT32" s="29"/>
      <c r="DU32" s="29"/>
      <c r="DV32" s="29"/>
      <c r="DW32" s="29"/>
      <c r="DX32" s="29"/>
      <c r="DY32" s="29"/>
      <c r="DZ32" s="29"/>
      <c r="EA32" s="29"/>
      <c r="EB32" s="29"/>
      <c r="EC32" s="29"/>
      <c r="ED32" s="29"/>
      <c r="EE32" s="29"/>
      <c r="EF32" s="29"/>
      <c r="EG32" s="29"/>
      <c r="EH32" s="29"/>
      <c r="EI32" s="29"/>
      <c r="EJ32" s="29"/>
      <c r="EK32" s="29"/>
      <c r="EL32" s="29"/>
      <c r="EM32" s="29"/>
      <c r="EN32" s="29"/>
      <c r="EO32" s="29"/>
      <c r="EP32" s="29"/>
      <c r="EQ32" s="29"/>
      <c r="ER32" s="29"/>
      <c r="ES32" s="29"/>
      <c r="ET32" s="29"/>
      <c r="EU32" s="29"/>
      <c r="EV32" s="29"/>
      <c r="EW32" s="29"/>
      <c r="EX32" s="29"/>
      <c r="EY32" s="29"/>
      <c r="EZ32" s="29"/>
      <c r="FA32" s="29"/>
      <c r="FB32" s="29"/>
      <c r="FC32" s="29"/>
      <c r="FD32" s="29"/>
      <c r="FE32" s="29"/>
      <c r="FF32" s="29"/>
      <c r="FG32" s="29"/>
      <c r="FH32" s="29"/>
      <c r="FI32" s="29"/>
      <c r="FJ32" s="29"/>
      <c r="FK32" s="29"/>
      <c r="FL32" s="29"/>
      <c r="FM32" s="29"/>
      <c r="FN32" s="29"/>
      <c r="FO32" s="29"/>
      <c r="FP32" s="29"/>
      <c r="FQ32" s="29"/>
      <c r="FR32" s="29"/>
      <c r="FS32" s="29"/>
      <c r="FT32" s="29"/>
      <c r="FU32" s="29"/>
      <c r="FV32" s="29"/>
      <c r="FW32" s="29"/>
      <c r="FX32" s="29"/>
    </row>
    <row r="33" spans="1:180" x14ac:dyDescent="0.2">
      <c r="A33" s="1" t="s">
        <v>37</v>
      </c>
      <c r="B33" s="29" t="s">
        <v>154</v>
      </c>
      <c r="C33" s="29">
        <v>3777186.2364839497</v>
      </c>
      <c r="D33" s="29">
        <v>14683.627062547508</v>
      </c>
      <c r="E33" s="29">
        <v>149961.90297534835</v>
      </c>
      <c r="F33" s="29">
        <v>363795.82756191591</v>
      </c>
      <c r="G33" s="29">
        <v>5722891.5056448327</v>
      </c>
      <c r="H33" s="29">
        <v>674169.3956078589</v>
      </c>
      <c r="I33" s="29">
        <v>1820275.9236941701</v>
      </c>
      <c r="J33" s="29">
        <v>1248386.0654009676</v>
      </c>
      <c r="K33" s="29">
        <v>709314.55351993314</v>
      </c>
      <c r="L33" s="29">
        <v>126295.75144735967</v>
      </c>
      <c r="M33" s="29">
        <v>1626632.1851092002</v>
      </c>
      <c r="N33" s="29">
        <v>748033.09495090169</v>
      </c>
      <c r="O33" s="29">
        <v>1161074.5543223214</v>
      </c>
      <c r="P33" s="29">
        <v>2257343.9175774138</v>
      </c>
      <c r="Q33" s="29">
        <v>866335.56087185885</v>
      </c>
      <c r="R33" s="29">
        <v>3097795.3427755465</v>
      </c>
      <c r="S33" s="29">
        <v>1941676.8270874172</v>
      </c>
      <c r="T33" s="29">
        <v>1340579.4680003133</v>
      </c>
      <c r="U33" s="29">
        <v>11776821.794902705</v>
      </c>
      <c r="V33" s="29">
        <v>422134.94653332443</v>
      </c>
      <c r="W33" s="29">
        <v>208044.19119516414</v>
      </c>
      <c r="X33" s="29">
        <v>1913168.7201251155</v>
      </c>
      <c r="Y33" s="29">
        <v>928365.56000805402</v>
      </c>
      <c r="Z33" s="29">
        <v>195505.81321099866</v>
      </c>
      <c r="AA33" s="29">
        <v>9717.379421825397</v>
      </c>
      <c r="AB33" s="29">
        <v>4289931.2419604911</v>
      </c>
      <c r="AC33" s="29">
        <v>23523717.036418058</v>
      </c>
      <c r="AD33" s="29">
        <v>3343476.2615112276</v>
      </c>
      <c r="AE33" s="29">
        <v>4870886.1714627678</v>
      </c>
      <c r="AF33" s="29">
        <v>1054144.7464207609</v>
      </c>
      <c r="AG33" s="29">
        <v>827130.44869010057</v>
      </c>
      <c r="AH33" s="29">
        <v>253249.19085876498</v>
      </c>
      <c r="AI33" s="29">
        <v>565356.79573266685</v>
      </c>
      <c r="AJ33" s="29">
        <v>222474.83719408378</v>
      </c>
      <c r="AK33" s="29">
        <v>231902.38101133943</v>
      </c>
      <c r="AL33" s="29">
        <v>2240437.1368889688</v>
      </c>
      <c r="AM33" s="29">
        <v>234640.56045180821</v>
      </c>
      <c r="AN33" s="29">
        <v>837305.52602930926</v>
      </c>
      <c r="AO33" s="29">
        <v>530458.41563111381</v>
      </c>
      <c r="AP33" s="29">
        <v>599273.89837168739</v>
      </c>
      <c r="AQ33" s="29">
        <v>102264.47008628944</v>
      </c>
      <c r="AR33" s="29">
        <v>67316.601901134331</v>
      </c>
      <c r="AS33" s="29">
        <v>53890.280597919176</v>
      </c>
      <c r="AT33" s="29">
        <v>16700.129212348842</v>
      </c>
      <c r="AU33" s="29">
        <v>28503.465371516315</v>
      </c>
      <c r="AV33" s="29">
        <v>11359.576575676261</v>
      </c>
      <c r="AW33" s="29">
        <v>1619.875710030954</v>
      </c>
      <c r="AX33" s="29">
        <v>311855.59170408873</v>
      </c>
      <c r="AY33" s="29">
        <v>652405.35984900687</v>
      </c>
      <c r="AZ33" s="29">
        <v>602676.38367539807</v>
      </c>
      <c r="BA33" s="29">
        <v>34452.873887925663</v>
      </c>
      <c r="BB33" s="29">
        <v>48923.853465556735</v>
      </c>
      <c r="BC33" s="29">
        <v>201080.12531007439</v>
      </c>
      <c r="BD33" s="29">
        <v>224365.01683271409</v>
      </c>
      <c r="BE33" s="29">
        <v>43211.618435339376</v>
      </c>
      <c r="BF33" s="29">
        <v>26499.039028935498</v>
      </c>
      <c r="BG33" s="29">
        <v>1147971.4081563691</v>
      </c>
      <c r="BH33" s="29">
        <v>1512635.1627986247</v>
      </c>
      <c r="BI33" s="29">
        <v>66110.787641156014</v>
      </c>
      <c r="BJ33" s="29">
        <v>707038.73769295134</v>
      </c>
      <c r="BK33" s="29">
        <v>14037.51587839971</v>
      </c>
      <c r="BL33" s="29">
        <v>2788278.66531929</v>
      </c>
      <c r="BM33" s="29">
        <v>1361837.2293943102</v>
      </c>
      <c r="BN33" s="29">
        <v>576387.73091886821</v>
      </c>
      <c r="BO33" s="29">
        <v>312195.00770810281</v>
      </c>
      <c r="BP33" s="29">
        <v>203992.97133310634</v>
      </c>
      <c r="BQ33" s="29">
        <v>352404.51867631503</v>
      </c>
      <c r="BR33" s="29">
        <v>437502.03041101753</v>
      </c>
      <c r="BS33" s="29">
        <v>0</v>
      </c>
      <c r="BT33" s="59">
        <f t="shared" si="0"/>
        <v>98632090.821696639</v>
      </c>
      <c r="BU33" s="29">
        <v>44463664.76182764</v>
      </c>
      <c r="BV33" s="29">
        <v>0</v>
      </c>
      <c r="BW33" s="29">
        <v>1098482</v>
      </c>
      <c r="BX33" s="29">
        <v>0</v>
      </c>
      <c r="BY33" s="29">
        <v>0</v>
      </c>
      <c r="BZ33" s="29">
        <v>0</v>
      </c>
      <c r="CA33" s="29">
        <v>0</v>
      </c>
      <c r="CB33" s="29">
        <v>0</v>
      </c>
      <c r="CC33" s="29">
        <v>258293.28436940571</v>
      </c>
      <c r="CD33" s="29">
        <v>8897811.0220589079</v>
      </c>
      <c r="CE33" s="29">
        <v>0</v>
      </c>
      <c r="CF33" s="29">
        <v>8513564</v>
      </c>
      <c r="CG33" s="29">
        <v>175082</v>
      </c>
      <c r="CH33" s="29">
        <v>768244.96199339954</v>
      </c>
      <c r="CI33" s="29">
        <v>123084057.37033015</v>
      </c>
      <c r="CJ33" s="38">
        <f t="shared" si="1"/>
        <v>285891290.22227615</v>
      </c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  <c r="DR33" s="29"/>
      <c r="DS33" s="29"/>
      <c r="DT33" s="29"/>
      <c r="DU33" s="29"/>
      <c r="DV33" s="29"/>
      <c r="DW33" s="29"/>
      <c r="DX33" s="29"/>
      <c r="DY33" s="29"/>
      <c r="DZ33" s="29"/>
      <c r="EA33" s="29"/>
      <c r="EB33" s="29"/>
      <c r="EC33" s="29"/>
      <c r="ED33" s="29"/>
      <c r="EE33" s="29"/>
      <c r="EF33" s="29"/>
      <c r="EG33" s="29"/>
      <c r="EH33" s="29"/>
      <c r="EI33" s="29"/>
      <c r="EJ33" s="29"/>
      <c r="EK33" s="29"/>
      <c r="EL33" s="29"/>
      <c r="EM33" s="29"/>
      <c r="EN33" s="29"/>
      <c r="EO33" s="29"/>
      <c r="EP33" s="29"/>
      <c r="EQ33" s="29"/>
      <c r="ER33" s="29"/>
      <c r="ES33" s="29"/>
      <c r="ET33" s="29"/>
      <c r="EU33" s="29"/>
      <c r="EV33" s="29"/>
      <c r="EW33" s="29"/>
      <c r="EX33" s="29"/>
      <c r="EY33" s="29"/>
      <c r="EZ33" s="29"/>
      <c r="FA33" s="29"/>
      <c r="FB33" s="29"/>
      <c r="FC33" s="29"/>
      <c r="FD33" s="29"/>
      <c r="FE33" s="29"/>
      <c r="FF33" s="29"/>
      <c r="FG33" s="29"/>
      <c r="FH33" s="29"/>
      <c r="FI33" s="29"/>
      <c r="FJ33" s="29"/>
      <c r="FK33" s="29"/>
      <c r="FL33" s="29"/>
      <c r="FM33" s="29"/>
      <c r="FN33" s="29"/>
      <c r="FO33" s="29"/>
      <c r="FP33" s="29"/>
      <c r="FQ33" s="29"/>
      <c r="FR33" s="29"/>
      <c r="FS33" s="29"/>
      <c r="FT33" s="29"/>
      <c r="FU33" s="29"/>
      <c r="FV33" s="29"/>
      <c r="FW33" s="29"/>
      <c r="FX33" s="29"/>
    </row>
    <row r="34" spans="1:180" x14ac:dyDescent="0.2">
      <c r="A34" s="1" t="s">
        <v>38</v>
      </c>
      <c r="B34" s="29" t="s">
        <v>155</v>
      </c>
      <c r="C34" s="29">
        <v>160525.44038719207</v>
      </c>
      <c r="D34" s="29">
        <v>5656.9910867725403</v>
      </c>
      <c r="E34" s="29">
        <v>1876.029570045549</v>
      </c>
      <c r="F34" s="29">
        <v>45485.465376506123</v>
      </c>
      <c r="G34" s="29">
        <v>137968.83799214259</v>
      </c>
      <c r="H34" s="29">
        <v>5935.2985476852737</v>
      </c>
      <c r="I34" s="29">
        <v>10942.508921664583</v>
      </c>
      <c r="J34" s="29">
        <v>2402.6679545271372</v>
      </c>
      <c r="K34" s="29">
        <v>3135.2528294136182</v>
      </c>
      <c r="L34" s="29">
        <v>6147.1381313094016</v>
      </c>
      <c r="M34" s="29">
        <v>32042.292290896447</v>
      </c>
      <c r="N34" s="29">
        <v>36149.78536634631</v>
      </c>
      <c r="O34" s="29">
        <v>12761.311795884485</v>
      </c>
      <c r="P34" s="29">
        <v>18983.170990447539</v>
      </c>
      <c r="Q34" s="29">
        <v>7099.0972146781969</v>
      </c>
      <c r="R34" s="29">
        <v>35323.32248825689</v>
      </c>
      <c r="S34" s="29">
        <v>12982.334892826548</v>
      </c>
      <c r="T34" s="29">
        <v>7689.2843519800663</v>
      </c>
      <c r="U34" s="29">
        <v>61189.386903775223</v>
      </c>
      <c r="V34" s="29">
        <v>4652.9316242936447</v>
      </c>
      <c r="W34" s="29">
        <v>3888.9639154300812</v>
      </c>
      <c r="X34" s="29">
        <v>21205.30631541973</v>
      </c>
      <c r="Y34" s="29">
        <v>17402.628559343233</v>
      </c>
      <c r="Z34" s="29">
        <v>31474.961679774686</v>
      </c>
      <c r="AA34" s="29">
        <v>2709.7267131644344</v>
      </c>
      <c r="AB34" s="29">
        <v>49377.964944554726</v>
      </c>
      <c r="AC34" s="29">
        <v>3215887.4103571521</v>
      </c>
      <c r="AD34" s="29">
        <v>68975.115713194391</v>
      </c>
      <c r="AE34" s="29">
        <v>260405.89986954955</v>
      </c>
      <c r="AF34" s="29">
        <v>134129.72970143089</v>
      </c>
      <c r="AG34" s="29">
        <v>217789.58165396168</v>
      </c>
      <c r="AH34" s="29">
        <v>16612.855796137628</v>
      </c>
      <c r="AI34" s="29">
        <v>756.70614792276888</v>
      </c>
      <c r="AJ34" s="29">
        <v>73671.747313655069</v>
      </c>
      <c r="AK34" s="29">
        <v>31617.680734047783</v>
      </c>
      <c r="AL34" s="29">
        <v>1495008.03159729</v>
      </c>
      <c r="AM34" s="29">
        <v>9336.76630205111</v>
      </c>
      <c r="AN34" s="29">
        <v>15536.731669259534</v>
      </c>
      <c r="AO34" s="29">
        <v>1626110.1397874667</v>
      </c>
      <c r="AP34" s="29">
        <v>116026.13696980492</v>
      </c>
      <c r="AQ34" s="29">
        <v>31097.214638147605</v>
      </c>
      <c r="AR34" s="29">
        <v>27649.867470452486</v>
      </c>
      <c r="AS34" s="29">
        <v>13151.859146843315</v>
      </c>
      <c r="AT34" s="29">
        <v>6353.4325064285076</v>
      </c>
      <c r="AU34" s="29">
        <v>24572.700873431804</v>
      </c>
      <c r="AV34" s="29">
        <v>5202.1208266836538</v>
      </c>
      <c r="AW34" s="29">
        <v>927.35933552584538</v>
      </c>
      <c r="AX34" s="29">
        <v>54588.11021916903</v>
      </c>
      <c r="AY34" s="29">
        <v>86698.230618082191</v>
      </c>
      <c r="AZ34" s="29">
        <v>273441.92217667459</v>
      </c>
      <c r="BA34" s="29">
        <v>11301.14761582455</v>
      </c>
      <c r="BB34" s="29">
        <v>25947.737779580792</v>
      </c>
      <c r="BC34" s="29">
        <v>97487.699695045158</v>
      </c>
      <c r="BD34" s="29">
        <v>47471.24713191863</v>
      </c>
      <c r="BE34" s="29">
        <v>15764.618969302563</v>
      </c>
      <c r="BF34" s="29">
        <v>1684.3376429522841</v>
      </c>
      <c r="BG34" s="29">
        <v>75085.161946663386</v>
      </c>
      <c r="BH34" s="29">
        <v>441679.20031983539</v>
      </c>
      <c r="BI34" s="29">
        <v>26811.599901696045</v>
      </c>
      <c r="BJ34" s="29">
        <v>344470.57982053666</v>
      </c>
      <c r="BK34" s="29">
        <v>5261.2345563105509</v>
      </c>
      <c r="BL34" s="29">
        <v>729540.03163128428</v>
      </c>
      <c r="BM34" s="29">
        <v>1070752.1745679809</v>
      </c>
      <c r="BN34" s="29">
        <v>76741.472620948538</v>
      </c>
      <c r="BO34" s="29">
        <v>54900.754737138195</v>
      </c>
      <c r="BP34" s="29">
        <v>105270.48376739029</v>
      </c>
      <c r="BQ34" s="29">
        <v>6094.983493164571</v>
      </c>
      <c r="BR34" s="29">
        <v>16042.22771556921</v>
      </c>
      <c r="BS34" s="29">
        <v>0</v>
      </c>
      <c r="BT34" s="59">
        <f t="shared" si="0"/>
        <v>11692862.146181835</v>
      </c>
      <c r="BU34" s="29">
        <v>80166711.686337858</v>
      </c>
      <c r="BV34" s="29">
        <v>0</v>
      </c>
      <c r="BW34" s="29">
        <v>1480659.6749600857</v>
      </c>
      <c r="BX34" s="29">
        <v>0</v>
      </c>
      <c r="BY34" s="29">
        <v>0</v>
      </c>
      <c r="BZ34" s="29">
        <v>0</v>
      </c>
      <c r="CA34" s="29">
        <v>0</v>
      </c>
      <c r="CB34" s="29">
        <v>0</v>
      </c>
      <c r="CC34" s="29">
        <v>126.09264938188817</v>
      </c>
      <c r="CD34" s="29">
        <v>2463113.8582942523</v>
      </c>
      <c r="CE34" s="29">
        <v>0</v>
      </c>
      <c r="CF34" s="29">
        <v>1181844</v>
      </c>
      <c r="CG34" s="29">
        <v>743977.78023872303</v>
      </c>
      <c r="CH34" s="29">
        <v>0</v>
      </c>
      <c r="CI34" s="29">
        <v>594711.76133794559</v>
      </c>
      <c r="CJ34" s="38">
        <f t="shared" si="1"/>
        <v>98324007.000000089</v>
      </c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  <c r="DR34" s="29"/>
      <c r="DS34" s="29"/>
      <c r="DT34" s="29"/>
      <c r="DU34" s="29"/>
      <c r="DV34" s="29"/>
      <c r="DW34" s="29"/>
      <c r="DX34" s="29"/>
      <c r="DY34" s="29"/>
      <c r="DZ34" s="29"/>
      <c r="EA34" s="29"/>
      <c r="EB34" s="29"/>
      <c r="EC34" s="29"/>
      <c r="ED34" s="29"/>
      <c r="EE34" s="29"/>
      <c r="EF34" s="29"/>
      <c r="EG34" s="29"/>
      <c r="EH34" s="29"/>
      <c r="EI34" s="29"/>
      <c r="EJ34" s="29"/>
      <c r="EK34" s="29"/>
      <c r="EL34" s="29"/>
      <c r="EM34" s="29"/>
      <c r="EN34" s="29"/>
      <c r="EO34" s="29"/>
      <c r="EP34" s="29"/>
      <c r="EQ34" s="29"/>
      <c r="ER34" s="29"/>
      <c r="ES34" s="29"/>
      <c r="ET34" s="29"/>
      <c r="EU34" s="29"/>
      <c r="EV34" s="29"/>
      <c r="EW34" s="29"/>
      <c r="EX34" s="29"/>
      <c r="EY34" s="29"/>
      <c r="EZ34" s="29"/>
      <c r="FA34" s="29"/>
      <c r="FB34" s="29"/>
      <c r="FC34" s="29"/>
      <c r="FD34" s="29"/>
      <c r="FE34" s="29"/>
      <c r="FF34" s="29"/>
      <c r="FG34" s="29"/>
      <c r="FH34" s="29"/>
      <c r="FI34" s="29"/>
      <c r="FJ34" s="29"/>
      <c r="FK34" s="29"/>
      <c r="FL34" s="29"/>
      <c r="FM34" s="29"/>
      <c r="FN34" s="29"/>
      <c r="FO34" s="29"/>
      <c r="FP34" s="29"/>
      <c r="FQ34" s="29"/>
      <c r="FR34" s="29"/>
      <c r="FS34" s="29"/>
      <c r="FT34" s="29"/>
      <c r="FU34" s="29"/>
      <c r="FV34" s="29"/>
      <c r="FW34" s="29"/>
      <c r="FX34" s="29"/>
    </row>
    <row r="35" spans="1:180" x14ac:dyDescent="0.2">
      <c r="A35" s="1" t="s">
        <v>39</v>
      </c>
      <c r="B35" s="29" t="s">
        <v>156</v>
      </c>
      <c r="C35" s="29">
        <v>60480.285336527668</v>
      </c>
      <c r="D35" s="29">
        <v>53217.444994036283</v>
      </c>
      <c r="E35" s="29">
        <v>13942.723390847841</v>
      </c>
      <c r="F35" s="29">
        <v>166354.6640519035</v>
      </c>
      <c r="G35" s="29">
        <v>2663640.489593199</v>
      </c>
      <c r="H35" s="29">
        <v>50878.701318747342</v>
      </c>
      <c r="I35" s="29">
        <v>88790.803667388493</v>
      </c>
      <c r="J35" s="29">
        <v>173652.45070990117</v>
      </c>
      <c r="K35" s="29">
        <v>26352.017279480908</v>
      </c>
      <c r="L35" s="29">
        <v>18520.200635503053</v>
      </c>
      <c r="M35" s="29">
        <v>349665.90568315738</v>
      </c>
      <c r="N35" s="29">
        <v>208740.11637815309</v>
      </c>
      <c r="O35" s="29">
        <v>201220.04525465844</v>
      </c>
      <c r="P35" s="29">
        <v>767447.94772801409</v>
      </c>
      <c r="Q35" s="29">
        <v>83560.357452575292</v>
      </c>
      <c r="R35" s="29">
        <v>200019.34058057133</v>
      </c>
      <c r="S35" s="29">
        <v>113575.89344512447</v>
      </c>
      <c r="T35" s="29">
        <v>91851.32130201548</v>
      </c>
      <c r="U35" s="29">
        <v>513188.30032077967</v>
      </c>
      <c r="V35" s="29">
        <v>49495.000060590137</v>
      </c>
      <c r="W35" s="29">
        <v>14171.503709402141</v>
      </c>
      <c r="X35" s="29">
        <v>563031.36380582093</v>
      </c>
      <c r="Y35" s="29">
        <v>23638.612632187098</v>
      </c>
      <c r="Z35" s="29">
        <v>62435.289403723029</v>
      </c>
      <c r="AA35" s="29">
        <v>16749.488518123526</v>
      </c>
      <c r="AB35" s="29">
        <v>810677.18740466703</v>
      </c>
      <c r="AC35" s="29">
        <v>557389.49634741363</v>
      </c>
      <c r="AD35" s="29">
        <v>370639.8675741505</v>
      </c>
      <c r="AE35" s="29">
        <v>13771671.362538682</v>
      </c>
      <c r="AF35" s="29">
        <v>1246427.7472497476</v>
      </c>
      <c r="AG35" s="29">
        <v>10544763.77059472</v>
      </c>
      <c r="AH35" s="29">
        <v>48089.717378048692</v>
      </c>
      <c r="AI35" s="29">
        <v>1432.8695193792585</v>
      </c>
      <c r="AJ35" s="29">
        <v>1337021.8176595774</v>
      </c>
      <c r="AK35" s="29">
        <v>229495.23796725646</v>
      </c>
      <c r="AL35" s="29">
        <v>82653.113452477119</v>
      </c>
      <c r="AM35" s="29">
        <v>110592.34558739181</v>
      </c>
      <c r="AN35" s="29">
        <v>141089.08328407869</v>
      </c>
      <c r="AO35" s="29">
        <v>577568.70623431611</v>
      </c>
      <c r="AP35" s="29">
        <v>378233.06711185479</v>
      </c>
      <c r="AQ35" s="29">
        <v>260593.15301866867</v>
      </c>
      <c r="AR35" s="29">
        <v>18439.308800061241</v>
      </c>
      <c r="AS35" s="29">
        <v>35943.390763708536</v>
      </c>
      <c r="AT35" s="29">
        <v>42771.90322792346</v>
      </c>
      <c r="AU35" s="29">
        <v>39864.633361044209</v>
      </c>
      <c r="AV35" s="29">
        <v>1339.9321436476121</v>
      </c>
      <c r="AW35" s="29">
        <v>0</v>
      </c>
      <c r="AX35" s="29">
        <v>275025.33346945129</v>
      </c>
      <c r="AY35" s="29">
        <v>391787.03621425788</v>
      </c>
      <c r="AZ35" s="29">
        <v>60836.509167043732</v>
      </c>
      <c r="BA35" s="29">
        <v>3312.9459554511941</v>
      </c>
      <c r="BB35" s="29">
        <v>39149.81116720596</v>
      </c>
      <c r="BC35" s="29">
        <v>130684.41220878717</v>
      </c>
      <c r="BD35" s="29">
        <v>184901.08858719404</v>
      </c>
      <c r="BE35" s="29">
        <v>115323.42175764762</v>
      </c>
      <c r="BF35" s="29">
        <v>51039.082539553347</v>
      </c>
      <c r="BG35" s="29">
        <v>183452.32104634756</v>
      </c>
      <c r="BH35" s="29">
        <v>1301305.3570656178</v>
      </c>
      <c r="BI35" s="29">
        <v>31749.044195492905</v>
      </c>
      <c r="BJ35" s="29">
        <v>2424447.1566497604</v>
      </c>
      <c r="BK35" s="29">
        <v>13349.459055387882</v>
      </c>
      <c r="BL35" s="29">
        <v>1395393.9304070906</v>
      </c>
      <c r="BM35" s="29">
        <v>2915247.3508512708</v>
      </c>
      <c r="BN35" s="29">
        <v>263186.16146094899</v>
      </c>
      <c r="BO35" s="29">
        <v>351199.7802483397</v>
      </c>
      <c r="BP35" s="29">
        <v>267866.24040008668</v>
      </c>
      <c r="BQ35" s="29">
        <v>58975.140645992149</v>
      </c>
      <c r="BR35" s="29">
        <v>79750.642208067176</v>
      </c>
      <c r="BS35" s="29">
        <v>0</v>
      </c>
      <c r="BT35" s="59">
        <f t="shared" si="0"/>
        <v>47719300.203772247</v>
      </c>
      <c r="BU35" s="29">
        <v>13533072.359814866</v>
      </c>
      <c r="BV35" s="29">
        <v>0</v>
      </c>
      <c r="BW35" s="29">
        <v>304581.94714984356</v>
      </c>
      <c r="BX35" s="29">
        <v>0</v>
      </c>
      <c r="BY35" s="29">
        <v>0</v>
      </c>
      <c r="BZ35" s="29">
        <v>0</v>
      </c>
      <c r="CA35" s="29">
        <v>0</v>
      </c>
      <c r="CB35" s="29">
        <v>0</v>
      </c>
      <c r="CC35" s="29">
        <v>0</v>
      </c>
      <c r="CD35" s="29">
        <v>6674</v>
      </c>
      <c r="CE35" s="29">
        <v>0</v>
      </c>
      <c r="CF35" s="29">
        <v>78270.999999999971</v>
      </c>
      <c r="CG35" s="29">
        <v>0</v>
      </c>
      <c r="CH35" s="29">
        <v>0</v>
      </c>
      <c r="CI35" s="29">
        <v>17209592.999634393</v>
      </c>
      <c r="CJ35" s="38">
        <f t="shared" si="1"/>
        <v>78851492.510371357</v>
      </c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  <c r="DR35" s="29"/>
      <c r="DS35" s="29"/>
      <c r="DT35" s="29"/>
      <c r="DU35" s="29"/>
      <c r="DV35" s="29"/>
      <c r="DW35" s="29"/>
      <c r="DX35" s="29"/>
      <c r="DY35" s="29"/>
      <c r="DZ35" s="29"/>
      <c r="EA35" s="29"/>
      <c r="EB35" s="29"/>
      <c r="EC35" s="29"/>
      <c r="ED35" s="29"/>
      <c r="EE35" s="29"/>
      <c r="EF35" s="29"/>
      <c r="EG35" s="29"/>
      <c r="EH35" s="29"/>
      <c r="EI35" s="29"/>
      <c r="EJ35" s="29"/>
      <c r="EK35" s="29"/>
      <c r="EL35" s="29"/>
      <c r="EM35" s="29"/>
      <c r="EN35" s="29"/>
      <c r="EO35" s="29"/>
      <c r="EP35" s="29"/>
      <c r="EQ35" s="29"/>
      <c r="ER35" s="29"/>
      <c r="ES35" s="29"/>
      <c r="ET35" s="29"/>
      <c r="EU35" s="29"/>
      <c r="EV35" s="29"/>
      <c r="EW35" s="29"/>
      <c r="EX35" s="29"/>
      <c r="EY35" s="29"/>
      <c r="EZ35" s="29"/>
      <c r="FA35" s="29"/>
      <c r="FB35" s="29"/>
      <c r="FC35" s="29"/>
      <c r="FD35" s="29"/>
      <c r="FE35" s="29"/>
      <c r="FF35" s="29"/>
      <c r="FG35" s="29"/>
      <c r="FH35" s="29"/>
      <c r="FI35" s="29"/>
      <c r="FJ35" s="29"/>
      <c r="FK35" s="29"/>
      <c r="FL35" s="29"/>
      <c r="FM35" s="29"/>
      <c r="FN35" s="29"/>
      <c r="FO35" s="29"/>
      <c r="FP35" s="29"/>
      <c r="FQ35" s="29"/>
      <c r="FR35" s="29"/>
      <c r="FS35" s="29"/>
      <c r="FT35" s="29"/>
      <c r="FU35" s="29"/>
      <c r="FV35" s="29"/>
      <c r="FW35" s="29"/>
      <c r="FX35" s="29"/>
    </row>
    <row r="36" spans="1:180" x14ac:dyDescent="0.2">
      <c r="A36" s="1" t="s">
        <v>40</v>
      </c>
      <c r="B36" s="29" t="s">
        <v>157</v>
      </c>
      <c r="C36" s="29">
        <v>2949.9587546670036</v>
      </c>
      <c r="D36" s="29">
        <v>5775.1115619530956</v>
      </c>
      <c r="E36" s="29">
        <v>127.64244611389455</v>
      </c>
      <c r="F36" s="29">
        <v>512274.82483824459</v>
      </c>
      <c r="G36" s="29">
        <v>512135.74508714536</v>
      </c>
      <c r="H36" s="29">
        <v>25284.856719722047</v>
      </c>
      <c r="I36" s="29">
        <v>5781.2365367327766</v>
      </c>
      <c r="J36" s="29">
        <v>3112.1824995516636</v>
      </c>
      <c r="K36" s="29">
        <v>1812.5227350157072</v>
      </c>
      <c r="L36" s="29">
        <v>85080.243605384487</v>
      </c>
      <c r="M36" s="29">
        <v>38535.137042865172</v>
      </c>
      <c r="N36" s="29">
        <v>136351.91798766961</v>
      </c>
      <c r="O36" s="29">
        <v>12160.283844244683</v>
      </c>
      <c r="P36" s="29">
        <v>80899.51955074635</v>
      </c>
      <c r="Q36" s="29">
        <v>5633.4835760494261</v>
      </c>
      <c r="R36" s="29">
        <v>41152.567489342771</v>
      </c>
      <c r="S36" s="29">
        <v>22592.041956185334</v>
      </c>
      <c r="T36" s="29">
        <v>23514.100256820671</v>
      </c>
      <c r="U36" s="29">
        <v>686119.40760678146</v>
      </c>
      <c r="V36" s="29">
        <v>24327.220599163102</v>
      </c>
      <c r="W36" s="29">
        <v>1616.9317058459701</v>
      </c>
      <c r="X36" s="29">
        <v>28730.335876323024</v>
      </c>
      <c r="Y36" s="29">
        <v>12554.669189128992</v>
      </c>
      <c r="Z36" s="29">
        <v>17279.95070503129</v>
      </c>
      <c r="AA36" s="29">
        <v>9420.0125232054288</v>
      </c>
      <c r="AB36" s="29">
        <v>46073.563516608505</v>
      </c>
      <c r="AC36" s="29">
        <v>41666.702940335868</v>
      </c>
      <c r="AD36" s="29">
        <v>101397.89448050022</v>
      </c>
      <c r="AE36" s="29">
        <v>1850209.4012858041</v>
      </c>
      <c r="AF36" s="29">
        <v>102124.13729582354</v>
      </c>
      <c r="AG36" s="29">
        <v>6099682.7473097593</v>
      </c>
      <c r="AH36" s="29">
        <v>279336.85235487658</v>
      </c>
      <c r="AI36" s="29">
        <v>3951.2428319256692</v>
      </c>
      <c r="AJ36" s="29">
        <v>550034.87685957109</v>
      </c>
      <c r="AK36" s="29">
        <v>319749.4187892655</v>
      </c>
      <c r="AL36" s="29">
        <v>36247.618198022727</v>
      </c>
      <c r="AM36" s="29">
        <v>29584.844584524679</v>
      </c>
      <c r="AN36" s="29">
        <v>29211.219934298118</v>
      </c>
      <c r="AO36" s="29">
        <v>484285.23944443499</v>
      </c>
      <c r="AP36" s="29">
        <v>199282.95087031301</v>
      </c>
      <c r="AQ36" s="29">
        <v>31269.562799302108</v>
      </c>
      <c r="AR36" s="29">
        <v>753.56318187293857</v>
      </c>
      <c r="AS36" s="29">
        <v>6297.9728412199829</v>
      </c>
      <c r="AT36" s="29">
        <v>32694.430697575281</v>
      </c>
      <c r="AU36" s="29">
        <v>10970.57659966274</v>
      </c>
      <c r="AV36" s="29">
        <v>11.3459952106213</v>
      </c>
      <c r="AW36" s="29">
        <v>0</v>
      </c>
      <c r="AX36" s="29">
        <v>245204.92098341795</v>
      </c>
      <c r="AY36" s="29">
        <v>135482.26750379454</v>
      </c>
      <c r="AZ36" s="29">
        <v>19685.301689656309</v>
      </c>
      <c r="BA36" s="29">
        <v>4429.674732348074</v>
      </c>
      <c r="BB36" s="29">
        <v>30748.592519070389</v>
      </c>
      <c r="BC36" s="29">
        <v>106282.4324147562</v>
      </c>
      <c r="BD36" s="29">
        <v>286466.76135153184</v>
      </c>
      <c r="BE36" s="29">
        <v>63572.946681017063</v>
      </c>
      <c r="BF36" s="29">
        <v>191475.96066566306</v>
      </c>
      <c r="BG36" s="29">
        <v>132693.26822210173</v>
      </c>
      <c r="BH36" s="29">
        <v>176129.52435355724</v>
      </c>
      <c r="BI36" s="29">
        <v>11184.298909061976</v>
      </c>
      <c r="BJ36" s="29">
        <v>329395.13431607326</v>
      </c>
      <c r="BK36" s="29">
        <v>12703.732636935647</v>
      </c>
      <c r="BL36" s="29">
        <v>54761.690105756148</v>
      </c>
      <c r="BM36" s="29">
        <v>228179.32641449472</v>
      </c>
      <c r="BN36" s="29">
        <v>46694.219243527878</v>
      </c>
      <c r="BO36" s="29">
        <v>25009.408106937597</v>
      </c>
      <c r="BP36" s="29">
        <v>54783.862822306764</v>
      </c>
      <c r="BQ36" s="29">
        <v>4149.4317242348443</v>
      </c>
      <c r="BR36" s="29">
        <v>11369.632700163913</v>
      </c>
      <c r="BS36" s="29">
        <v>0</v>
      </c>
      <c r="BT36" s="59">
        <f t="shared" si="0"/>
        <v>14720460.455601253</v>
      </c>
      <c r="BU36" s="29">
        <v>1940638.3291277189</v>
      </c>
      <c r="BV36" s="29">
        <v>0</v>
      </c>
      <c r="BW36" s="29">
        <v>0</v>
      </c>
      <c r="BX36" s="29">
        <v>0</v>
      </c>
      <c r="BY36" s="29">
        <v>217725</v>
      </c>
      <c r="BZ36" s="29">
        <v>0</v>
      </c>
      <c r="CA36" s="29">
        <v>0</v>
      </c>
      <c r="CB36" s="29">
        <v>0</v>
      </c>
      <c r="CC36" s="29">
        <v>0</v>
      </c>
      <c r="CD36" s="29">
        <v>50043</v>
      </c>
      <c r="CE36" s="29">
        <v>0</v>
      </c>
      <c r="CF36" s="29">
        <v>179453.99999999997</v>
      </c>
      <c r="CG36" s="29">
        <v>0</v>
      </c>
      <c r="CH36" s="29">
        <v>0</v>
      </c>
      <c r="CI36" s="29">
        <v>177486824.99998409</v>
      </c>
      <c r="CJ36" s="38">
        <f t="shared" si="1"/>
        <v>194595145.78471306</v>
      </c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  <c r="DR36" s="29"/>
      <c r="DS36" s="29"/>
      <c r="DT36" s="29"/>
      <c r="DU36" s="29"/>
      <c r="DV36" s="29"/>
      <c r="DW36" s="29"/>
      <c r="DX36" s="29"/>
      <c r="DY36" s="29"/>
      <c r="DZ36" s="29"/>
      <c r="EA36" s="29"/>
      <c r="EB36" s="29"/>
      <c r="EC36" s="29"/>
      <c r="ED36" s="29"/>
      <c r="EE36" s="29"/>
      <c r="EF36" s="29"/>
      <c r="EG36" s="29"/>
      <c r="EH36" s="29"/>
      <c r="EI36" s="29"/>
      <c r="EJ36" s="29"/>
      <c r="EK36" s="29"/>
      <c r="EL36" s="29"/>
      <c r="EM36" s="29"/>
      <c r="EN36" s="29"/>
      <c r="EO36" s="29"/>
      <c r="EP36" s="29"/>
      <c r="EQ36" s="29"/>
      <c r="ER36" s="29"/>
      <c r="ES36" s="29"/>
      <c r="ET36" s="29"/>
      <c r="EU36" s="29"/>
      <c r="EV36" s="29"/>
      <c r="EW36" s="29"/>
      <c r="EX36" s="29"/>
      <c r="EY36" s="29"/>
      <c r="EZ36" s="29"/>
      <c r="FA36" s="29"/>
      <c r="FB36" s="29"/>
      <c r="FC36" s="29"/>
      <c r="FD36" s="29"/>
      <c r="FE36" s="29"/>
      <c r="FF36" s="29"/>
      <c r="FG36" s="29"/>
      <c r="FH36" s="29"/>
      <c r="FI36" s="29"/>
      <c r="FJ36" s="29"/>
      <c r="FK36" s="29"/>
      <c r="FL36" s="29"/>
      <c r="FM36" s="29"/>
      <c r="FN36" s="29"/>
      <c r="FO36" s="29"/>
      <c r="FP36" s="29"/>
      <c r="FQ36" s="29"/>
      <c r="FR36" s="29"/>
      <c r="FS36" s="29"/>
      <c r="FT36" s="29"/>
      <c r="FU36" s="29"/>
      <c r="FV36" s="29"/>
      <c r="FW36" s="29"/>
      <c r="FX36" s="29"/>
    </row>
    <row r="37" spans="1:180" x14ac:dyDescent="0.2">
      <c r="A37" s="1" t="s">
        <v>41</v>
      </c>
      <c r="B37" s="29" t="s">
        <v>158</v>
      </c>
      <c r="C37" s="29">
        <v>2118.6158666175111</v>
      </c>
      <c r="D37" s="29">
        <v>206.14420433019825</v>
      </c>
      <c r="E37" s="29">
        <v>285.08956690242718</v>
      </c>
      <c r="F37" s="29">
        <v>21142.595078953425</v>
      </c>
      <c r="G37" s="29">
        <v>34427.679383894705</v>
      </c>
      <c r="H37" s="29">
        <v>5518.6013384011785</v>
      </c>
      <c r="I37" s="29">
        <v>1359.3926359873376</v>
      </c>
      <c r="J37" s="29">
        <v>1822.1329236967258</v>
      </c>
      <c r="K37" s="29">
        <v>1693.1152210462815</v>
      </c>
      <c r="L37" s="29">
        <v>12699.90092450361</v>
      </c>
      <c r="M37" s="29">
        <v>22885.400911444234</v>
      </c>
      <c r="N37" s="29">
        <v>56060.376551073568</v>
      </c>
      <c r="O37" s="29">
        <v>4015.8406380984179</v>
      </c>
      <c r="P37" s="29">
        <v>4581.8762823053494</v>
      </c>
      <c r="Q37" s="29">
        <v>2691.0217153327849</v>
      </c>
      <c r="R37" s="29">
        <v>6894.5459996561376</v>
      </c>
      <c r="S37" s="29">
        <v>30366.280434071195</v>
      </c>
      <c r="T37" s="29">
        <v>35324.122003091317</v>
      </c>
      <c r="U37" s="29">
        <v>230899.38497861757</v>
      </c>
      <c r="V37" s="29">
        <v>3236.961275727509</v>
      </c>
      <c r="W37" s="29">
        <v>5054.9922995301022</v>
      </c>
      <c r="X37" s="29">
        <v>39643.466016421982</v>
      </c>
      <c r="Y37" s="29">
        <v>6899.3383345846287</v>
      </c>
      <c r="Z37" s="29">
        <v>14790.021845998415</v>
      </c>
      <c r="AA37" s="29">
        <v>2966.793795369188</v>
      </c>
      <c r="AB37" s="29">
        <v>23712.67019754901</v>
      </c>
      <c r="AC37" s="29">
        <v>20000.948334385059</v>
      </c>
      <c r="AD37" s="29">
        <v>45566.685220979118</v>
      </c>
      <c r="AE37" s="29">
        <v>324783.49037930655</v>
      </c>
      <c r="AF37" s="29">
        <v>95217.46340822654</v>
      </c>
      <c r="AG37" s="29">
        <v>9027.761713087526</v>
      </c>
      <c r="AH37" s="29">
        <v>51700.122858097951</v>
      </c>
      <c r="AI37" s="29">
        <v>38049.967192694996</v>
      </c>
      <c r="AJ37" s="29">
        <v>245962.0325977614</v>
      </c>
      <c r="AK37" s="29">
        <v>31920.351470211594</v>
      </c>
      <c r="AL37" s="29">
        <v>17853.15586101701</v>
      </c>
      <c r="AM37" s="29">
        <v>7308.1162304683821</v>
      </c>
      <c r="AN37" s="29">
        <v>7718.8476381590681</v>
      </c>
      <c r="AO37" s="29">
        <v>39040.828989270049</v>
      </c>
      <c r="AP37" s="29">
        <v>58041.268552187343</v>
      </c>
      <c r="AQ37" s="29">
        <v>12413.356510197824</v>
      </c>
      <c r="AR37" s="29">
        <v>4834.8796494432327</v>
      </c>
      <c r="AS37" s="29">
        <v>4339.4788109365345</v>
      </c>
      <c r="AT37" s="29">
        <v>8329.6877965550902</v>
      </c>
      <c r="AU37" s="29">
        <v>6413.9123003603472</v>
      </c>
      <c r="AV37" s="29">
        <v>276.24692527748624</v>
      </c>
      <c r="AW37" s="29">
        <v>0</v>
      </c>
      <c r="AX37" s="29">
        <v>99979.146645437926</v>
      </c>
      <c r="AY37" s="29">
        <v>151019.56329029764</v>
      </c>
      <c r="AZ37" s="29">
        <v>20242.540267570581</v>
      </c>
      <c r="BA37" s="29">
        <v>169.65405279942868</v>
      </c>
      <c r="BB37" s="29">
        <v>16079.949470996098</v>
      </c>
      <c r="BC37" s="29">
        <v>39604.23082889025</v>
      </c>
      <c r="BD37" s="29">
        <v>65716.632320457793</v>
      </c>
      <c r="BE37" s="29">
        <v>36894.827751232755</v>
      </c>
      <c r="BF37" s="29">
        <v>2191370.6150891697</v>
      </c>
      <c r="BG37" s="29">
        <v>60087.818202111383</v>
      </c>
      <c r="BH37" s="29">
        <v>238053.20715913389</v>
      </c>
      <c r="BI37" s="29">
        <v>2113.067109656422</v>
      </c>
      <c r="BJ37" s="29">
        <v>39528.716794868407</v>
      </c>
      <c r="BK37" s="29">
        <v>3754.091138276428</v>
      </c>
      <c r="BL37" s="29">
        <v>14156.058972432431</v>
      </c>
      <c r="BM37" s="29">
        <v>8088.7457086830455</v>
      </c>
      <c r="BN37" s="29">
        <v>13926.277003036226</v>
      </c>
      <c r="BO37" s="29">
        <v>9030.475060707271</v>
      </c>
      <c r="BP37" s="29">
        <v>32440.022437561212</v>
      </c>
      <c r="BQ37" s="29">
        <v>3330.1247093000593</v>
      </c>
      <c r="BR37" s="29">
        <v>5697.5391899843544</v>
      </c>
      <c r="BS37" s="29">
        <v>0</v>
      </c>
      <c r="BT37" s="59">
        <f t="shared" si="0"/>
        <v>4651378.2660644297</v>
      </c>
      <c r="BU37" s="29">
        <v>145108.5855038751</v>
      </c>
      <c r="BV37" s="29">
        <v>0</v>
      </c>
      <c r="BW37" s="29">
        <v>0</v>
      </c>
      <c r="BX37" s="29">
        <v>0</v>
      </c>
      <c r="BY37" s="29">
        <v>0</v>
      </c>
      <c r="BZ37" s="29">
        <v>0</v>
      </c>
      <c r="CA37" s="29">
        <v>0</v>
      </c>
      <c r="CB37" s="29">
        <v>0</v>
      </c>
      <c r="CC37" s="29">
        <v>0</v>
      </c>
      <c r="CD37" s="29">
        <v>0</v>
      </c>
      <c r="CE37" s="29">
        <v>0</v>
      </c>
      <c r="CF37" s="29">
        <v>41958.999999999993</v>
      </c>
      <c r="CG37" s="29">
        <v>0</v>
      </c>
      <c r="CH37" s="29">
        <v>0</v>
      </c>
      <c r="CI37" s="29">
        <v>14740245.993389269</v>
      </c>
      <c r="CJ37" s="38">
        <f t="shared" ref="CJ37:CJ68" si="2">SUM(BT37:CI37)</f>
        <v>19578691.844957575</v>
      </c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  <c r="DR37" s="29"/>
      <c r="DS37" s="29"/>
      <c r="DT37" s="29"/>
      <c r="DU37" s="29"/>
      <c r="DV37" s="29"/>
      <c r="DW37" s="29"/>
      <c r="DX37" s="29"/>
      <c r="DY37" s="29"/>
      <c r="DZ37" s="29"/>
      <c r="EA37" s="29"/>
      <c r="EB37" s="29"/>
      <c r="EC37" s="29"/>
      <c r="ED37" s="29"/>
      <c r="EE37" s="29"/>
      <c r="EF37" s="29"/>
      <c r="EG37" s="29"/>
      <c r="EH37" s="29"/>
      <c r="EI37" s="29"/>
      <c r="EJ37" s="29"/>
      <c r="EK37" s="29"/>
      <c r="EL37" s="29"/>
      <c r="EM37" s="29"/>
      <c r="EN37" s="29"/>
      <c r="EO37" s="29"/>
      <c r="EP37" s="29"/>
      <c r="EQ37" s="29"/>
      <c r="ER37" s="29"/>
      <c r="ES37" s="29"/>
      <c r="ET37" s="29"/>
      <c r="EU37" s="29"/>
      <c r="EV37" s="29"/>
      <c r="EW37" s="29"/>
      <c r="EX37" s="29"/>
      <c r="EY37" s="29"/>
      <c r="EZ37" s="29"/>
      <c r="FA37" s="29"/>
      <c r="FB37" s="29"/>
      <c r="FC37" s="29"/>
      <c r="FD37" s="29"/>
      <c r="FE37" s="29"/>
      <c r="FF37" s="29"/>
      <c r="FG37" s="29"/>
      <c r="FH37" s="29"/>
      <c r="FI37" s="29"/>
      <c r="FJ37" s="29"/>
      <c r="FK37" s="29"/>
      <c r="FL37" s="29"/>
      <c r="FM37" s="29"/>
      <c r="FN37" s="29"/>
      <c r="FO37" s="29"/>
      <c r="FP37" s="29"/>
      <c r="FQ37" s="29"/>
      <c r="FR37" s="29"/>
      <c r="FS37" s="29"/>
      <c r="FT37" s="29"/>
      <c r="FU37" s="29"/>
      <c r="FV37" s="29"/>
      <c r="FW37" s="29"/>
      <c r="FX37" s="29"/>
    </row>
    <row r="38" spans="1:180" x14ac:dyDescent="0.2">
      <c r="A38" s="1" t="s">
        <v>42</v>
      </c>
      <c r="B38" s="29" t="s">
        <v>159</v>
      </c>
      <c r="C38" s="29">
        <v>3396.6013930836707</v>
      </c>
      <c r="D38" s="29">
        <v>2226.4780932855815</v>
      </c>
      <c r="E38" s="29">
        <v>139057.61371798202</v>
      </c>
      <c r="F38" s="29">
        <v>334871.42344639456</v>
      </c>
      <c r="G38" s="29">
        <v>628546.28723744198</v>
      </c>
      <c r="H38" s="29">
        <v>32969.848854365751</v>
      </c>
      <c r="I38" s="29">
        <v>9203.2308099973052</v>
      </c>
      <c r="J38" s="29">
        <v>10757.973583238527</v>
      </c>
      <c r="K38" s="29">
        <v>28652.987342869834</v>
      </c>
      <c r="L38" s="29">
        <v>26119.803945620926</v>
      </c>
      <c r="M38" s="29">
        <v>151987.05654723669</v>
      </c>
      <c r="N38" s="29">
        <v>224656.30046690791</v>
      </c>
      <c r="O38" s="29">
        <v>23459.20790898101</v>
      </c>
      <c r="P38" s="29">
        <v>42667.29500762785</v>
      </c>
      <c r="Q38" s="29">
        <v>667.04480758651016</v>
      </c>
      <c r="R38" s="29">
        <v>19384.329642604873</v>
      </c>
      <c r="S38" s="29">
        <v>34268.960048342095</v>
      </c>
      <c r="T38" s="29">
        <v>11701.318683226989</v>
      </c>
      <c r="U38" s="29">
        <v>111598.07498140447</v>
      </c>
      <c r="V38" s="29">
        <v>4753.9340459574596</v>
      </c>
      <c r="W38" s="29">
        <v>1966.2074672942867</v>
      </c>
      <c r="X38" s="29">
        <v>37706.287741284214</v>
      </c>
      <c r="Y38" s="29">
        <v>26715.726859355775</v>
      </c>
      <c r="Z38" s="29">
        <v>12605.596849382986</v>
      </c>
      <c r="AA38" s="29">
        <v>6310.2630164442435</v>
      </c>
      <c r="AB38" s="29">
        <v>86154.122963014903</v>
      </c>
      <c r="AC38" s="29">
        <v>604243.8797134913</v>
      </c>
      <c r="AD38" s="29">
        <v>748829.11715048458</v>
      </c>
      <c r="AE38" s="29">
        <v>14316465.838351518</v>
      </c>
      <c r="AF38" s="29">
        <v>663708.26025079691</v>
      </c>
      <c r="AG38" s="29">
        <v>3162346.3203720776</v>
      </c>
      <c r="AH38" s="29">
        <v>2127640.9002841143</v>
      </c>
      <c r="AI38" s="29">
        <v>2667678.230588486</v>
      </c>
      <c r="AJ38" s="29">
        <v>2275454.5112551837</v>
      </c>
      <c r="AK38" s="29">
        <v>93842.985540176087</v>
      </c>
      <c r="AL38" s="29">
        <v>16922.142699324555</v>
      </c>
      <c r="AM38" s="29">
        <v>59323.16699412663</v>
      </c>
      <c r="AN38" s="29">
        <v>26434.158027631795</v>
      </c>
      <c r="AO38" s="29">
        <v>243773.8416863397</v>
      </c>
      <c r="AP38" s="29">
        <v>48331.971693343257</v>
      </c>
      <c r="AQ38" s="29">
        <v>8440.0612348613704</v>
      </c>
      <c r="AR38" s="29">
        <v>1660.0781428981056</v>
      </c>
      <c r="AS38" s="29">
        <v>2816.8419994617698</v>
      </c>
      <c r="AT38" s="29">
        <v>17712.551044604257</v>
      </c>
      <c r="AU38" s="29">
        <v>14879.522507746857</v>
      </c>
      <c r="AV38" s="29">
        <v>143.84730549839816</v>
      </c>
      <c r="AW38" s="29">
        <v>0</v>
      </c>
      <c r="AX38" s="29">
        <v>49519.530891486727</v>
      </c>
      <c r="AY38" s="29">
        <v>54402.333354279392</v>
      </c>
      <c r="AZ38" s="29">
        <v>8964.18084710332</v>
      </c>
      <c r="BA38" s="29">
        <v>1065.9604028842139</v>
      </c>
      <c r="BB38" s="29">
        <v>9174.5595768850271</v>
      </c>
      <c r="BC38" s="29">
        <v>25420.067296647492</v>
      </c>
      <c r="BD38" s="29">
        <v>89014.707012882049</v>
      </c>
      <c r="BE38" s="29">
        <v>18175.744205251925</v>
      </c>
      <c r="BF38" s="29">
        <v>10335.276588516928</v>
      </c>
      <c r="BG38" s="29">
        <v>33324.592681635615</v>
      </c>
      <c r="BH38" s="29">
        <v>241245.95505831621</v>
      </c>
      <c r="BI38" s="29">
        <v>10104.435813990582</v>
      </c>
      <c r="BJ38" s="29">
        <v>183408.44384610956</v>
      </c>
      <c r="BK38" s="29">
        <v>5122.055113511502</v>
      </c>
      <c r="BL38" s="29">
        <v>33613.546721021921</v>
      </c>
      <c r="BM38" s="29">
        <v>113485.89686056174</v>
      </c>
      <c r="BN38" s="29">
        <v>59682.171416317215</v>
      </c>
      <c r="BO38" s="29">
        <v>27651.5934590861</v>
      </c>
      <c r="BP38" s="29">
        <v>21101.192626707405</v>
      </c>
      <c r="BQ38" s="29">
        <v>33727.487922322049</v>
      </c>
      <c r="BR38" s="29">
        <v>8444.0601811035722</v>
      </c>
      <c r="BS38" s="29">
        <v>0</v>
      </c>
      <c r="BT38" s="59">
        <f t="shared" si="0"/>
        <v>30150035.994179711</v>
      </c>
      <c r="BU38" s="29">
        <v>2574217.6531032817</v>
      </c>
      <c r="BV38" s="29">
        <v>0</v>
      </c>
      <c r="BW38" s="29">
        <v>0</v>
      </c>
      <c r="BX38" s="29">
        <v>0</v>
      </c>
      <c r="BY38" s="29">
        <v>4432439</v>
      </c>
      <c r="BZ38" s="29">
        <v>0</v>
      </c>
      <c r="CA38" s="29">
        <v>0</v>
      </c>
      <c r="CB38" s="29">
        <v>0</v>
      </c>
      <c r="CC38" s="29">
        <v>0</v>
      </c>
      <c r="CD38" s="29">
        <v>52388</v>
      </c>
      <c r="CE38" s="29">
        <v>0</v>
      </c>
      <c r="CF38" s="29">
        <v>319770.99999999994</v>
      </c>
      <c r="CG38" s="29">
        <v>0</v>
      </c>
      <c r="CH38" s="29">
        <v>0</v>
      </c>
      <c r="CI38" s="29">
        <v>14782643.999139434</v>
      </c>
      <c r="CJ38" s="38">
        <f t="shared" si="2"/>
        <v>52311495.646422423</v>
      </c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  <c r="DR38" s="29"/>
      <c r="DS38" s="29"/>
      <c r="DT38" s="29"/>
      <c r="DU38" s="29"/>
      <c r="DV38" s="29"/>
      <c r="DW38" s="29"/>
      <c r="DX38" s="29"/>
      <c r="DY38" s="29"/>
      <c r="DZ38" s="29"/>
      <c r="EA38" s="29"/>
      <c r="EB38" s="29"/>
      <c r="EC38" s="29"/>
      <c r="ED38" s="29"/>
      <c r="EE38" s="29"/>
      <c r="EF38" s="29"/>
      <c r="EG38" s="29"/>
      <c r="EH38" s="29"/>
      <c r="EI38" s="29"/>
      <c r="EJ38" s="29"/>
      <c r="EK38" s="29"/>
      <c r="EL38" s="29"/>
      <c r="EM38" s="29"/>
      <c r="EN38" s="29"/>
      <c r="EO38" s="29"/>
      <c r="EP38" s="29"/>
      <c r="EQ38" s="29"/>
      <c r="ER38" s="29"/>
      <c r="ES38" s="29"/>
      <c r="ET38" s="29"/>
      <c r="EU38" s="29"/>
      <c r="EV38" s="29"/>
      <c r="EW38" s="29"/>
      <c r="EX38" s="29"/>
      <c r="EY38" s="29"/>
      <c r="EZ38" s="29"/>
      <c r="FA38" s="29"/>
      <c r="FB38" s="29"/>
      <c r="FC38" s="29"/>
      <c r="FD38" s="29"/>
      <c r="FE38" s="29"/>
      <c r="FF38" s="29"/>
      <c r="FG38" s="29"/>
      <c r="FH38" s="29"/>
      <c r="FI38" s="29"/>
      <c r="FJ38" s="29"/>
      <c r="FK38" s="29"/>
      <c r="FL38" s="29"/>
      <c r="FM38" s="29"/>
      <c r="FN38" s="29"/>
      <c r="FO38" s="29"/>
      <c r="FP38" s="29"/>
      <c r="FQ38" s="29"/>
      <c r="FR38" s="29"/>
      <c r="FS38" s="29"/>
      <c r="FT38" s="29"/>
      <c r="FU38" s="29"/>
      <c r="FV38" s="29"/>
      <c r="FW38" s="29"/>
      <c r="FX38" s="29"/>
    </row>
    <row r="39" spans="1:180" x14ac:dyDescent="0.2">
      <c r="A39" s="1" t="s">
        <v>43</v>
      </c>
      <c r="B39" s="29" t="s">
        <v>160</v>
      </c>
      <c r="C39" s="29">
        <v>28077.660152863744</v>
      </c>
      <c r="D39" s="29">
        <v>808.85057844575999</v>
      </c>
      <c r="E39" s="29">
        <v>1415.9943593704952</v>
      </c>
      <c r="F39" s="29">
        <v>4482.9703500303021</v>
      </c>
      <c r="G39" s="29">
        <v>203389.73931009718</v>
      </c>
      <c r="H39" s="29">
        <v>7052.0135653449215</v>
      </c>
      <c r="I39" s="29">
        <v>18190.100954548117</v>
      </c>
      <c r="J39" s="29">
        <v>6858.5834813759375</v>
      </c>
      <c r="K39" s="29">
        <v>105280.69099745309</v>
      </c>
      <c r="L39" s="29">
        <v>37086.287887415834</v>
      </c>
      <c r="M39" s="29">
        <v>85403.21061248878</v>
      </c>
      <c r="N39" s="29">
        <v>104311.6441566674</v>
      </c>
      <c r="O39" s="29">
        <v>5230.1738447087409</v>
      </c>
      <c r="P39" s="29">
        <v>15457.689408949151</v>
      </c>
      <c r="Q39" s="29">
        <v>1170.055195666959</v>
      </c>
      <c r="R39" s="29">
        <v>15154.542346326074</v>
      </c>
      <c r="S39" s="29">
        <v>9515.6477336767239</v>
      </c>
      <c r="T39" s="29">
        <v>13327.2832926275</v>
      </c>
      <c r="U39" s="29">
        <v>68724.053949185443</v>
      </c>
      <c r="V39" s="29">
        <v>9547.4948940965951</v>
      </c>
      <c r="W39" s="29">
        <v>2620.6365922557106</v>
      </c>
      <c r="X39" s="29">
        <v>59050.888835342834</v>
      </c>
      <c r="Y39" s="29">
        <v>15115.483845145416</v>
      </c>
      <c r="Z39" s="29">
        <v>268555.64876900945</v>
      </c>
      <c r="AA39" s="29">
        <v>145642.39509550034</v>
      </c>
      <c r="AB39" s="29">
        <v>173636.56630777117</v>
      </c>
      <c r="AC39" s="29">
        <v>65736.466483449505</v>
      </c>
      <c r="AD39" s="29">
        <v>156889.83911231896</v>
      </c>
      <c r="AE39" s="29">
        <v>1741169.9257141813</v>
      </c>
      <c r="AF39" s="29">
        <v>520115.56386436027</v>
      </c>
      <c r="AG39" s="29">
        <v>176790.98151760615</v>
      </c>
      <c r="AH39" s="29">
        <v>133543.67952214269</v>
      </c>
      <c r="AI39" s="29">
        <v>15958.400163633849</v>
      </c>
      <c r="AJ39" s="29">
        <v>1138550.1128154746</v>
      </c>
      <c r="AK39" s="29">
        <v>344130.60472852946</v>
      </c>
      <c r="AL39" s="29">
        <v>190452.95962437819</v>
      </c>
      <c r="AM39" s="29">
        <v>1124806.9444984668</v>
      </c>
      <c r="AN39" s="29">
        <v>123966.48966426079</v>
      </c>
      <c r="AO39" s="29">
        <v>100478.24827945401</v>
      </c>
      <c r="AP39" s="29">
        <v>572165.84050746693</v>
      </c>
      <c r="AQ39" s="29">
        <v>301807.72621019557</v>
      </c>
      <c r="AR39" s="29">
        <v>155911.59224982309</v>
      </c>
      <c r="AS39" s="29">
        <v>51819.041372830121</v>
      </c>
      <c r="AT39" s="29">
        <v>70620.681842889695</v>
      </c>
      <c r="AU39" s="29">
        <v>99094.686002774368</v>
      </c>
      <c r="AV39" s="29">
        <v>14408.967017587676</v>
      </c>
      <c r="AW39" s="29">
        <v>0.96299494599354174</v>
      </c>
      <c r="AX39" s="29">
        <v>546541.06391395489</v>
      </c>
      <c r="AY39" s="29">
        <v>124097.99653249787</v>
      </c>
      <c r="AZ39" s="29">
        <v>259788.09057416956</v>
      </c>
      <c r="BA39" s="29">
        <v>13686.298766814987</v>
      </c>
      <c r="BB39" s="29">
        <v>185464.88970530601</v>
      </c>
      <c r="BC39" s="29">
        <v>335785.70312322472</v>
      </c>
      <c r="BD39" s="29">
        <v>264675.11646256712</v>
      </c>
      <c r="BE39" s="29">
        <v>340851.59124587703</v>
      </c>
      <c r="BF39" s="29">
        <v>28297.569129045707</v>
      </c>
      <c r="BG39" s="29">
        <v>385625.4573205763</v>
      </c>
      <c r="BH39" s="29">
        <v>766114.74325554306</v>
      </c>
      <c r="BI39" s="29">
        <v>46927.751795248972</v>
      </c>
      <c r="BJ39" s="29">
        <v>408544.96347745351</v>
      </c>
      <c r="BK39" s="29">
        <v>57467.001468994422</v>
      </c>
      <c r="BL39" s="29">
        <v>350061.51536088152</v>
      </c>
      <c r="BM39" s="29">
        <v>743566.69256285229</v>
      </c>
      <c r="BN39" s="29">
        <v>196836.25923349382</v>
      </c>
      <c r="BO39" s="29">
        <v>90547.702106862795</v>
      </c>
      <c r="BP39" s="29">
        <v>76101.883124405897</v>
      </c>
      <c r="BQ39" s="29">
        <v>46763.671873143096</v>
      </c>
      <c r="BR39" s="29">
        <v>59531.870277175178</v>
      </c>
      <c r="BS39" s="29">
        <v>0</v>
      </c>
      <c r="BT39" s="59">
        <f t="shared" si="0"/>
        <v>13830803.852013219</v>
      </c>
      <c r="BU39" s="29">
        <v>290608.14368852775</v>
      </c>
      <c r="BV39" s="29">
        <v>0</v>
      </c>
      <c r="BW39" s="29">
        <v>0</v>
      </c>
      <c r="BX39" s="29">
        <v>0</v>
      </c>
      <c r="BY39" s="29">
        <v>0</v>
      </c>
      <c r="BZ39" s="29">
        <v>0</v>
      </c>
      <c r="CA39" s="29">
        <v>0</v>
      </c>
      <c r="CB39" s="29">
        <v>0</v>
      </c>
      <c r="CC39" s="29">
        <v>0</v>
      </c>
      <c r="CD39" s="29">
        <v>0</v>
      </c>
      <c r="CE39" s="29">
        <v>0</v>
      </c>
      <c r="CF39" s="29">
        <v>128964.99999999997</v>
      </c>
      <c r="CG39" s="29">
        <v>0</v>
      </c>
      <c r="CH39" s="29">
        <v>0</v>
      </c>
      <c r="CI39" s="29">
        <v>1203196.9999375693</v>
      </c>
      <c r="CJ39" s="38">
        <f t="shared" si="2"/>
        <v>15453573.995639317</v>
      </c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  <c r="DR39" s="29"/>
      <c r="DS39" s="29"/>
      <c r="DT39" s="29"/>
      <c r="DU39" s="29"/>
      <c r="DV39" s="29"/>
      <c r="DW39" s="29"/>
      <c r="DX39" s="29"/>
      <c r="DY39" s="29"/>
      <c r="DZ39" s="29"/>
      <c r="EA39" s="29"/>
      <c r="EB39" s="29"/>
      <c r="EC39" s="29"/>
      <c r="ED39" s="29"/>
      <c r="EE39" s="29"/>
      <c r="EF39" s="29"/>
      <c r="EG39" s="29"/>
      <c r="EH39" s="29"/>
      <c r="EI39" s="29"/>
      <c r="EJ39" s="29"/>
      <c r="EK39" s="29"/>
      <c r="EL39" s="29"/>
      <c r="EM39" s="29"/>
      <c r="EN39" s="29"/>
      <c r="EO39" s="29"/>
      <c r="EP39" s="29"/>
      <c r="EQ39" s="29"/>
      <c r="ER39" s="29"/>
      <c r="ES39" s="29"/>
      <c r="ET39" s="29"/>
      <c r="EU39" s="29"/>
      <c r="EV39" s="29"/>
      <c r="EW39" s="29"/>
      <c r="EX39" s="29"/>
      <c r="EY39" s="29"/>
      <c r="EZ39" s="29"/>
      <c r="FA39" s="29"/>
      <c r="FB39" s="29"/>
      <c r="FC39" s="29"/>
      <c r="FD39" s="29"/>
      <c r="FE39" s="29"/>
      <c r="FF39" s="29"/>
      <c r="FG39" s="29"/>
      <c r="FH39" s="29"/>
      <c r="FI39" s="29"/>
      <c r="FJ39" s="29"/>
      <c r="FK39" s="29"/>
      <c r="FL39" s="29"/>
      <c r="FM39" s="29"/>
      <c r="FN39" s="29"/>
      <c r="FO39" s="29"/>
      <c r="FP39" s="29"/>
      <c r="FQ39" s="29"/>
      <c r="FR39" s="29"/>
      <c r="FS39" s="29"/>
      <c r="FT39" s="29"/>
      <c r="FU39" s="29"/>
      <c r="FV39" s="29"/>
      <c r="FW39" s="29"/>
      <c r="FX39" s="29"/>
    </row>
    <row r="40" spans="1:180" x14ac:dyDescent="0.2">
      <c r="A40" s="1" t="s">
        <v>44</v>
      </c>
      <c r="B40" s="29" t="s">
        <v>161</v>
      </c>
      <c r="C40" s="29">
        <v>17824.743792214798</v>
      </c>
      <c r="D40" s="29">
        <v>21722.324671781647</v>
      </c>
      <c r="E40" s="29">
        <v>8849.4973665821381</v>
      </c>
      <c r="F40" s="29">
        <v>13271.538698368338</v>
      </c>
      <c r="G40" s="29">
        <v>185187.86406431324</v>
      </c>
      <c r="H40" s="29">
        <v>14853.4180092025</v>
      </c>
      <c r="I40" s="29">
        <v>10310.393012250728</v>
      </c>
      <c r="J40" s="29">
        <v>15764.957347079269</v>
      </c>
      <c r="K40" s="29">
        <v>8028.8340216175748</v>
      </c>
      <c r="L40" s="29">
        <v>15105.455351597226</v>
      </c>
      <c r="M40" s="29">
        <v>115581.0224016203</v>
      </c>
      <c r="N40" s="29">
        <v>887827.21787731559</v>
      </c>
      <c r="O40" s="29">
        <v>35758.322685819141</v>
      </c>
      <c r="P40" s="29">
        <v>46589.100390669191</v>
      </c>
      <c r="Q40" s="29">
        <v>10077.384308375253</v>
      </c>
      <c r="R40" s="29">
        <v>77378.708186215881</v>
      </c>
      <c r="S40" s="29">
        <v>122841.52358580993</v>
      </c>
      <c r="T40" s="29">
        <v>66491.888927572596</v>
      </c>
      <c r="U40" s="29">
        <v>296610.47515737591</v>
      </c>
      <c r="V40" s="29">
        <v>15508.228906587266</v>
      </c>
      <c r="W40" s="29">
        <v>12549.006628212537</v>
      </c>
      <c r="X40" s="29">
        <v>116276.31296433891</v>
      </c>
      <c r="Y40" s="29">
        <v>25606.371520909765</v>
      </c>
      <c r="Z40" s="29">
        <v>73143.198940970819</v>
      </c>
      <c r="AA40" s="29">
        <v>21065.039313045923</v>
      </c>
      <c r="AB40" s="29">
        <v>159267.91510409233</v>
      </c>
      <c r="AC40" s="29">
        <v>87212.244539316031</v>
      </c>
      <c r="AD40" s="29">
        <v>118987.58415429182</v>
      </c>
      <c r="AE40" s="29">
        <v>2850212.8126097112</v>
      </c>
      <c r="AF40" s="29">
        <v>701435.79367713991</v>
      </c>
      <c r="AG40" s="29">
        <v>975957.56887031801</v>
      </c>
      <c r="AH40" s="29">
        <v>329945.98521206807</v>
      </c>
      <c r="AI40" s="29">
        <v>359360.81043374597</v>
      </c>
      <c r="AJ40" s="29">
        <v>473371.87933698331</v>
      </c>
      <c r="AK40" s="29">
        <v>115859.23998929864</v>
      </c>
      <c r="AL40" s="29">
        <v>1849051.0492812619</v>
      </c>
      <c r="AM40" s="29">
        <v>69055.095081171283</v>
      </c>
      <c r="AN40" s="29">
        <v>205703.74042830366</v>
      </c>
      <c r="AO40" s="29">
        <v>144068.00746190813</v>
      </c>
      <c r="AP40" s="29">
        <v>798374.06491857301</v>
      </c>
      <c r="AQ40" s="29">
        <v>594466.58821979014</v>
      </c>
      <c r="AR40" s="29">
        <v>41499.396537421402</v>
      </c>
      <c r="AS40" s="29">
        <v>57685.618939625638</v>
      </c>
      <c r="AT40" s="29">
        <v>122324.76970099634</v>
      </c>
      <c r="AU40" s="29">
        <v>50571.810053345725</v>
      </c>
      <c r="AV40" s="29">
        <v>130.54992467312701</v>
      </c>
      <c r="AW40" s="29">
        <v>0</v>
      </c>
      <c r="AX40" s="29">
        <v>799859.25295813009</v>
      </c>
      <c r="AY40" s="29">
        <v>1082981.8807636725</v>
      </c>
      <c r="AZ40" s="29">
        <v>174688.55730791029</v>
      </c>
      <c r="BA40" s="29">
        <v>1327.7230144409036</v>
      </c>
      <c r="BB40" s="29">
        <v>164908.82456447755</v>
      </c>
      <c r="BC40" s="29">
        <v>354507.89427098609</v>
      </c>
      <c r="BD40" s="29">
        <v>510662.70661119022</v>
      </c>
      <c r="BE40" s="29">
        <v>304235.14658872841</v>
      </c>
      <c r="BF40" s="29">
        <v>130087.03086068637</v>
      </c>
      <c r="BG40" s="29">
        <v>501628.82189179282</v>
      </c>
      <c r="BH40" s="29">
        <v>891259.85999434756</v>
      </c>
      <c r="BI40" s="29">
        <v>13785.699115495994</v>
      </c>
      <c r="BJ40" s="29">
        <v>481361.18904680182</v>
      </c>
      <c r="BK40" s="29">
        <v>55451.67726496065</v>
      </c>
      <c r="BL40" s="29">
        <v>151187.87905620094</v>
      </c>
      <c r="BM40" s="29">
        <v>809021.98572552542</v>
      </c>
      <c r="BN40" s="29">
        <v>351273.46850264113</v>
      </c>
      <c r="BO40" s="29">
        <v>196647.64564489404</v>
      </c>
      <c r="BP40" s="29">
        <v>424534.23847711511</v>
      </c>
      <c r="BQ40" s="29">
        <v>29029.81731805153</v>
      </c>
      <c r="BR40" s="29">
        <v>26690.704185415372</v>
      </c>
      <c r="BS40" s="29">
        <v>0</v>
      </c>
      <c r="BT40" s="59">
        <f t="shared" si="0"/>
        <v>19793897.355767343</v>
      </c>
      <c r="BU40" s="29">
        <v>40700862</v>
      </c>
      <c r="BV40" s="29">
        <v>0</v>
      </c>
      <c r="BW40" s="29">
        <v>5392</v>
      </c>
      <c r="BX40" s="29">
        <v>0</v>
      </c>
      <c r="BY40" s="29">
        <v>0</v>
      </c>
      <c r="BZ40" s="29">
        <v>0</v>
      </c>
      <c r="CA40" s="29">
        <v>0</v>
      </c>
      <c r="CB40" s="29">
        <v>0</v>
      </c>
      <c r="CC40" s="29">
        <v>0</v>
      </c>
      <c r="CD40" s="29">
        <v>989</v>
      </c>
      <c r="CE40" s="29">
        <v>0</v>
      </c>
      <c r="CF40" s="29">
        <v>84550</v>
      </c>
      <c r="CG40" s="29">
        <v>0</v>
      </c>
      <c r="CH40" s="29">
        <v>0</v>
      </c>
      <c r="CI40" s="29">
        <v>2000916.6442328021</v>
      </c>
      <c r="CJ40" s="38">
        <f t="shared" si="2"/>
        <v>62586607.000000142</v>
      </c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  <c r="DR40" s="29"/>
      <c r="DS40" s="29"/>
      <c r="DT40" s="29"/>
      <c r="DU40" s="29"/>
      <c r="DV40" s="29"/>
      <c r="DW40" s="29"/>
      <c r="DX40" s="29"/>
      <c r="DY40" s="29"/>
      <c r="DZ40" s="29"/>
      <c r="EA40" s="29"/>
      <c r="EB40" s="29"/>
      <c r="EC40" s="29"/>
      <c r="ED40" s="29"/>
      <c r="EE40" s="29"/>
      <c r="EF40" s="29"/>
      <c r="EG40" s="29"/>
      <c r="EH40" s="29"/>
      <c r="EI40" s="29"/>
      <c r="EJ40" s="29"/>
      <c r="EK40" s="29"/>
      <c r="EL40" s="29"/>
      <c r="EM40" s="29"/>
      <c r="EN40" s="29"/>
      <c r="EO40" s="29"/>
      <c r="EP40" s="29"/>
      <c r="EQ40" s="29"/>
      <c r="ER40" s="29"/>
      <c r="ES40" s="29"/>
      <c r="ET40" s="29"/>
      <c r="EU40" s="29"/>
      <c r="EV40" s="29"/>
      <c r="EW40" s="29"/>
      <c r="EX40" s="29"/>
      <c r="EY40" s="29"/>
      <c r="EZ40" s="29"/>
      <c r="FA40" s="29"/>
      <c r="FB40" s="29"/>
      <c r="FC40" s="29"/>
      <c r="FD40" s="29"/>
      <c r="FE40" s="29"/>
      <c r="FF40" s="29"/>
      <c r="FG40" s="29"/>
      <c r="FH40" s="29"/>
      <c r="FI40" s="29"/>
      <c r="FJ40" s="29"/>
      <c r="FK40" s="29"/>
      <c r="FL40" s="29"/>
      <c r="FM40" s="29"/>
      <c r="FN40" s="29"/>
      <c r="FO40" s="29"/>
      <c r="FP40" s="29"/>
      <c r="FQ40" s="29"/>
      <c r="FR40" s="29"/>
      <c r="FS40" s="29"/>
      <c r="FT40" s="29"/>
      <c r="FU40" s="29"/>
      <c r="FV40" s="29"/>
      <c r="FW40" s="29"/>
      <c r="FX40" s="29"/>
    </row>
    <row r="41" spans="1:180" x14ac:dyDescent="0.2">
      <c r="A41" s="1" t="s">
        <v>45</v>
      </c>
      <c r="B41" s="29" t="s">
        <v>162</v>
      </c>
      <c r="C41" s="29">
        <v>12279.389028248668</v>
      </c>
      <c r="D41" s="29">
        <v>1438.6759185201527</v>
      </c>
      <c r="E41" s="29">
        <v>1957.1049801360828</v>
      </c>
      <c r="F41" s="29">
        <v>48377.871697150942</v>
      </c>
      <c r="G41" s="29">
        <v>67184.947639191087</v>
      </c>
      <c r="H41" s="29">
        <v>2496.3959763593075</v>
      </c>
      <c r="I41" s="29">
        <v>2904.675603681485</v>
      </c>
      <c r="J41" s="29">
        <v>1659.177551998743</v>
      </c>
      <c r="K41" s="29">
        <v>3549.9091549473515</v>
      </c>
      <c r="L41" s="29">
        <v>6633.7820208766952</v>
      </c>
      <c r="M41" s="29">
        <v>36902.772341168231</v>
      </c>
      <c r="N41" s="29">
        <v>78751.863434674189</v>
      </c>
      <c r="O41" s="29">
        <v>3351.5780317141789</v>
      </c>
      <c r="P41" s="29">
        <v>10924.184213063189</v>
      </c>
      <c r="Q41" s="29">
        <v>209.15889917409706</v>
      </c>
      <c r="R41" s="29">
        <v>10151.605861220378</v>
      </c>
      <c r="S41" s="29">
        <v>28581.275103673564</v>
      </c>
      <c r="T41" s="29">
        <v>15161.855287000046</v>
      </c>
      <c r="U41" s="29">
        <v>71511.131426714855</v>
      </c>
      <c r="V41" s="29">
        <v>2947.6468571276882</v>
      </c>
      <c r="W41" s="29">
        <v>1573.4932904401655</v>
      </c>
      <c r="X41" s="29">
        <v>23213.11699782592</v>
      </c>
      <c r="Y41" s="29">
        <v>15513.26056634921</v>
      </c>
      <c r="Z41" s="29">
        <v>49117.410640836897</v>
      </c>
      <c r="AA41" s="29">
        <v>8487.2695658136181</v>
      </c>
      <c r="AB41" s="29">
        <v>91919.83957173393</v>
      </c>
      <c r="AC41" s="29">
        <v>28340.429821361104</v>
      </c>
      <c r="AD41" s="29">
        <v>71312.084611975966</v>
      </c>
      <c r="AE41" s="29">
        <v>1034591.9922207287</v>
      </c>
      <c r="AF41" s="29">
        <v>309592.28081033967</v>
      </c>
      <c r="AG41" s="29">
        <v>67163.811552158833</v>
      </c>
      <c r="AH41" s="29">
        <v>80526.605672094913</v>
      </c>
      <c r="AI41" s="29">
        <v>13857.255817000021</v>
      </c>
      <c r="AJ41" s="29">
        <v>97793.46449782823</v>
      </c>
      <c r="AK41" s="29">
        <v>149803.19641896835</v>
      </c>
      <c r="AL41" s="29">
        <v>275621.57635153492</v>
      </c>
      <c r="AM41" s="29">
        <v>771943.35540996725</v>
      </c>
      <c r="AN41" s="29">
        <v>40463.102587704547</v>
      </c>
      <c r="AO41" s="29">
        <v>165864.8995060361</v>
      </c>
      <c r="AP41" s="29">
        <v>797051.77791959816</v>
      </c>
      <c r="AQ41" s="29">
        <v>546783.60857366223</v>
      </c>
      <c r="AR41" s="29">
        <v>209928.77630753053</v>
      </c>
      <c r="AS41" s="29">
        <v>74062.10402457563</v>
      </c>
      <c r="AT41" s="29">
        <v>416527.9969496358</v>
      </c>
      <c r="AU41" s="29">
        <v>21590.092277614145</v>
      </c>
      <c r="AV41" s="29">
        <v>7934.9772597424535</v>
      </c>
      <c r="AW41" s="29">
        <v>0.50286424352161574</v>
      </c>
      <c r="AX41" s="29">
        <v>210017.48339736808</v>
      </c>
      <c r="AY41" s="29">
        <v>505277.13515269838</v>
      </c>
      <c r="AZ41" s="29">
        <v>149080.49382388793</v>
      </c>
      <c r="BA41" s="29">
        <v>5013.5759159075205</v>
      </c>
      <c r="BB41" s="29">
        <v>3259775.7372292238</v>
      </c>
      <c r="BC41" s="29">
        <v>85520.167735003197</v>
      </c>
      <c r="BD41" s="29">
        <v>86155.877531830294</v>
      </c>
      <c r="BE41" s="29">
        <v>74768.587840623877</v>
      </c>
      <c r="BF41" s="29">
        <v>4492.0252926645508</v>
      </c>
      <c r="BG41" s="29">
        <v>111005.23640531999</v>
      </c>
      <c r="BH41" s="29">
        <v>495414.1651102223</v>
      </c>
      <c r="BI41" s="29">
        <v>8010.8168647727671</v>
      </c>
      <c r="BJ41" s="29">
        <v>681516.82945394714</v>
      </c>
      <c r="BK41" s="29">
        <v>34099.593187859682</v>
      </c>
      <c r="BL41" s="29">
        <v>118161.63884911226</v>
      </c>
      <c r="BM41" s="29">
        <v>91878.262899436231</v>
      </c>
      <c r="BN41" s="29">
        <v>103446.75048189121</v>
      </c>
      <c r="BO41" s="29">
        <v>33026.778996130415</v>
      </c>
      <c r="BP41" s="29">
        <v>123786.40818981743</v>
      </c>
      <c r="BQ41" s="29">
        <v>13149.004171534963</v>
      </c>
      <c r="BR41" s="29">
        <v>27795.613288243392</v>
      </c>
      <c r="BS41" s="29">
        <v>0</v>
      </c>
      <c r="BT41" s="59">
        <f t="shared" si="0"/>
        <v>11998945.464931441</v>
      </c>
      <c r="BU41" s="29">
        <v>5469028.9413299514</v>
      </c>
      <c r="BV41" s="29">
        <v>0</v>
      </c>
      <c r="BW41" s="29">
        <v>768.99815393689164</v>
      </c>
      <c r="BX41" s="29">
        <v>0</v>
      </c>
      <c r="BY41" s="29">
        <v>0</v>
      </c>
      <c r="BZ41" s="29">
        <v>0</v>
      </c>
      <c r="CA41" s="29">
        <v>0</v>
      </c>
      <c r="CB41" s="29">
        <v>0</v>
      </c>
      <c r="CC41" s="29">
        <v>0</v>
      </c>
      <c r="CD41" s="29">
        <v>95702.210233047634</v>
      </c>
      <c r="CE41" s="29">
        <v>0</v>
      </c>
      <c r="CF41" s="29">
        <v>3531446.9085909501</v>
      </c>
      <c r="CG41" s="29">
        <v>0</v>
      </c>
      <c r="CH41" s="29">
        <v>-80226.440114123237</v>
      </c>
      <c r="CI41" s="29">
        <v>3877332.9372923817</v>
      </c>
      <c r="CJ41" s="38">
        <f t="shared" si="2"/>
        <v>24892999.020417586</v>
      </c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  <c r="DR41" s="29"/>
      <c r="DS41" s="29"/>
      <c r="DT41" s="29"/>
      <c r="DU41" s="29"/>
      <c r="DV41" s="29"/>
      <c r="DW41" s="29"/>
      <c r="DX41" s="29"/>
      <c r="DY41" s="29"/>
      <c r="DZ41" s="29"/>
      <c r="EA41" s="29"/>
      <c r="EB41" s="29"/>
      <c r="EC41" s="29"/>
      <c r="ED41" s="29"/>
      <c r="EE41" s="29"/>
      <c r="EF41" s="29"/>
      <c r="EG41" s="29"/>
      <c r="EH41" s="29"/>
      <c r="EI41" s="29"/>
      <c r="EJ41" s="29"/>
      <c r="EK41" s="29"/>
      <c r="EL41" s="29"/>
      <c r="EM41" s="29"/>
      <c r="EN41" s="29"/>
      <c r="EO41" s="29"/>
      <c r="EP41" s="29"/>
      <c r="EQ41" s="29"/>
      <c r="ER41" s="29"/>
      <c r="ES41" s="29"/>
      <c r="ET41" s="29"/>
      <c r="EU41" s="29"/>
      <c r="EV41" s="29"/>
      <c r="EW41" s="29"/>
      <c r="EX41" s="29"/>
      <c r="EY41" s="29"/>
      <c r="EZ41" s="29"/>
      <c r="FA41" s="29"/>
      <c r="FB41" s="29"/>
      <c r="FC41" s="29"/>
      <c r="FD41" s="29"/>
      <c r="FE41" s="29"/>
      <c r="FF41" s="29"/>
      <c r="FG41" s="29"/>
      <c r="FH41" s="29"/>
      <c r="FI41" s="29"/>
      <c r="FJ41" s="29"/>
      <c r="FK41" s="29"/>
      <c r="FL41" s="29"/>
      <c r="FM41" s="29"/>
      <c r="FN41" s="29"/>
      <c r="FO41" s="29"/>
      <c r="FP41" s="29"/>
      <c r="FQ41" s="29"/>
      <c r="FR41" s="29"/>
      <c r="FS41" s="29"/>
      <c r="FT41" s="29"/>
      <c r="FU41" s="29"/>
      <c r="FV41" s="29"/>
      <c r="FW41" s="29"/>
      <c r="FX41" s="29"/>
    </row>
    <row r="42" spans="1:180" x14ac:dyDescent="0.2">
      <c r="A42" s="1" t="s">
        <v>46</v>
      </c>
      <c r="B42" s="29" t="s">
        <v>163</v>
      </c>
      <c r="C42" s="29">
        <v>2921.427931779544</v>
      </c>
      <c r="D42" s="29">
        <v>403.85956148007847</v>
      </c>
      <c r="E42" s="29">
        <v>496.13033869788501</v>
      </c>
      <c r="F42" s="29">
        <v>26546.080368386749</v>
      </c>
      <c r="G42" s="29">
        <v>128396.83265773223</v>
      </c>
      <c r="H42" s="29">
        <v>4422.9031568843839</v>
      </c>
      <c r="I42" s="29">
        <v>1237.8771205283108</v>
      </c>
      <c r="J42" s="29">
        <v>809.90051355984428</v>
      </c>
      <c r="K42" s="29">
        <v>783.47926421000943</v>
      </c>
      <c r="L42" s="29">
        <v>1764.6683284944697</v>
      </c>
      <c r="M42" s="29">
        <v>17976.554474073608</v>
      </c>
      <c r="N42" s="29">
        <v>20033.259238947703</v>
      </c>
      <c r="O42" s="29">
        <v>1465.9205043935401</v>
      </c>
      <c r="P42" s="29">
        <v>5392.6551826269297</v>
      </c>
      <c r="Q42" s="29">
        <v>40.702882011954593</v>
      </c>
      <c r="R42" s="29">
        <v>4809.3375171529924</v>
      </c>
      <c r="S42" s="29">
        <v>5176.6710815154202</v>
      </c>
      <c r="T42" s="29">
        <v>2601.5258072109777</v>
      </c>
      <c r="U42" s="29">
        <v>21216.725156364046</v>
      </c>
      <c r="V42" s="29">
        <v>1308.7881473010304</v>
      </c>
      <c r="W42" s="29">
        <v>572.31614453437442</v>
      </c>
      <c r="X42" s="29">
        <v>22896.392343973646</v>
      </c>
      <c r="Y42" s="29">
        <v>4837.706386227931</v>
      </c>
      <c r="Z42" s="29">
        <v>15534.044673131748</v>
      </c>
      <c r="AA42" s="29">
        <v>1136.6344002241669</v>
      </c>
      <c r="AB42" s="29">
        <v>19448.762009196213</v>
      </c>
      <c r="AC42" s="29">
        <v>6267.0871957842901</v>
      </c>
      <c r="AD42" s="29">
        <v>97328.854472929728</v>
      </c>
      <c r="AE42" s="29">
        <v>1224971.3461057576</v>
      </c>
      <c r="AF42" s="29">
        <v>450780.25981604785</v>
      </c>
      <c r="AG42" s="29">
        <v>26190.1370443585</v>
      </c>
      <c r="AH42" s="29">
        <v>32251.120207190768</v>
      </c>
      <c r="AI42" s="29">
        <v>3361.1341793968645</v>
      </c>
      <c r="AJ42" s="29">
        <v>37526.024860192454</v>
      </c>
      <c r="AK42" s="29">
        <v>73041.726694383702</v>
      </c>
      <c r="AL42" s="29">
        <v>132633.86563884068</v>
      </c>
      <c r="AM42" s="29">
        <v>34856.193935889933</v>
      </c>
      <c r="AN42" s="29">
        <v>3570467.4159924826</v>
      </c>
      <c r="AO42" s="29">
        <v>1447956.8551921498</v>
      </c>
      <c r="AP42" s="29">
        <v>51815.763946720093</v>
      </c>
      <c r="AQ42" s="29">
        <v>657582.80673853355</v>
      </c>
      <c r="AR42" s="29">
        <v>374284.59779775457</v>
      </c>
      <c r="AS42" s="29">
        <v>6914.381891266079</v>
      </c>
      <c r="AT42" s="29">
        <v>29607.642988505362</v>
      </c>
      <c r="AU42" s="29">
        <v>3466.12171966092</v>
      </c>
      <c r="AV42" s="29">
        <v>662.02842401800217</v>
      </c>
      <c r="AW42" s="29">
        <v>0</v>
      </c>
      <c r="AX42" s="29">
        <v>341812.94772975042</v>
      </c>
      <c r="AY42" s="29">
        <v>62468.512366740477</v>
      </c>
      <c r="AZ42" s="29">
        <v>42027.610842671951</v>
      </c>
      <c r="BA42" s="29">
        <v>201.44081824364306</v>
      </c>
      <c r="BB42" s="29">
        <v>2286043.4122900302</v>
      </c>
      <c r="BC42" s="29">
        <v>94951.073099419373</v>
      </c>
      <c r="BD42" s="29">
        <v>110690.95948343381</v>
      </c>
      <c r="BE42" s="29">
        <v>7568.5085334930463</v>
      </c>
      <c r="BF42" s="29">
        <v>14500.588945911877</v>
      </c>
      <c r="BG42" s="29">
        <v>61846.540358314778</v>
      </c>
      <c r="BH42" s="29">
        <v>288008.69941407675</v>
      </c>
      <c r="BI42" s="29">
        <v>9009.8333090341293</v>
      </c>
      <c r="BJ42" s="29">
        <v>258036.20492452956</v>
      </c>
      <c r="BK42" s="29">
        <v>8004.7672049563453</v>
      </c>
      <c r="BL42" s="29">
        <v>85683.263855032215</v>
      </c>
      <c r="BM42" s="29">
        <v>35829.002774657711</v>
      </c>
      <c r="BN42" s="29">
        <v>515067.52647391683</v>
      </c>
      <c r="BO42" s="29">
        <v>231380.05763819808</v>
      </c>
      <c r="BP42" s="29">
        <v>155369.68496468477</v>
      </c>
      <c r="BQ42" s="29">
        <v>1999.8312868408748</v>
      </c>
      <c r="BR42" s="29">
        <v>7457.3061794126334</v>
      </c>
      <c r="BS42" s="29">
        <v>0</v>
      </c>
      <c r="BT42" s="59">
        <f t="shared" si="0"/>
        <v>13192154.292525847</v>
      </c>
      <c r="BU42" s="29">
        <v>3632266.4537980263</v>
      </c>
      <c r="BV42" s="29">
        <v>0</v>
      </c>
      <c r="BW42" s="29">
        <v>0</v>
      </c>
      <c r="BX42" s="29">
        <v>27607</v>
      </c>
      <c r="BY42" s="29">
        <v>3512028</v>
      </c>
      <c r="BZ42" s="29">
        <v>0</v>
      </c>
      <c r="CA42" s="29">
        <v>0</v>
      </c>
      <c r="CB42" s="29">
        <v>0</v>
      </c>
      <c r="CC42" s="29">
        <v>0</v>
      </c>
      <c r="CD42" s="29">
        <v>29279.316686461658</v>
      </c>
      <c r="CE42" s="29">
        <v>0</v>
      </c>
      <c r="CF42" s="29">
        <v>4025493.0863366798</v>
      </c>
      <c r="CG42" s="29">
        <v>0</v>
      </c>
      <c r="CH42" s="29">
        <v>15338.834499568327</v>
      </c>
      <c r="CI42" s="29">
        <v>1396402.9383065044</v>
      </c>
      <c r="CJ42" s="38">
        <f t="shared" si="2"/>
        <v>25830569.922153085</v>
      </c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  <c r="DR42" s="29"/>
      <c r="DS42" s="29"/>
      <c r="DT42" s="29"/>
      <c r="DU42" s="29"/>
      <c r="DV42" s="29"/>
      <c r="DW42" s="29"/>
      <c r="DX42" s="29"/>
      <c r="DY42" s="29"/>
      <c r="DZ42" s="29"/>
      <c r="EA42" s="29"/>
      <c r="EB42" s="29"/>
      <c r="EC42" s="29"/>
      <c r="ED42" s="29"/>
      <c r="EE42" s="29"/>
      <c r="EF42" s="29"/>
      <c r="EG42" s="29"/>
      <c r="EH42" s="29"/>
      <c r="EI42" s="29"/>
      <c r="EJ42" s="29"/>
      <c r="EK42" s="29"/>
      <c r="EL42" s="29"/>
      <c r="EM42" s="29"/>
      <c r="EN42" s="29"/>
      <c r="EO42" s="29"/>
      <c r="EP42" s="29"/>
      <c r="EQ42" s="29"/>
      <c r="ER42" s="29"/>
      <c r="ES42" s="29"/>
      <c r="ET42" s="29"/>
      <c r="EU42" s="29"/>
      <c r="EV42" s="29"/>
      <c r="EW42" s="29"/>
      <c r="EX42" s="29"/>
      <c r="EY42" s="29"/>
      <c r="EZ42" s="29"/>
      <c r="FA42" s="29"/>
      <c r="FB42" s="29"/>
      <c r="FC42" s="29"/>
      <c r="FD42" s="29"/>
      <c r="FE42" s="29"/>
      <c r="FF42" s="29"/>
      <c r="FG42" s="29"/>
      <c r="FH42" s="29"/>
      <c r="FI42" s="29"/>
      <c r="FJ42" s="29"/>
      <c r="FK42" s="29"/>
      <c r="FL42" s="29"/>
      <c r="FM42" s="29"/>
      <c r="FN42" s="29"/>
      <c r="FO42" s="29"/>
      <c r="FP42" s="29"/>
      <c r="FQ42" s="29"/>
      <c r="FR42" s="29"/>
      <c r="FS42" s="29"/>
      <c r="FT42" s="29"/>
      <c r="FU42" s="29"/>
      <c r="FV42" s="29"/>
      <c r="FW42" s="29"/>
      <c r="FX42" s="29"/>
    </row>
    <row r="43" spans="1:180" x14ac:dyDescent="0.2">
      <c r="A43" s="1" t="s">
        <v>47</v>
      </c>
      <c r="B43" s="29" t="s">
        <v>164</v>
      </c>
      <c r="C43" s="29">
        <v>16304.912425821609</v>
      </c>
      <c r="D43" s="29">
        <v>810.6880501583538</v>
      </c>
      <c r="E43" s="29">
        <v>30480.415778481194</v>
      </c>
      <c r="F43" s="29">
        <v>32037.018426346967</v>
      </c>
      <c r="G43" s="29">
        <v>106531.57536575192</v>
      </c>
      <c r="H43" s="29">
        <v>9001.6113481827015</v>
      </c>
      <c r="I43" s="29">
        <v>9950.0392689443597</v>
      </c>
      <c r="J43" s="29">
        <v>6889.5217968891866</v>
      </c>
      <c r="K43" s="29">
        <v>10855.080061777269</v>
      </c>
      <c r="L43" s="29">
        <v>24271.603082697344</v>
      </c>
      <c r="M43" s="29">
        <v>73008.090018415824</v>
      </c>
      <c r="N43" s="29">
        <v>239472.47683508036</v>
      </c>
      <c r="O43" s="29">
        <v>14280.885940363396</v>
      </c>
      <c r="P43" s="29">
        <v>29394.052370022153</v>
      </c>
      <c r="Q43" s="29">
        <v>4943.6568984322312</v>
      </c>
      <c r="R43" s="29">
        <v>37519.160228803499</v>
      </c>
      <c r="S43" s="29">
        <v>73903.327940963864</v>
      </c>
      <c r="T43" s="29">
        <v>29356.888478641864</v>
      </c>
      <c r="U43" s="29">
        <v>376939.86629047111</v>
      </c>
      <c r="V43" s="29">
        <v>7398.7888845954249</v>
      </c>
      <c r="W43" s="29">
        <v>5421.3973868909743</v>
      </c>
      <c r="X43" s="29">
        <v>191990.20213979602</v>
      </c>
      <c r="Y43" s="29">
        <v>64015.924921631398</v>
      </c>
      <c r="Z43" s="29">
        <v>105417.51235398048</v>
      </c>
      <c r="AA43" s="29">
        <v>28227.109092565959</v>
      </c>
      <c r="AB43" s="29">
        <v>413073.43139390741</v>
      </c>
      <c r="AC43" s="29">
        <v>117757.32133046498</v>
      </c>
      <c r="AD43" s="29">
        <v>292759.12491140957</v>
      </c>
      <c r="AE43" s="29">
        <v>1962277.4454406027</v>
      </c>
      <c r="AF43" s="29">
        <v>533661.28484613576</v>
      </c>
      <c r="AG43" s="29">
        <v>331329.32435004483</v>
      </c>
      <c r="AH43" s="29">
        <v>250280.77836033108</v>
      </c>
      <c r="AI43" s="29">
        <v>33795.440647611373</v>
      </c>
      <c r="AJ43" s="29">
        <v>474022.02619130764</v>
      </c>
      <c r="AK43" s="29">
        <v>1301921.446367915</v>
      </c>
      <c r="AL43" s="29">
        <v>263619.49862704758</v>
      </c>
      <c r="AM43" s="29">
        <v>147421.73691850132</v>
      </c>
      <c r="AN43" s="29">
        <v>153147.2742040561</v>
      </c>
      <c r="AO43" s="29">
        <v>3990957.7453466216</v>
      </c>
      <c r="AP43" s="29">
        <v>1867730.1808101307</v>
      </c>
      <c r="AQ43" s="29">
        <v>632156.60851639532</v>
      </c>
      <c r="AR43" s="29">
        <v>24460.77108527207</v>
      </c>
      <c r="AS43" s="29">
        <v>61827.652176848489</v>
      </c>
      <c r="AT43" s="29">
        <v>66839.867996632398</v>
      </c>
      <c r="AU43" s="29">
        <v>65929.636632901747</v>
      </c>
      <c r="AV43" s="29">
        <v>13709.624180044557</v>
      </c>
      <c r="AW43" s="29">
        <v>0</v>
      </c>
      <c r="AX43" s="29">
        <v>1348972.053177871</v>
      </c>
      <c r="AY43" s="29">
        <v>1351906.5283820732</v>
      </c>
      <c r="AZ43" s="29">
        <v>373175.40211184695</v>
      </c>
      <c r="BA43" s="29">
        <v>9973.4476153037413</v>
      </c>
      <c r="BB43" s="29">
        <v>765058.54958693567</v>
      </c>
      <c r="BC43" s="29">
        <v>616761.57917632977</v>
      </c>
      <c r="BD43" s="29">
        <v>605049.8971330754</v>
      </c>
      <c r="BE43" s="29">
        <v>594178.34481792268</v>
      </c>
      <c r="BF43" s="29">
        <v>10438.507461288453</v>
      </c>
      <c r="BG43" s="29">
        <v>1096001.0881093869</v>
      </c>
      <c r="BH43" s="29">
        <v>1189077.5362386787</v>
      </c>
      <c r="BI43" s="29">
        <v>37716.032132971653</v>
      </c>
      <c r="BJ43" s="29">
        <v>879190.31397518679</v>
      </c>
      <c r="BK43" s="29">
        <v>58204.895297010946</v>
      </c>
      <c r="BL43" s="29">
        <v>536796.96353442501</v>
      </c>
      <c r="BM43" s="29">
        <v>359246.57222838025</v>
      </c>
      <c r="BN43" s="29">
        <v>241804.46397120631</v>
      </c>
      <c r="BO43" s="29">
        <v>106104.28228385194</v>
      </c>
      <c r="BP43" s="29">
        <v>205411.24523703818</v>
      </c>
      <c r="BQ43" s="29">
        <v>35498.897134143626</v>
      </c>
      <c r="BR43" s="29">
        <v>115378.64731537648</v>
      </c>
      <c r="BS43" s="29">
        <v>0</v>
      </c>
      <c r="BT43" s="59">
        <f t="shared" si="0"/>
        <v>25063045.272640184</v>
      </c>
      <c r="BU43" s="29">
        <v>15854934.767780837</v>
      </c>
      <c r="BV43" s="29">
        <v>0</v>
      </c>
      <c r="BW43" s="29">
        <v>165.04491333759421</v>
      </c>
      <c r="BX43" s="29">
        <v>0</v>
      </c>
      <c r="BY43" s="29">
        <v>0</v>
      </c>
      <c r="BZ43" s="29">
        <v>0</v>
      </c>
      <c r="CA43" s="29">
        <v>0</v>
      </c>
      <c r="CB43" s="29">
        <v>0</v>
      </c>
      <c r="CC43" s="29">
        <v>0</v>
      </c>
      <c r="CD43" s="29">
        <v>199501</v>
      </c>
      <c r="CE43" s="29">
        <v>0</v>
      </c>
      <c r="CF43" s="29">
        <v>1399674.5327379024</v>
      </c>
      <c r="CG43" s="29">
        <v>0</v>
      </c>
      <c r="CH43" s="29">
        <v>415.56994661397329</v>
      </c>
      <c r="CI43" s="29">
        <v>4379619.7096294714</v>
      </c>
      <c r="CJ43" s="38">
        <f t="shared" si="2"/>
        <v>46897355.897648349</v>
      </c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  <c r="DR43" s="29"/>
      <c r="DS43" s="29"/>
      <c r="DT43" s="29"/>
      <c r="DU43" s="29"/>
      <c r="DV43" s="29"/>
      <c r="DW43" s="29"/>
      <c r="DX43" s="29"/>
      <c r="DY43" s="29"/>
      <c r="DZ43" s="29"/>
      <c r="EA43" s="29"/>
      <c r="EB43" s="29"/>
      <c r="EC43" s="29"/>
      <c r="ED43" s="29"/>
      <c r="EE43" s="29"/>
      <c r="EF43" s="29"/>
      <c r="EG43" s="29"/>
      <c r="EH43" s="29"/>
      <c r="EI43" s="29"/>
      <c r="EJ43" s="29"/>
      <c r="EK43" s="29"/>
      <c r="EL43" s="29"/>
      <c r="EM43" s="29"/>
      <c r="EN43" s="29"/>
      <c r="EO43" s="29"/>
      <c r="EP43" s="29"/>
      <c r="EQ43" s="29"/>
      <c r="ER43" s="29"/>
      <c r="ES43" s="29"/>
      <c r="ET43" s="29"/>
      <c r="EU43" s="29"/>
      <c r="EV43" s="29"/>
      <c r="EW43" s="29"/>
      <c r="EX43" s="29"/>
      <c r="EY43" s="29"/>
      <c r="EZ43" s="29"/>
      <c r="FA43" s="29"/>
      <c r="FB43" s="29"/>
      <c r="FC43" s="29"/>
      <c r="FD43" s="29"/>
      <c r="FE43" s="29"/>
      <c r="FF43" s="29"/>
      <c r="FG43" s="29"/>
      <c r="FH43" s="29"/>
      <c r="FI43" s="29"/>
      <c r="FJ43" s="29"/>
      <c r="FK43" s="29"/>
      <c r="FL43" s="29"/>
      <c r="FM43" s="29"/>
      <c r="FN43" s="29"/>
      <c r="FO43" s="29"/>
      <c r="FP43" s="29"/>
      <c r="FQ43" s="29"/>
      <c r="FR43" s="29"/>
      <c r="FS43" s="29"/>
      <c r="FT43" s="29"/>
      <c r="FU43" s="29"/>
      <c r="FV43" s="29"/>
      <c r="FW43" s="29"/>
      <c r="FX43" s="29"/>
    </row>
    <row r="44" spans="1:180" x14ac:dyDescent="0.2">
      <c r="A44" s="1" t="s">
        <v>48</v>
      </c>
      <c r="B44" s="29" t="s">
        <v>165</v>
      </c>
      <c r="C44" s="29">
        <v>123667.81209749267</v>
      </c>
      <c r="D44" s="29">
        <v>12417.299302166866</v>
      </c>
      <c r="E44" s="29">
        <v>14272.625277170493</v>
      </c>
      <c r="F44" s="29">
        <v>102431.68125772686</v>
      </c>
      <c r="G44" s="29">
        <v>313956.64309318014</v>
      </c>
      <c r="H44" s="29">
        <v>11086.833357821628</v>
      </c>
      <c r="I44" s="29">
        <v>12466.847863128103</v>
      </c>
      <c r="J44" s="29">
        <v>4843.0342890108068</v>
      </c>
      <c r="K44" s="29">
        <v>31514.827443220904</v>
      </c>
      <c r="L44" s="29">
        <v>59327.680193195003</v>
      </c>
      <c r="M44" s="29">
        <v>158111.07313190051</v>
      </c>
      <c r="N44" s="29">
        <v>717405.48139411467</v>
      </c>
      <c r="O44" s="29">
        <v>15262.05220049988</v>
      </c>
      <c r="P44" s="29">
        <v>39623.384426978191</v>
      </c>
      <c r="Q44" s="29">
        <v>7137.8183216981479</v>
      </c>
      <c r="R44" s="29">
        <v>32681.425010626779</v>
      </c>
      <c r="S44" s="29">
        <v>163942.87125186628</v>
      </c>
      <c r="T44" s="29">
        <v>158156.46565565327</v>
      </c>
      <c r="U44" s="29">
        <v>462653.13637684681</v>
      </c>
      <c r="V44" s="29">
        <v>11525.380877432826</v>
      </c>
      <c r="W44" s="29">
        <v>9393.6214678460419</v>
      </c>
      <c r="X44" s="29">
        <v>115350.20440770939</v>
      </c>
      <c r="Y44" s="29">
        <v>76626.86544211641</v>
      </c>
      <c r="Z44" s="29">
        <v>327198.53199336882</v>
      </c>
      <c r="AA44" s="29">
        <v>102945.71224700853</v>
      </c>
      <c r="AB44" s="29">
        <v>641973.25721373735</v>
      </c>
      <c r="AC44" s="29">
        <v>335330.66447655507</v>
      </c>
      <c r="AD44" s="29">
        <v>291445.06179768883</v>
      </c>
      <c r="AE44" s="29">
        <v>3823843.4824924674</v>
      </c>
      <c r="AF44" s="29">
        <v>1306887.9336942234</v>
      </c>
      <c r="AG44" s="29">
        <v>165946.73102754343</v>
      </c>
      <c r="AH44" s="29">
        <v>756355.51787247963</v>
      </c>
      <c r="AI44" s="29">
        <v>92832.252604901674</v>
      </c>
      <c r="AJ44" s="29">
        <v>1033006.8751069045</v>
      </c>
      <c r="AK44" s="29">
        <v>821280.55370562372</v>
      </c>
      <c r="AL44" s="29">
        <v>442269.32346959156</v>
      </c>
      <c r="AM44" s="29">
        <v>888547.37490863854</v>
      </c>
      <c r="AN44" s="29">
        <v>1032544.8579264601</v>
      </c>
      <c r="AO44" s="29">
        <v>1853329.0088068224</v>
      </c>
      <c r="AP44" s="29">
        <v>8167467.1595133441</v>
      </c>
      <c r="AQ44" s="29">
        <v>3570022.4319691849</v>
      </c>
      <c r="AR44" s="29">
        <v>677084.35037996934</v>
      </c>
      <c r="AS44" s="29">
        <v>818935.06864957267</v>
      </c>
      <c r="AT44" s="29">
        <v>1109311.8849256032</v>
      </c>
      <c r="AU44" s="29">
        <v>256356.99619044652</v>
      </c>
      <c r="AV44" s="29">
        <v>102113.61284516721</v>
      </c>
      <c r="AW44" s="29">
        <v>9.6643146659266748</v>
      </c>
      <c r="AX44" s="29">
        <v>1449691.9072834025</v>
      </c>
      <c r="AY44" s="29">
        <v>3133701.4794858214</v>
      </c>
      <c r="AZ44" s="29">
        <v>286886.16023756727</v>
      </c>
      <c r="BA44" s="29">
        <v>45092.51888887478</v>
      </c>
      <c r="BB44" s="29">
        <v>489451.58966615016</v>
      </c>
      <c r="BC44" s="29">
        <v>651235.64320082951</v>
      </c>
      <c r="BD44" s="29">
        <v>388392.34535902744</v>
      </c>
      <c r="BE44" s="29">
        <v>602919.50073834672</v>
      </c>
      <c r="BF44" s="29">
        <v>51413.093285573195</v>
      </c>
      <c r="BG44" s="29">
        <v>1096564.8843847583</v>
      </c>
      <c r="BH44" s="29">
        <v>4388447.8879986154</v>
      </c>
      <c r="BI44" s="29">
        <v>98512.118254024375</v>
      </c>
      <c r="BJ44" s="29">
        <v>2960002.0019607441</v>
      </c>
      <c r="BK44" s="29">
        <v>384477.82615015761</v>
      </c>
      <c r="BL44" s="29">
        <v>1396492.2924017448</v>
      </c>
      <c r="BM44" s="29">
        <v>486330.02482672129</v>
      </c>
      <c r="BN44" s="29">
        <v>443607.30445182062</v>
      </c>
      <c r="BO44" s="29">
        <v>193225.85409523221</v>
      </c>
      <c r="BP44" s="29">
        <v>705076.63075781125</v>
      </c>
      <c r="BQ44" s="29">
        <v>101362.409094976</v>
      </c>
      <c r="BR44" s="29">
        <v>224035.96583890414</v>
      </c>
      <c r="BS44" s="29">
        <v>0</v>
      </c>
      <c r="BT44" s="59">
        <f t="shared" si="0"/>
        <v>50847812.810632475</v>
      </c>
      <c r="BU44" s="29">
        <v>1392334.1931983298</v>
      </c>
      <c r="BV44" s="29">
        <v>0</v>
      </c>
      <c r="BW44" s="29">
        <v>1142.341678363752</v>
      </c>
      <c r="BX44" s="29">
        <v>0</v>
      </c>
      <c r="BY44" s="29">
        <v>0</v>
      </c>
      <c r="BZ44" s="29">
        <v>0</v>
      </c>
      <c r="CA44" s="29">
        <v>0</v>
      </c>
      <c r="CB44" s="29">
        <v>0</v>
      </c>
      <c r="CC44" s="29">
        <v>0</v>
      </c>
      <c r="CD44" s="29">
        <v>463244.87029776711</v>
      </c>
      <c r="CE44" s="29">
        <v>0</v>
      </c>
      <c r="CF44" s="29">
        <v>6801540.7421831023</v>
      </c>
      <c r="CG44" s="29">
        <v>0</v>
      </c>
      <c r="CH44" s="29">
        <v>22608.154523963676</v>
      </c>
      <c r="CI44" s="29">
        <v>16426053.440694623</v>
      </c>
      <c r="CJ44" s="38">
        <f t="shared" si="2"/>
        <v>75954736.553208619</v>
      </c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  <c r="DR44" s="29"/>
      <c r="DS44" s="29"/>
      <c r="DT44" s="29"/>
      <c r="DU44" s="29"/>
      <c r="DV44" s="29"/>
      <c r="DW44" s="29"/>
      <c r="DX44" s="29"/>
      <c r="DY44" s="29"/>
      <c r="DZ44" s="29"/>
      <c r="EA44" s="29"/>
      <c r="EB44" s="29"/>
      <c r="EC44" s="29"/>
      <c r="ED44" s="29"/>
      <c r="EE44" s="29"/>
      <c r="EF44" s="29"/>
      <c r="EG44" s="29"/>
      <c r="EH44" s="29"/>
      <c r="EI44" s="29"/>
      <c r="EJ44" s="29"/>
      <c r="EK44" s="29"/>
      <c r="EL44" s="29"/>
      <c r="EM44" s="29"/>
      <c r="EN44" s="29"/>
      <c r="EO44" s="29"/>
      <c r="EP44" s="29"/>
      <c r="EQ44" s="29"/>
      <c r="ER44" s="29"/>
      <c r="ES44" s="29"/>
      <c r="ET44" s="29"/>
      <c r="EU44" s="29"/>
      <c r="EV44" s="29"/>
      <c r="EW44" s="29"/>
      <c r="EX44" s="29"/>
      <c r="EY44" s="29"/>
      <c r="EZ44" s="29"/>
      <c r="FA44" s="29"/>
      <c r="FB44" s="29"/>
      <c r="FC44" s="29"/>
      <c r="FD44" s="29"/>
      <c r="FE44" s="29"/>
      <c r="FF44" s="29"/>
      <c r="FG44" s="29"/>
      <c r="FH44" s="29"/>
      <c r="FI44" s="29"/>
      <c r="FJ44" s="29"/>
      <c r="FK44" s="29"/>
      <c r="FL44" s="29"/>
      <c r="FM44" s="29"/>
      <c r="FN44" s="29"/>
      <c r="FO44" s="29"/>
      <c r="FP44" s="29"/>
      <c r="FQ44" s="29"/>
      <c r="FR44" s="29"/>
      <c r="FS44" s="29"/>
      <c r="FT44" s="29"/>
      <c r="FU44" s="29"/>
      <c r="FV44" s="29"/>
      <c r="FW44" s="29"/>
      <c r="FX44" s="29"/>
    </row>
    <row r="45" spans="1:180" x14ac:dyDescent="0.2">
      <c r="A45" s="1" t="s">
        <v>49</v>
      </c>
      <c r="B45" s="29" t="s">
        <v>166</v>
      </c>
      <c r="C45" s="29">
        <v>5767343.1476114802</v>
      </c>
      <c r="D45" s="29">
        <v>183530.24272815214</v>
      </c>
      <c r="E45" s="29">
        <v>188568.18991708691</v>
      </c>
      <c r="F45" s="29">
        <v>89556.566129451996</v>
      </c>
      <c r="G45" s="29">
        <v>903135.49610402377</v>
      </c>
      <c r="H45" s="29">
        <v>136125.09192615486</v>
      </c>
      <c r="I45" s="29">
        <v>82467.149994154315</v>
      </c>
      <c r="J45" s="29">
        <v>61292.128645260316</v>
      </c>
      <c r="K45" s="29">
        <v>70465.773445038358</v>
      </c>
      <c r="L45" s="29">
        <v>19843.708114198471</v>
      </c>
      <c r="M45" s="29">
        <v>159916.81142324582</v>
      </c>
      <c r="N45" s="29">
        <v>310664.17212574673</v>
      </c>
      <c r="O45" s="29">
        <v>109480.38887050896</v>
      </c>
      <c r="P45" s="29">
        <v>152158.62277904814</v>
      </c>
      <c r="Q45" s="29">
        <v>60365.594290894442</v>
      </c>
      <c r="R45" s="29">
        <v>224197.5900522219</v>
      </c>
      <c r="S45" s="29">
        <v>173037.98449596114</v>
      </c>
      <c r="T45" s="29">
        <v>87300.131535779394</v>
      </c>
      <c r="U45" s="29">
        <v>542346.36264485423</v>
      </c>
      <c r="V45" s="29">
        <v>57402.91744703627</v>
      </c>
      <c r="W45" s="29">
        <v>41161.810471223012</v>
      </c>
      <c r="X45" s="29">
        <v>194161.00812242544</v>
      </c>
      <c r="Y45" s="29">
        <v>80944.959362116788</v>
      </c>
      <c r="Z45" s="29">
        <v>1276469.0210570593</v>
      </c>
      <c r="AA45" s="29">
        <v>67349.752327614566</v>
      </c>
      <c r="AB45" s="29">
        <v>172348.9809985637</v>
      </c>
      <c r="AC45" s="29">
        <v>2293277.8309856309</v>
      </c>
      <c r="AD45" s="29">
        <v>700960.18217441323</v>
      </c>
      <c r="AE45" s="29">
        <v>2342802.4274691031</v>
      </c>
      <c r="AF45" s="29">
        <v>1056804.2397372886</v>
      </c>
      <c r="AG45" s="29">
        <v>829088.25884379423</v>
      </c>
      <c r="AH45" s="29">
        <v>1379220.113513632</v>
      </c>
      <c r="AI45" s="29">
        <v>103659.38764835993</v>
      </c>
      <c r="AJ45" s="29">
        <v>329351.79836138303</v>
      </c>
      <c r="AK45" s="29">
        <v>134589.32673522522</v>
      </c>
      <c r="AL45" s="29">
        <v>423603.9355681524</v>
      </c>
      <c r="AM45" s="29">
        <v>92444.157644748193</v>
      </c>
      <c r="AN45" s="29">
        <v>74429.308891564026</v>
      </c>
      <c r="AO45" s="29">
        <v>302536.05978201353</v>
      </c>
      <c r="AP45" s="29">
        <v>397249.46701055515</v>
      </c>
      <c r="AQ45" s="29">
        <v>12482806.364640441</v>
      </c>
      <c r="AR45" s="29">
        <v>4561181.4086620612</v>
      </c>
      <c r="AS45" s="29">
        <v>2789692.7206270597</v>
      </c>
      <c r="AT45" s="29">
        <v>535099.07288231049</v>
      </c>
      <c r="AU45" s="29">
        <v>3433289.4675404001</v>
      </c>
      <c r="AV45" s="29">
        <v>5434143.9108065674</v>
      </c>
      <c r="AW45" s="29">
        <v>16518039.417275034</v>
      </c>
      <c r="AX45" s="29">
        <v>901609.3558140297</v>
      </c>
      <c r="AY45" s="29">
        <v>372498.81176041742</v>
      </c>
      <c r="AZ45" s="29">
        <v>34785.858453751462</v>
      </c>
      <c r="BA45" s="29">
        <v>7167.7484647411247</v>
      </c>
      <c r="BB45" s="29">
        <v>95060.707330626567</v>
      </c>
      <c r="BC45" s="29">
        <v>150047.23806169478</v>
      </c>
      <c r="BD45" s="29">
        <v>768190.4927626187</v>
      </c>
      <c r="BE45" s="29">
        <v>91455.535746705486</v>
      </c>
      <c r="BF45" s="29">
        <v>122708.17891582336</v>
      </c>
      <c r="BG45" s="29">
        <v>366201.60859800607</v>
      </c>
      <c r="BH45" s="29">
        <v>1623570.2450832208</v>
      </c>
      <c r="BI45" s="29">
        <v>39890.8910019553</v>
      </c>
      <c r="BJ45" s="29">
        <v>79464.617464251336</v>
      </c>
      <c r="BK45" s="29">
        <v>11036.485069576349</v>
      </c>
      <c r="BL45" s="29">
        <v>153696.16643952549</v>
      </c>
      <c r="BM45" s="29">
        <v>43242.04931537791</v>
      </c>
      <c r="BN45" s="29">
        <v>85651.833567612208</v>
      </c>
      <c r="BO45" s="29">
        <v>63380.240874188064</v>
      </c>
      <c r="BP45" s="29">
        <v>243076.59661450711</v>
      </c>
      <c r="BQ45" s="29">
        <v>51989.255332086002</v>
      </c>
      <c r="BR45" s="29">
        <v>73961.363108878097</v>
      </c>
      <c r="BS45" s="29">
        <v>0</v>
      </c>
      <c r="BT45" s="59">
        <f t="shared" si="0"/>
        <v>72804587.73919864</v>
      </c>
      <c r="BU45" s="29">
        <v>34053352.114429295</v>
      </c>
      <c r="BV45" s="29">
        <v>0</v>
      </c>
      <c r="BW45" s="29">
        <v>0</v>
      </c>
      <c r="BX45" s="29">
        <v>0</v>
      </c>
      <c r="BY45" s="29">
        <v>0</v>
      </c>
      <c r="BZ45" s="29">
        <v>0</v>
      </c>
      <c r="CA45" s="29">
        <v>0</v>
      </c>
      <c r="CB45" s="29">
        <v>0</v>
      </c>
      <c r="CC45" s="29">
        <v>0</v>
      </c>
      <c r="CD45" s="29">
        <v>0</v>
      </c>
      <c r="CE45" s="29">
        <v>0</v>
      </c>
      <c r="CF45" s="29">
        <v>1934734.9999999995</v>
      </c>
      <c r="CG45" s="29">
        <v>4316.7235870125414</v>
      </c>
      <c r="CH45" s="29">
        <v>2.0010307507301155</v>
      </c>
      <c r="CI45" s="29">
        <v>5350331.4535479192</v>
      </c>
      <c r="CJ45" s="38">
        <f t="shared" si="2"/>
        <v>114147325.03179362</v>
      </c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  <c r="DR45" s="29"/>
      <c r="DS45" s="29"/>
      <c r="DT45" s="29"/>
      <c r="DU45" s="29"/>
      <c r="DV45" s="29"/>
      <c r="DW45" s="29"/>
      <c r="DX45" s="29"/>
      <c r="DY45" s="29"/>
      <c r="DZ45" s="29"/>
      <c r="EA45" s="29"/>
      <c r="EB45" s="29"/>
      <c r="EC45" s="29"/>
      <c r="ED45" s="29"/>
      <c r="EE45" s="29"/>
      <c r="EF45" s="29"/>
      <c r="EG45" s="29"/>
      <c r="EH45" s="29"/>
      <c r="EI45" s="29"/>
      <c r="EJ45" s="29"/>
      <c r="EK45" s="29"/>
      <c r="EL45" s="29"/>
      <c r="EM45" s="29"/>
      <c r="EN45" s="29"/>
      <c r="EO45" s="29"/>
      <c r="EP45" s="29"/>
      <c r="EQ45" s="29"/>
      <c r="ER45" s="29"/>
      <c r="ES45" s="29"/>
      <c r="ET45" s="29"/>
      <c r="EU45" s="29"/>
      <c r="EV45" s="29"/>
      <c r="EW45" s="29"/>
      <c r="EX45" s="29"/>
      <c r="EY45" s="29"/>
      <c r="EZ45" s="29"/>
      <c r="FA45" s="29"/>
      <c r="FB45" s="29"/>
      <c r="FC45" s="29"/>
      <c r="FD45" s="29"/>
      <c r="FE45" s="29"/>
      <c r="FF45" s="29"/>
      <c r="FG45" s="29"/>
      <c r="FH45" s="29"/>
      <c r="FI45" s="29"/>
      <c r="FJ45" s="29"/>
      <c r="FK45" s="29"/>
      <c r="FL45" s="29"/>
      <c r="FM45" s="29"/>
      <c r="FN45" s="29"/>
      <c r="FO45" s="29"/>
      <c r="FP45" s="29"/>
      <c r="FQ45" s="29"/>
      <c r="FR45" s="29"/>
      <c r="FS45" s="29"/>
      <c r="FT45" s="29"/>
      <c r="FU45" s="29"/>
      <c r="FV45" s="29"/>
      <c r="FW45" s="29"/>
      <c r="FX45" s="29"/>
    </row>
    <row r="46" spans="1:180" x14ac:dyDescent="0.2">
      <c r="A46" s="1" t="s">
        <v>50</v>
      </c>
      <c r="B46" s="29" t="s">
        <v>167</v>
      </c>
      <c r="C46" s="29">
        <v>296785.13961574365</v>
      </c>
      <c r="D46" s="29">
        <v>9298.5088815924973</v>
      </c>
      <c r="E46" s="29">
        <v>16532.390749192498</v>
      </c>
      <c r="F46" s="29">
        <v>47174.098556731362</v>
      </c>
      <c r="G46" s="29">
        <v>272640.06839261809</v>
      </c>
      <c r="H46" s="29">
        <v>52392.031093506361</v>
      </c>
      <c r="I46" s="29">
        <v>27761.631043191828</v>
      </c>
      <c r="J46" s="29">
        <v>28712.763075673465</v>
      </c>
      <c r="K46" s="29">
        <v>29395.119047788772</v>
      </c>
      <c r="L46" s="29">
        <v>14900.259775612103</v>
      </c>
      <c r="M46" s="29">
        <v>42859.406237625997</v>
      </c>
      <c r="N46" s="29">
        <v>21734.162636847028</v>
      </c>
      <c r="O46" s="29">
        <v>40721.682641192143</v>
      </c>
      <c r="P46" s="29">
        <v>68775.923567844904</v>
      </c>
      <c r="Q46" s="29">
        <v>29972.291452315287</v>
      </c>
      <c r="R46" s="29">
        <v>85425.15124050602</v>
      </c>
      <c r="S46" s="29">
        <v>39156.261350527413</v>
      </c>
      <c r="T46" s="29">
        <v>21905.219933017841</v>
      </c>
      <c r="U46" s="29">
        <v>138087.48666781772</v>
      </c>
      <c r="V46" s="29">
        <v>12348.226263841778</v>
      </c>
      <c r="W46" s="29">
        <v>73155.155269705356</v>
      </c>
      <c r="X46" s="29">
        <v>56732.788964439889</v>
      </c>
      <c r="Y46" s="29">
        <v>25500.842128208555</v>
      </c>
      <c r="Z46" s="29">
        <v>75610.379855429012</v>
      </c>
      <c r="AA46" s="29">
        <v>3695.0275174279336</v>
      </c>
      <c r="AB46" s="29">
        <v>47742.239105022178</v>
      </c>
      <c r="AC46" s="29">
        <v>597312.39629527135</v>
      </c>
      <c r="AD46" s="29">
        <v>171059.75285487308</v>
      </c>
      <c r="AE46" s="29">
        <v>561786.9668930294</v>
      </c>
      <c r="AF46" s="29">
        <v>159545.52258441545</v>
      </c>
      <c r="AG46" s="29">
        <v>804774.53633183765</v>
      </c>
      <c r="AH46" s="29">
        <v>402236.80209378072</v>
      </c>
      <c r="AI46" s="29">
        <v>35768.70973237227</v>
      </c>
      <c r="AJ46" s="29">
        <v>231768.93921808476</v>
      </c>
      <c r="AK46" s="29">
        <v>21235.288158972202</v>
      </c>
      <c r="AL46" s="29">
        <v>60914.515145233672</v>
      </c>
      <c r="AM46" s="29">
        <v>41259.022644879944</v>
      </c>
      <c r="AN46" s="29">
        <v>12899.398358759852</v>
      </c>
      <c r="AO46" s="29">
        <v>47740.552856588904</v>
      </c>
      <c r="AP46" s="29">
        <v>55245.716682413084</v>
      </c>
      <c r="AQ46" s="29">
        <v>126620.04028713595</v>
      </c>
      <c r="AR46" s="29">
        <v>1946279.3899695571</v>
      </c>
      <c r="AS46" s="29">
        <v>24299.133181149136</v>
      </c>
      <c r="AT46" s="29">
        <v>21489.582325723346</v>
      </c>
      <c r="AU46" s="29">
        <v>133289.05239246011</v>
      </c>
      <c r="AV46" s="29">
        <v>70088.070029858805</v>
      </c>
      <c r="AW46" s="29">
        <v>29000.062707316381</v>
      </c>
      <c r="AX46" s="29">
        <v>88270.690932869533</v>
      </c>
      <c r="AY46" s="29">
        <v>95922.692857702947</v>
      </c>
      <c r="AZ46" s="29">
        <v>3059.3895870884448</v>
      </c>
      <c r="BA46" s="29">
        <v>9157.9062846539236</v>
      </c>
      <c r="BB46" s="29">
        <v>60305.639348305776</v>
      </c>
      <c r="BC46" s="29">
        <v>17584.369226106955</v>
      </c>
      <c r="BD46" s="29">
        <v>61375.758746012645</v>
      </c>
      <c r="BE46" s="29">
        <v>13419.718337947706</v>
      </c>
      <c r="BF46" s="29">
        <v>43545.060975452056</v>
      </c>
      <c r="BG46" s="29">
        <v>82801.39083895876</v>
      </c>
      <c r="BH46" s="29">
        <v>229563.98643696765</v>
      </c>
      <c r="BI46" s="29">
        <v>4107.454802435057</v>
      </c>
      <c r="BJ46" s="29">
        <v>119196.986028446</v>
      </c>
      <c r="BK46" s="29">
        <v>7141.4329563045221</v>
      </c>
      <c r="BL46" s="29">
        <v>68027.420550518887</v>
      </c>
      <c r="BM46" s="29">
        <v>144226.60519959242</v>
      </c>
      <c r="BN46" s="29">
        <v>23341.684592898651</v>
      </c>
      <c r="BO46" s="29">
        <v>19487.244040463327</v>
      </c>
      <c r="BP46" s="29">
        <v>52316.644813197549</v>
      </c>
      <c r="BQ46" s="29">
        <v>7720.3178345122706</v>
      </c>
      <c r="BR46" s="29">
        <v>14143.212350323591</v>
      </c>
      <c r="BS46" s="29">
        <v>0</v>
      </c>
      <c r="BT46" s="59">
        <f t="shared" si="0"/>
        <v>8298343.3125478895</v>
      </c>
      <c r="BU46" s="29">
        <v>21714414.012146898</v>
      </c>
      <c r="BV46" s="29">
        <v>0</v>
      </c>
      <c r="BW46" s="29">
        <v>0</v>
      </c>
      <c r="BX46" s="29">
        <v>0</v>
      </c>
      <c r="BY46" s="29">
        <v>0</v>
      </c>
      <c r="BZ46" s="29">
        <v>0</v>
      </c>
      <c r="CA46" s="29">
        <v>0</v>
      </c>
      <c r="CB46" s="29">
        <v>0</v>
      </c>
      <c r="CC46" s="29">
        <v>0</v>
      </c>
      <c r="CD46" s="29">
        <v>0</v>
      </c>
      <c r="CE46" s="29">
        <v>0</v>
      </c>
      <c r="CF46" s="29">
        <v>1147145.9999999998</v>
      </c>
      <c r="CG46" s="29">
        <v>0</v>
      </c>
      <c r="CH46" s="29">
        <v>0</v>
      </c>
      <c r="CI46" s="29">
        <v>1469013</v>
      </c>
      <c r="CJ46" s="38">
        <f t="shared" si="2"/>
        <v>32628916.324694786</v>
      </c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  <c r="DR46" s="29"/>
      <c r="DS46" s="29"/>
      <c r="DT46" s="29"/>
      <c r="DU46" s="29"/>
      <c r="DV46" s="29"/>
      <c r="DW46" s="29"/>
      <c r="DX46" s="29"/>
      <c r="DY46" s="29"/>
      <c r="DZ46" s="29"/>
      <c r="EA46" s="29"/>
      <c r="EB46" s="29"/>
      <c r="EC46" s="29"/>
      <c r="ED46" s="29"/>
      <c r="EE46" s="29"/>
      <c r="EF46" s="29"/>
      <c r="EG46" s="29"/>
      <c r="EH46" s="29"/>
      <c r="EI46" s="29"/>
      <c r="EJ46" s="29"/>
      <c r="EK46" s="29"/>
      <c r="EL46" s="29"/>
      <c r="EM46" s="29"/>
      <c r="EN46" s="29"/>
      <c r="EO46" s="29"/>
      <c r="EP46" s="29"/>
      <c r="EQ46" s="29"/>
      <c r="ER46" s="29"/>
      <c r="ES46" s="29"/>
      <c r="ET46" s="29"/>
      <c r="EU46" s="29"/>
      <c r="EV46" s="29"/>
      <c r="EW46" s="29"/>
      <c r="EX46" s="29"/>
      <c r="EY46" s="29"/>
      <c r="EZ46" s="29"/>
      <c r="FA46" s="29"/>
      <c r="FB46" s="29"/>
      <c r="FC46" s="29"/>
      <c r="FD46" s="29"/>
      <c r="FE46" s="29"/>
      <c r="FF46" s="29"/>
      <c r="FG46" s="29"/>
      <c r="FH46" s="29"/>
      <c r="FI46" s="29"/>
      <c r="FJ46" s="29"/>
      <c r="FK46" s="29"/>
      <c r="FL46" s="29"/>
      <c r="FM46" s="29"/>
      <c r="FN46" s="29"/>
      <c r="FO46" s="29"/>
      <c r="FP46" s="29"/>
      <c r="FQ46" s="29"/>
      <c r="FR46" s="29"/>
      <c r="FS46" s="29"/>
      <c r="FT46" s="29"/>
      <c r="FU46" s="29"/>
      <c r="FV46" s="29"/>
      <c r="FW46" s="29"/>
      <c r="FX46" s="29"/>
    </row>
    <row r="47" spans="1:180" x14ac:dyDescent="0.2">
      <c r="A47" s="1" t="s">
        <v>51</v>
      </c>
      <c r="B47" s="29" t="s">
        <v>168</v>
      </c>
      <c r="C47" s="29">
        <v>9546.8115663531134</v>
      </c>
      <c r="D47" s="29">
        <v>769.09679328637435</v>
      </c>
      <c r="E47" s="29">
        <v>1837.4643690738244</v>
      </c>
      <c r="F47" s="29">
        <v>1352.5049992564022</v>
      </c>
      <c r="G47" s="29">
        <v>29331.979665252136</v>
      </c>
      <c r="H47" s="29">
        <v>1313.2648280510443</v>
      </c>
      <c r="I47" s="29">
        <v>3303.8458182503391</v>
      </c>
      <c r="J47" s="29">
        <v>629.40396731339933</v>
      </c>
      <c r="K47" s="29">
        <v>3851.9701693260449</v>
      </c>
      <c r="L47" s="29">
        <v>6134.9483962389722</v>
      </c>
      <c r="M47" s="29">
        <v>30111.697617668855</v>
      </c>
      <c r="N47" s="29">
        <v>105044.80205021301</v>
      </c>
      <c r="O47" s="29">
        <v>2435.5296010909351</v>
      </c>
      <c r="P47" s="29">
        <v>6013.096003096849</v>
      </c>
      <c r="Q47" s="29">
        <v>130.0521818526914</v>
      </c>
      <c r="R47" s="29">
        <v>6642.7814234643902</v>
      </c>
      <c r="S47" s="29">
        <v>13651.714353054296</v>
      </c>
      <c r="T47" s="29">
        <v>9003.5656841296386</v>
      </c>
      <c r="U47" s="29">
        <v>34528.886248027993</v>
      </c>
      <c r="V47" s="29">
        <v>2777.9680007124311</v>
      </c>
      <c r="W47" s="29">
        <v>2569.7449878988505</v>
      </c>
      <c r="X47" s="29">
        <v>14992.825848232995</v>
      </c>
      <c r="Y47" s="29">
        <v>12801.949772621309</v>
      </c>
      <c r="Z47" s="29">
        <v>114489.59522977371</v>
      </c>
      <c r="AA47" s="29">
        <v>8360.8725677048205</v>
      </c>
      <c r="AB47" s="29">
        <v>52350.125045745823</v>
      </c>
      <c r="AC47" s="29">
        <v>59439.186290188394</v>
      </c>
      <c r="AD47" s="29">
        <v>35619.632681587478</v>
      </c>
      <c r="AE47" s="29">
        <v>343118.80478931591</v>
      </c>
      <c r="AF47" s="29">
        <v>172070.32106515195</v>
      </c>
      <c r="AG47" s="29">
        <v>63337.967842850616</v>
      </c>
      <c r="AH47" s="29">
        <v>77263.814330303721</v>
      </c>
      <c r="AI47" s="29">
        <v>1180.3083325972095</v>
      </c>
      <c r="AJ47" s="29">
        <v>78400.14874907973</v>
      </c>
      <c r="AK47" s="29">
        <v>50552.747928525707</v>
      </c>
      <c r="AL47" s="29">
        <v>82579.124832258036</v>
      </c>
      <c r="AM47" s="29">
        <v>21815.321146147169</v>
      </c>
      <c r="AN47" s="29">
        <v>21693.57054477806</v>
      </c>
      <c r="AO47" s="29">
        <v>67727.720918981577</v>
      </c>
      <c r="AP47" s="29">
        <v>314494.07694293687</v>
      </c>
      <c r="AQ47" s="29">
        <v>6461132.778710207</v>
      </c>
      <c r="AR47" s="29">
        <v>4293416.4965018537</v>
      </c>
      <c r="AS47" s="29">
        <v>669296.5613710843</v>
      </c>
      <c r="AT47" s="29">
        <v>65571.05586264166</v>
      </c>
      <c r="AU47" s="29">
        <v>17738.423823267662</v>
      </c>
      <c r="AV47" s="29">
        <v>242.47567248811248</v>
      </c>
      <c r="AW47" s="29">
        <v>0</v>
      </c>
      <c r="AX47" s="29">
        <v>259051.08740409077</v>
      </c>
      <c r="AY47" s="29">
        <v>380631.66348353203</v>
      </c>
      <c r="AZ47" s="29">
        <v>74810.374902100884</v>
      </c>
      <c r="BA47" s="29">
        <v>495.41389773592022</v>
      </c>
      <c r="BB47" s="29">
        <v>51326.838951343045</v>
      </c>
      <c r="BC47" s="29">
        <v>100858.30375401601</v>
      </c>
      <c r="BD47" s="29">
        <v>208629.52514550323</v>
      </c>
      <c r="BE47" s="29">
        <v>86831.729826034512</v>
      </c>
      <c r="BF47" s="29">
        <v>978.15853835737494</v>
      </c>
      <c r="BG47" s="29">
        <v>137736.760381848</v>
      </c>
      <c r="BH47" s="29">
        <v>253177.99236183651</v>
      </c>
      <c r="BI47" s="29">
        <v>6574.5390714862097</v>
      </c>
      <c r="BJ47" s="29">
        <v>87630.7363810846</v>
      </c>
      <c r="BK47" s="29">
        <v>11445.704880345809</v>
      </c>
      <c r="BL47" s="29">
        <v>105952.32543844121</v>
      </c>
      <c r="BM47" s="29">
        <v>124346.31735666786</v>
      </c>
      <c r="BN47" s="29">
        <v>44508.941576388941</v>
      </c>
      <c r="BO47" s="29">
        <v>23383.354833749872</v>
      </c>
      <c r="BP47" s="29">
        <v>69528.857131742654</v>
      </c>
      <c r="BQ47" s="29">
        <v>7110.3646466580376</v>
      </c>
      <c r="BR47" s="29">
        <v>17852.532841323795</v>
      </c>
      <c r="BS47" s="29">
        <v>0</v>
      </c>
      <c r="BT47" s="59">
        <f t="shared" si="0"/>
        <v>15423528.558328224</v>
      </c>
      <c r="BU47" s="29">
        <v>1790537.4299589745</v>
      </c>
      <c r="BV47" s="29">
        <v>0</v>
      </c>
      <c r="BW47" s="29">
        <v>0</v>
      </c>
      <c r="BX47" s="29">
        <v>0</v>
      </c>
      <c r="BY47" s="29">
        <v>0</v>
      </c>
      <c r="BZ47" s="29">
        <v>0</v>
      </c>
      <c r="CA47" s="29">
        <v>0</v>
      </c>
      <c r="CB47" s="29">
        <v>0</v>
      </c>
      <c r="CC47" s="29">
        <v>0</v>
      </c>
      <c r="CD47" s="29">
        <v>0</v>
      </c>
      <c r="CE47" s="29">
        <v>0</v>
      </c>
      <c r="CF47" s="29">
        <v>1108493.9999999998</v>
      </c>
      <c r="CG47" s="29">
        <v>0</v>
      </c>
      <c r="CH47" s="29">
        <v>0</v>
      </c>
      <c r="CI47" s="29">
        <v>1101840</v>
      </c>
      <c r="CJ47" s="38">
        <f t="shared" si="2"/>
        <v>19424399.988287199</v>
      </c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  <c r="DR47" s="29"/>
      <c r="DS47" s="29"/>
      <c r="DT47" s="29"/>
      <c r="DU47" s="29"/>
      <c r="DV47" s="29"/>
      <c r="DW47" s="29"/>
      <c r="DX47" s="29"/>
      <c r="DY47" s="29"/>
      <c r="DZ47" s="29"/>
      <c r="EA47" s="29"/>
      <c r="EB47" s="29"/>
      <c r="EC47" s="29"/>
      <c r="ED47" s="29"/>
      <c r="EE47" s="29"/>
      <c r="EF47" s="29"/>
      <c r="EG47" s="29"/>
      <c r="EH47" s="29"/>
      <c r="EI47" s="29"/>
      <c r="EJ47" s="29"/>
      <c r="EK47" s="29"/>
      <c r="EL47" s="29"/>
      <c r="EM47" s="29"/>
      <c r="EN47" s="29"/>
      <c r="EO47" s="29"/>
      <c r="EP47" s="29"/>
      <c r="EQ47" s="29"/>
      <c r="ER47" s="29"/>
      <c r="ES47" s="29"/>
      <c r="ET47" s="29"/>
      <c r="EU47" s="29"/>
      <c r="EV47" s="29"/>
      <c r="EW47" s="29"/>
      <c r="EX47" s="29"/>
      <c r="EY47" s="29"/>
      <c r="EZ47" s="29"/>
      <c r="FA47" s="29"/>
      <c r="FB47" s="29"/>
      <c r="FC47" s="29"/>
      <c r="FD47" s="29"/>
      <c r="FE47" s="29"/>
      <c r="FF47" s="29"/>
      <c r="FG47" s="29"/>
      <c r="FH47" s="29"/>
      <c r="FI47" s="29"/>
      <c r="FJ47" s="29"/>
      <c r="FK47" s="29"/>
      <c r="FL47" s="29"/>
      <c r="FM47" s="29"/>
      <c r="FN47" s="29"/>
      <c r="FO47" s="29"/>
      <c r="FP47" s="29"/>
      <c r="FQ47" s="29"/>
      <c r="FR47" s="29"/>
      <c r="FS47" s="29"/>
      <c r="FT47" s="29"/>
      <c r="FU47" s="29"/>
      <c r="FV47" s="29"/>
      <c r="FW47" s="29"/>
      <c r="FX47" s="29"/>
    </row>
    <row r="48" spans="1:180" x14ac:dyDescent="0.2">
      <c r="A48" s="1" t="s">
        <v>52</v>
      </c>
      <c r="B48" s="29" t="s">
        <v>169</v>
      </c>
      <c r="C48" s="29">
        <v>4017.3678050038193</v>
      </c>
      <c r="D48" s="29">
        <v>555.36282617184293</v>
      </c>
      <c r="E48" s="29">
        <v>682.24792311235774</v>
      </c>
      <c r="F48" s="29">
        <v>36504.536779056012</v>
      </c>
      <c r="G48" s="29">
        <v>39047.615260184604</v>
      </c>
      <c r="H48" s="29">
        <v>1414.2990965918855</v>
      </c>
      <c r="I48" s="29">
        <v>1702.252430218407</v>
      </c>
      <c r="J48" s="29">
        <v>1113.7251722536544</v>
      </c>
      <c r="K48" s="29">
        <v>1077.3914637616733</v>
      </c>
      <c r="L48" s="29">
        <v>2426.663330464899</v>
      </c>
      <c r="M48" s="29">
        <v>22272.239647947499</v>
      </c>
      <c r="N48" s="29">
        <v>27548.497904010092</v>
      </c>
      <c r="O48" s="29">
        <v>2015.8431344764649</v>
      </c>
      <c r="P48" s="29">
        <v>7415.6472642996814</v>
      </c>
      <c r="Q48" s="29">
        <v>55.972062208163706</v>
      </c>
      <c r="R48" s="29">
        <v>6609.4005996898677</v>
      </c>
      <c r="S48" s="29">
        <v>7118.6388073602957</v>
      </c>
      <c r="T48" s="29">
        <v>3577.4579697029444</v>
      </c>
      <c r="U48" s="29">
        <v>29175.932124219646</v>
      </c>
      <c r="V48" s="29">
        <v>1799.7649283928795</v>
      </c>
      <c r="W48" s="29">
        <v>777.44004348675981</v>
      </c>
      <c r="X48" s="29">
        <v>9623.006978809557</v>
      </c>
      <c r="Y48" s="29">
        <v>6497.9657950611845</v>
      </c>
      <c r="Z48" s="29">
        <v>21361.46261792945</v>
      </c>
      <c r="AA48" s="29">
        <v>1563.0297088792695</v>
      </c>
      <c r="AB48" s="29">
        <v>26744.741127491907</v>
      </c>
      <c r="AC48" s="29">
        <v>8618.1127543291641</v>
      </c>
      <c r="AD48" s="29">
        <v>23245.77988576371</v>
      </c>
      <c r="AE48" s="29">
        <v>153851.34960465014</v>
      </c>
      <c r="AF48" s="29">
        <v>94975.645689573124</v>
      </c>
      <c r="AG48" s="29">
        <v>11894.487432801896</v>
      </c>
      <c r="AH48" s="29">
        <v>10610.58229919513</v>
      </c>
      <c r="AI48" s="29">
        <v>66.159089350339798</v>
      </c>
      <c r="AJ48" s="29">
        <v>25667.406289459926</v>
      </c>
      <c r="AK48" s="29">
        <v>2893.3990118719871</v>
      </c>
      <c r="AL48" s="29">
        <v>47070.069852012355</v>
      </c>
      <c r="AM48" s="29">
        <v>5523.236967275373</v>
      </c>
      <c r="AN48" s="29">
        <v>6697.8015977982286</v>
      </c>
      <c r="AO48" s="29">
        <v>10071.688762569242</v>
      </c>
      <c r="AP48" s="29">
        <v>71253.848660920441</v>
      </c>
      <c r="AQ48" s="29">
        <v>15986.843111417433</v>
      </c>
      <c r="AR48" s="29">
        <v>14554.263927339447</v>
      </c>
      <c r="AS48" s="29">
        <v>9508.2326479530166</v>
      </c>
      <c r="AT48" s="29">
        <v>1891.3349935153437</v>
      </c>
      <c r="AU48" s="29">
        <v>4766.3973532155924</v>
      </c>
      <c r="AV48" s="29">
        <v>533396.38076251734</v>
      </c>
      <c r="AW48" s="29">
        <v>170255</v>
      </c>
      <c r="AX48" s="29">
        <v>34182.686686656438</v>
      </c>
      <c r="AY48" s="29">
        <v>67008.517737100308</v>
      </c>
      <c r="AZ48" s="29">
        <v>57793.78469775799</v>
      </c>
      <c r="BA48" s="29">
        <v>15.280542450463425</v>
      </c>
      <c r="BB48" s="29">
        <v>11107.199934223016</v>
      </c>
      <c r="BC48" s="29">
        <v>11267.985194845918</v>
      </c>
      <c r="BD48" s="29">
        <v>37201.27302159182</v>
      </c>
      <c r="BE48" s="29">
        <v>10407.747250535853</v>
      </c>
      <c r="BF48" s="29">
        <v>781.17528847497829</v>
      </c>
      <c r="BG48" s="29">
        <v>16914.202279690515</v>
      </c>
      <c r="BH48" s="29">
        <v>13382.925522738735</v>
      </c>
      <c r="BI48" s="29">
        <v>893.5721658892661</v>
      </c>
      <c r="BJ48" s="29">
        <v>9541.0575169737349</v>
      </c>
      <c r="BK48" s="29">
        <v>3361.4929607248732</v>
      </c>
      <c r="BL48" s="29">
        <v>13828.43816088058</v>
      </c>
      <c r="BM48" s="29">
        <v>9687.2413733279118</v>
      </c>
      <c r="BN48" s="29">
        <v>11961.269080260954</v>
      </c>
      <c r="BO48" s="29">
        <v>8415.4475004824853</v>
      </c>
      <c r="BP48" s="29">
        <v>62361.308618812916</v>
      </c>
      <c r="BQ48" s="29">
        <v>2750.0448868246804</v>
      </c>
      <c r="BR48" s="29">
        <v>10254.828636130709</v>
      </c>
      <c r="BS48" s="29">
        <v>0</v>
      </c>
      <c r="BT48" s="59">
        <f t="shared" si="0"/>
        <v>1878614.0025506879</v>
      </c>
      <c r="BU48" s="29">
        <v>1690266</v>
      </c>
      <c r="BV48" s="29">
        <v>0</v>
      </c>
      <c r="BW48" s="29">
        <v>0</v>
      </c>
      <c r="BX48" s="29">
        <v>0</v>
      </c>
      <c r="BY48" s="29">
        <v>0</v>
      </c>
      <c r="BZ48" s="29">
        <v>6109742</v>
      </c>
      <c r="CA48" s="29">
        <v>2359402</v>
      </c>
      <c r="CB48" s="29">
        <v>0</v>
      </c>
      <c r="CC48" s="29">
        <v>0</v>
      </c>
      <c r="CD48" s="29">
        <v>13110</v>
      </c>
      <c r="CE48" s="29">
        <v>0</v>
      </c>
      <c r="CF48" s="29">
        <v>71153.999999999985</v>
      </c>
      <c r="CG48" s="29">
        <v>0</v>
      </c>
      <c r="CH48" s="29">
        <v>0</v>
      </c>
      <c r="CI48" s="29">
        <v>6250.997449312862</v>
      </c>
      <c r="CJ48" s="38">
        <f t="shared" si="2"/>
        <v>12128539</v>
      </c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  <c r="DR48" s="29"/>
      <c r="DS48" s="29"/>
      <c r="DT48" s="29"/>
      <c r="DU48" s="29"/>
      <c r="DV48" s="29"/>
      <c r="DW48" s="29"/>
      <c r="DX48" s="29"/>
      <c r="DY48" s="29"/>
      <c r="DZ48" s="29"/>
      <c r="EA48" s="29"/>
      <c r="EB48" s="29"/>
      <c r="EC48" s="29"/>
      <c r="ED48" s="29"/>
      <c r="EE48" s="29"/>
      <c r="EF48" s="29"/>
      <c r="EG48" s="29"/>
      <c r="EH48" s="29"/>
      <c r="EI48" s="29"/>
      <c r="EJ48" s="29"/>
      <c r="EK48" s="29"/>
      <c r="EL48" s="29"/>
      <c r="EM48" s="29"/>
      <c r="EN48" s="29"/>
      <c r="EO48" s="29"/>
      <c r="EP48" s="29"/>
      <c r="EQ48" s="29"/>
      <c r="ER48" s="29"/>
      <c r="ES48" s="29"/>
      <c r="ET48" s="29"/>
      <c r="EU48" s="29"/>
      <c r="EV48" s="29"/>
      <c r="EW48" s="29"/>
      <c r="EX48" s="29"/>
      <c r="EY48" s="29"/>
      <c r="EZ48" s="29"/>
      <c r="FA48" s="29"/>
      <c r="FB48" s="29"/>
      <c r="FC48" s="29"/>
      <c r="FD48" s="29"/>
      <c r="FE48" s="29"/>
      <c r="FF48" s="29"/>
      <c r="FG48" s="29"/>
      <c r="FH48" s="29"/>
      <c r="FI48" s="29"/>
      <c r="FJ48" s="29"/>
      <c r="FK48" s="29"/>
      <c r="FL48" s="29"/>
      <c r="FM48" s="29"/>
      <c r="FN48" s="29"/>
      <c r="FO48" s="29"/>
      <c r="FP48" s="29"/>
      <c r="FQ48" s="29"/>
      <c r="FR48" s="29"/>
      <c r="FS48" s="29"/>
      <c r="FT48" s="29"/>
      <c r="FU48" s="29"/>
      <c r="FV48" s="29"/>
      <c r="FW48" s="29"/>
      <c r="FX48" s="29"/>
    </row>
    <row r="49" spans="1:180" x14ac:dyDescent="0.2">
      <c r="A49" s="1" t="s">
        <v>53</v>
      </c>
      <c r="B49" s="29" t="s">
        <v>170</v>
      </c>
      <c r="C49" s="29">
        <v>66650.000010600721</v>
      </c>
      <c r="D49" s="29">
        <v>28314.952931828662</v>
      </c>
      <c r="E49" s="29">
        <v>22621</v>
      </c>
      <c r="F49" s="29">
        <v>61552.000000226151</v>
      </c>
      <c r="G49" s="29">
        <v>638488.00010513654</v>
      </c>
      <c r="H49" s="29">
        <v>96107.000001709821</v>
      </c>
      <c r="I49" s="29">
        <v>162289.00000235229</v>
      </c>
      <c r="J49" s="29">
        <v>146436.00001145259</v>
      </c>
      <c r="K49" s="29">
        <v>190641.00006048282</v>
      </c>
      <c r="L49" s="29">
        <v>8012.0000002433917</v>
      </c>
      <c r="M49" s="29">
        <v>152625.00020421471</v>
      </c>
      <c r="N49" s="29">
        <v>364264.00046500983</v>
      </c>
      <c r="O49" s="29">
        <v>226616.00003356978</v>
      </c>
      <c r="P49" s="29">
        <v>148842.00002489594</v>
      </c>
      <c r="Q49" s="29">
        <v>55348.000002202694</v>
      </c>
      <c r="R49" s="29">
        <v>776342.00008339563</v>
      </c>
      <c r="S49" s="29">
        <v>377618.00004889129</v>
      </c>
      <c r="T49" s="29">
        <v>224390.00001719565</v>
      </c>
      <c r="U49" s="29">
        <v>1070382.0001885323</v>
      </c>
      <c r="V49" s="29">
        <v>8392.0000014010238</v>
      </c>
      <c r="W49" s="29">
        <v>14150.000000700258</v>
      </c>
      <c r="X49" s="29">
        <v>514391.00091050932</v>
      </c>
      <c r="Y49" s="29">
        <v>214517.00001883699</v>
      </c>
      <c r="Z49" s="29">
        <v>37184.000003810099</v>
      </c>
      <c r="AA49" s="29">
        <v>21915.000000003551</v>
      </c>
      <c r="AB49" s="29">
        <v>171219.00000165304</v>
      </c>
      <c r="AC49" s="29">
        <v>801864.58665468462</v>
      </c>
      <c r="AD49" s="29">
        <v>1597111.0000138627</v>
      </c>
      <c r="AE49" s="29">
        <v>7454570.0005070232</v>
      </c>
      <c r="AF49" s="29">
        <v>11978319.000066062</v>
      </c>
      <c r="AG49" s="29">
        <v>746217.00000030024</v>
      </c>
      <c r="AH49" s="29">
        <v>83785</v>
      </c>
      <c r="AI49" s="29">
        <v>270127</v>
      </c>
      <c r="AJ49" s="29">
        <v>1183957.0000003737</v>
      </c>
      <c r="AK49" s="29">
        <v>258366.00000299726</v>
      </c>
      <c r="AL49" s="29">
        <v>4107662.0001460845</v>
      </c>
      <c r="AM49" s="29">
        <v>406469.0000126533</v>
      </c>
      <c r="AN49" s="29">
        <v>368728.00052141584</v>
      </c>
      <c r="AO49" s="29">
        <v>563271.00049537909</v>
      </c>
      <c r="AP49" s="29">
        <v>1548367.0001506135</v>
      </c>
      <c r="AQ49" s="29">
        <v>2352264.0000611143</v>
      </c>
      <c r="AR49" s="29">
        <v>555221.00000016426</v>
      </c>
      <c r="AS49" s="29">
        <v>780508.00000010396</v>
      </c>
      <c r="AT49" s="29">
        <v>491576.00000068406</v>
      </c>
      <c r="AU49" s="29">
        <v>55247.430610375464</v>
      </c>
      <c r="AV49" s="29">
        <v>1.516127020916465E-7</v>
      </c>
      <c r="AW49" s="29">
        <v>0</v>
      </c>
      <c r="AX49" s="29">
        <v>2055510.0000680254</v>
      </c>
      <c r="AY49" s="29">
        <v>1080447.5413813873</v>
      </c>
      <c r="AZ49" s="29">
        <v>431584.00002781308</v>
      </c>
      <c r="BA49" s="29">
        <v>376393.76863473968</v>
      </c>
      <c r="BB49" s="29">
        <v>351277.00001024728</v>
      </c>
      <c r="BC49" s="29">
        <v>568754.00000507978</v>
      </c>
      <c r="BD49" s="29">
        <v>515266.00019307545</v>
      </c>
      <c r="BE49" s="29">
        <v>264478.28542211006</v>
      </c>
      <c r="BF49" s="29">
        <v>167952.28768795053</v>
      </c>
      <c r="BG49" s="29">
        <v>712431.49124130269</v>
      </c>
      <c r="BH49" s="29">
        <v>4793840.5201567216</v>
      </c>
      <c r="BI49" s="29">
        <v>8127.0000002799006</v>
      </c>
      <c r="BJ49" s="29">
        <v>1950997.2836955371</v>
      </c>
      <c r="BK49" s="29">
        <v>193678.00000005629</v>
      </c>
      <c r="BL49" s="29">
        <v>1493296.4980414193</v>
      </c>
      <c r="BM49" s="29">
        <v>1117710.9538715286</v>
      </c>
      <c r="BN49" s="29">
        <v>676482.59111111623</v>
      </c>
      <c r="BO49" s="29">
        <v>330367.22026662249</v>
      </c>
      <c r="BP49" s="29">
        <v>970302.1796635997</v>
      </c>
      <c r="BQ49" s="29">
        <v>497993.00000485871</v>
      </c>
      <c r="BR49" s="29">
        <v>276991.00000574964</v>
      </c>
      <c r="BS49" s="29">
        <v>0</v>
      </c>
      <c r="BT49" s="59">
        <f t="shared" si="0"/>
        <v>60236816.59586212</v>
      </c>
      <c r="BU49" s="29">
        <v>60887.000000000007</v>
      </c>
      <c r="BV49" s="29">
        <v>0</v>
      </c>
      <c r="BW49" s="29">
        <v>0</v>
      </c>
      <c r="BX49" s="29">
        <v>0</v>
      </c>
      <c r="BY49" s="29">
        <v>1037886</v>
      </c>
      <c r="BZ49" s="29">
        <v>0</v>
      </c>
      <c r="CA49" s="29">
        <v>0</v>
      </c>
      <c r="CB49" s="29">
        <v>0</v>
      </c>
      <c r="CC49" s="29">
        <v>0</v>
      </c>
      <c r="CD49" s="29">
        <v>0</v>
      </c>
      <c r="CE49" s="29">
        <v>0</v>
      </c>
      <c r="CF49" s="29">
        <v>24330.999999999996</v>
      </c>
      <c r="CG49" s="29">
        <v>0</v>
      </c>
      <c r="CH49" s="29">
        <v>0</v>
      </c>
      <c r="CI49" s="29">
        <v>38239.995148757094</v>
      </c>
      <c r="CJ49" s="38">
        <f t="shared" si="2"/>
        <v>61398160.591010876</v>
      </c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  <c r="DR49" s="29"/>
      <c r="DS49" s="29"/>
      <c r="DT49" s="29"/>
      <c r="DU49" s="29"/>
      <c r="DV49" s="29"/>
      <c r="DW49" s="29"/>
      <c r="DX49" s="29"/>
      <c r="DY49" s="29"/>
      <c r="DZ49" s="29"/>
      <c r="EA49" s="29"/>
      <c r="EB49" s="29"/>
      <c r="EC49" s="29"/>
      <c r="ED49" s="29"/>
      <c r="EE49" s="29"/>
      <c r="EF49" s="29"/>
      <c r="EG49" s="29"/>
      <c r="EH49" s="29"/>
      <c r="EI49" s="29"/>
      <c r="EJ49" s="29"/>
      <c r="EK49" s="29"/>
      <c r="EL49" s="29"/>
      <c r="EM49" s="29"/>
      <c r="EN49" s="29"/>
      <c r="EO49" s="29"/>
      <c r="EP49" s="29"/>
      <c r="EQ49" s="29"/>
      <c r="ER49" s="29"/>
      <c r="ES49" s="29"/>
      <c r="ET49" s="29"/>
      <c r="EU49" s="29"/>
      <c r="EV49" s="29"/>
      <c r="EW49" s="29"/>
      <c r="EX49" s="29"/>
      <c r="EY49" s="29"/>
      <c r="EZ49" s="29"/>
      <c r="FA49" s="29"/>
      <c r="FB49" s="29"/>
      <c r="FC49" s="29"/>
      <c r="FD49" s="29"/>
      <c r="FE49" s="29"/>
      <c r="FF49" s="29"/>
      <c r="FG49" s="29"/>
      <c r="FH49" s="29"/>
      <c r="FI49" s="29"/>
      <c r="FJ49" s="29"/>
      <c r="FK49" s="29"/>
      <c r="FL49" s="29"/>
      <c r="FM49" s="29"/>
      <c r="FN49" s="29"/>
      <c r="FO49" s="29"/>
      <c r="FP49" s="29"/>
      <c r="FQ49" s="29"/>
      <c r="FR49" s="29"/>
      <c r="FS49" s="29"/>
      <c r="FT49" s="29"/>
      <c r="FU49" s="29"/>
      <c r="FV49" s="29"/>
      <c r="FW49" s="29"/>
      <c r="FX49" s="29"/>
    </row>
    <row r="50" spans="1:180" x14ac:dyDescent="0.2">
      <c r="A50" s="1" t="s">
        <v>54</v>
      </c>
      <c r="B50" s="29" t="s">
        <v>171</v>
      </c>
      <c r="C50" s="29">
        <v>0</v>
      </c>
      <c r="D50" s="29">
        <v>0</v>
      </c>
      <c r="E50" s="29">
        <v>0</v>
      </c>
      <c r="F50" s="29">
        <v>0</v>
      </c>
      <c r="G50" s="29">
        <v>0</v>
      </c>
      <c r="H50" s="29">
        <v>0</v>
      </c>
      <c r="I50" s="29">
        <v>0</v>
      </c>
      <c r="J50" s="29">
        <v>0</v>
      </c>
      <c r="K50" s="29">
        <v>0</v>
      </c>
      <c r="L50" s="29">
        <v>0</v>
      </c>
      <c r="M50" s="29">
        <v>0</v>
      </c>
      <c r="N50" s="29">
        <v>0</v>
      </c>
      <c r="O50" s="29">
        <v>0</v>
      </c>
      <c r="P50" s="29">
        <v>0</v>
      </c>
      <c r="Q50" s="29">
        <v>0</v>
      </c>
      <c r="R50" s="29">
        <v>0</v>
      </c>
      <c r="S50" s="29">
        <v>0</v>
      </c>
      <c r="T50" s="29">
        <v>0</v>
      </c>
      <c r="U50" s="29">
        <v>0</v>
      </c>
      <c r="V50" s="29">
        <v>0</v>
      </c>
      <c r="W50" s="29">
        <v>0</v>
      </c>
      <c r="X50" s="29">
        <v>0</v>
      </c>
      <c r="Y50" s="29">
        <v>0</v>
      </c>
      <c r="Z50" s="29">
        <v>0</v>
      </c>
      <c r="AA50" s="29">
        <v>0</v>
      </c>
      <c r="AB50" s="29">
        <v>0</v>
      </c>
      <c r="AC50" s="29">
        <v>0</v>
      </c>
      <c r="AD50" s="29">
        <v>0</v>
      </c>
      <c r="AE50" s="29">
        <v>0</v>
      </c>
      <c r="AF50" s="29">
        <v>0</v>
      </c>
      <c r="AG50" s="29">
        <v>0</v>
      </c>
      <c r="AH50" s="29">
        <v>0</v>
      </c>
      <c r="AI50" s="29">
        <v>0</v>
      </c>
      <c r="AJ50" s="29">
        <v>0</v>
      </c>
      <c r="AK50" s="29">
        <v>0</v>
      </c>
      <c r="AL50" s="29">
        <v>0</v>
      </c>
      <c r="AM50" s="29">
        <v>0</v>
      </c>
      <c r="AN50" s="29">
        <v>0</v>
      </c>
      <c r="AO50" s="29">
        <v>0</v>
      </c>
      <c r="AP50" s="29">
        <v>0</v>
      </c>
      <c r="AQ50" s="29">
        <v>0</v>
      </c>
      <c r="AR50" s="29">
        <v>0</v>
      </c>
      <c r="AS50" s="29">
        <v>0</v>
      </c>
      <c r="AT50" s="29">
        <v>0</v>
      </c>
      <c r="AU50" s="29">
        <v>0</v>
      </c>
      <c r="AV50" s="29">
        <v>0</v>
      </c>
      <c r="AW50" s="29">
        <v>0</v>
      </c>
      <c r="AX50" s="29">
        <v>0</v>
      </c>
      <c r="AY50" s="29">
        <v>0</v>
      </c>
      <c r="AZ50" s="29">
        <v>0</v>
      </c>
      <c r="BA50" s="29">
        <v>0</v>
      </c>
      <c r="BB50" s="29">
        <v>0</v>
      </c>
      <c r="BC50" s="29">
        <v>0</v>
      </c>
      <c r="BD50" s="29">
        <v>0</v>
      </c>
      <c r="BE50" s="29">
        <v>0</v>
      </c>
      <c r="BF50" s="29">
        <v>0</v>
      </c>
      <c r="BG50" s="29">
        <v>0</v>
      </c>
      <c r="BH50" s="29">
        <v>0</v>
      </c>
      <c r="BI50" s="29">
        <v>0</v>
      </c>
      <c r="BJ50" s="29">
        <v>0</v>
      </c>
      <c r="BK50" s="29">
        <v>0</v>
      </c>
      <c r="BL50" s="29">
        <v>0</v>
      </c>
      <c r="BM50" s="29">
        <v>0</v>
      </c>
      <c r="BN50" s="29">
        <v>0</v>
      </c>
      <c r="BO50" s="29">
        <v>0</v>
      </c>
      <c r="BP50" s="29">
        <v>0</v>
      </c>
      <c r="BQ50" s="29">
        <v>0</v>
      </c>
      <c r="BR50" s="29">
        <v>0</v>
      </c>
      <c r="BS50" s="29">
        <v>0</v>
      </c>
      <c r="BT50" s="59">
        <f t="shared" si="0"/>
        <v>0</v>
      </c>
      <c r="BU50" s="29">
        <v>81874186</v>
      </c>
      <c r="BV50" s="29">
        <v>0</v>
      </c>
      <c r="BW50" s="29">
        <v>0</v>
      </c>
      <c r="BX50" s="29">
        <v>0</v>
      </c>
      <c r="BY50" s="29">
        <v>0</v>
      </c>
      <c r="BZ50" s="29">
        <v>0</v>
      </c>
      <c r="CA50" s="29">
        <v>0</v>
      </c>
      <c r="CB50" s="29">
        <v>0</v>
      </c>
      <c r="CC50" s="29">
        <v>0</v>
      </c>
      <c r="CD50" s="29">
        <v>0</v>
      </c>
      <c r="CE50" s="29">
        <v>0</v>
      </c>
      <c r="CF50" s="29">
        <v>38549.999999999993</v>
      </c>
      <c r="CG50" s="29">
        <v>0</v>
      </c>
      <c r="CH50" s="29">
        <v>0</v>
      </c>
      <c r="CI50" s="29">
        <v>0</v>
      </c>
      <c r="CJ50" s="38">
        <f t="shared" si="2"/>
        <v>81912736</v>
      </c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  <c r="DR50" s="29"/>
      <c r="DS50" s="29"/>
      <c r="DT50" s="29"/>
      <c r="DU50" s="29"/>
      <c r="DV50" s="29"/>
      <c r="DW50" s="29"/>
      <c r="DX50" s="29"/>
      <c r="DY50" s="29"/>
      <c r="DZ50" s="29"/>
      <c r="EA50" s="29"/>
      <c r="EB50" s="29"/>
      <c r="EC50" s="29"/>
      <c r="ED50" s="29"/>
      <c r="EE50" s="29"/>
      <c r="EF50" s="29"/>
      <c r="EG50" s="29"/>
      <c r="EH50" s="29"/>
      <c r="EI50" s="29"/>
      <c r="EJ50" s="29"/>
      <c r="EK50" s="29"/>
      <c r="EL50" s="29"/>
      <c r="EM50" s="29"/>
      <c r="EN50" s="29"/>
      <c r="EO50" s="29"/>
      <c r="EP50" s="29"/>
      <c r="EQ50" s="29"/>
      <c r="ER50" s="29"/>
      <c r="ES50" s="29"/>
      <c r="ET50" s="29"/>
      <c r="EU50" s="29"/>
      <c r="EV50" s="29"/>
      <c r="EW50" s="29"/>
      <c r="EX50" s="29"/>
      <c r="EY50" s="29"/>
      <c r="EZ50" s="29"/>
      <c r="FA50" s="29"/>
      <c r="FB50" s="29"/>
      <c r="FC50" s="29"/>
      <c r="FD50" s="29"/>
      <c r="FE50" s="29"/>
      <c r="FF50" s="29"/>
      <c r="FG50" s="29"/>
      <c r="FH50" s="29"/>
      <c r="FI50" s="29"/>
      <c r="FJ50" s="29"/>
      <c r="FK50" s="29"/>
      <c r="FL50" s="29"/>
      <c r="FM50" s="29"/>
      <c r="FN50" s="29"/>
      <c r="FO50" s="29"/>
      <c r="FP50" s="29"/>
      <c r="FQ50" s="29"/>
      <c r="FR50" s="29"/>
      <c r="FS50" s="29"/>
      <c r="FT50" s="29"/>
      <c r="FU50" s="29"/>
      <c r="FV50" s="29"/>
      <c r="FW50" s="29"/>
      <c r="FX50" s="29"/>
    </row>
    <row r="51" spans="1:180" x14ac:dyDescent="0.2">
      <c r="A51" s="1" t="s">
        <v>55</v>
      </c>
      <c r="B51" s="29" t="s">
        <v>172</v>
      </c>
      <c r="C51" s="29">
        <v>0</v>
      </c>
      <c r="D51" s="29">
        <v>0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29">
        <v>0</v>
      </c>
      <c r="K51" s="29">
        <v>0</v>
      </c>
      <c r="L51" s="29">
        <v>0</v>
      </c>
      <c r="M51" s="29">
        <v>0</v>
      </c>
      <c r="N51" s="29">
        <v>0</v>
      </c>
      <c r="O51" s="29">
        <v>0</v>
      </c>
      <c r="P51" s="29">
        <v>0</v>
      </c>
      <c r="Q51" s="29">
        <v>0</v>
      </c>
      <c r="R51" s="29">
        <v>0</v>
      </c>
      <c r="S51" s="29">
        <v>0</v>
      </c>
      <c r="T51" s="29">
        <v>0</v>
      </c>
      <c r="U51" s="29">
        <v>0</v>
      </c>
      <c r="V51" s="29">
        <v>0</v>
      </c>
      <c r="W51" s="29">
        <v>0</v>
      </c>
      <c r="X51" s="29">
        <v>0</v>
      </c>
      <c r="Y51" s="29">
        <v>0</v>
      </c>
      <c r="Z51" s="29">
        <v>0</v>
      </c>
      <c r="AA51" s="29">
        <v>0</v>
      </c>
      <c r="AB51" s="29">
        <v>0</v>
      </c>
      <c r="AC51" s="29">
        <v>0</v>
      </c>
      <c r="AD51" s="29">
        <v>0</v>
      </c>
      <c r="AE51" s="29">
        <v>0</v>
      </c>
      <c r="AF51" s="29">
        <v>0</v>
      </c>
      <c r="AG51" s="29">
        <v>0</v>
      </c>
      <c r="AH51" s="29">
        <v>0</v>
      </c>
      <c r="AI51" s="29">
        <v>0</v>
      </c>
      <c r="AJ51" s="29">
        <v>0</v>
      </c>
      <c r="AK51" s="29">
        <v>0</v>
      </c>
      <c r="AL51" s="29">
        <v>0</v>
      </c>
      <c r="AM51" s="29">
        <v>0</v>
      </c>
      <c r="AN51" s="29">
        <v>0</v>
      </c>
      <c r="AO51" s="29">
        <v>0</v>
      </c>
      <c r="AP51" s="29">
        <v>0</v>
      </c>
      <c r="AQ51" s="29">
        <v>0</v>
      </c>
      <c r="AR51" s="29">
        <v>0</v>
      </c>
      <c r="AS51" s="29">
        <v>0</v>
      </c>
      <c r="AT51" s="29">
        <v>0</v>
      </c>
      <c r="AU51" s="29">
        <v>0</v>
      </c>
      <c r="AV51" s="29">
        <v>0</v>
      </c>
      <c r="AW51" s="29">
        <v>0</v>
      </c>
      <c r="AX51" s="29">
        <v>0</v>
      </c>
      <c r="AY51" s="29">
        <v>0</v>
      </c>
      <c r="AZ51" s="29">
        <v>0</v>
      </c>
      <c r="BA51" s="29">
        <v>0</v>
      </c>
      <c r="BB51" s="29">
        <v>0</v>
      </c>
      <c r="BC51" s="29">
        <v>0</v>
      </c>
      <c r="BD51" s="29">
        <v>0</v>
      </c>
      <c r="BE51" s="29">
        <v>0</v>
      </c>
      <c r="BF51" s="29">
        <v>0</v>
      </c>
      <c r="BG51" s="29">
        <v>0</v>
      </c>
      <c r="BH51" s="29">
        <v>0</v>
      </c>
      <c r="BI51" s="29">
        <v>0</v>
      </c>
      <c r="BJ51" s="29">
        <v>0</v>
      </c>
      <c r="BK51" s="29">
        <v>0</v>
      </c>
      <c r="BL51" s="29">
        <v>0</v>
      </c>
      <c r="BM51" s="29">
        <v>0</v>
      </c>
      <c r="BN51" s="29">
        <v>0</v>
      </c>
      <c r="BO51" s="29">
        <v>0</v>
      </c>
      <c r="BP51" s="29">
        <v>0</v>
      </c>
      <c r="BQ51" s="29">
        <v>0</v>
      </c>
      <c r="BR51" s="29">
        <v>0</v>
      </c>
      <c r="BS51" s="29">
        <v>0</v>
      </c>
      <c r="BT51" s="59">
        <f t="shared" si="0"/>
        <v>0</v>
      </c>
      <c r="BU51" s="29">
        <v>115885296</v>
      </c>
      <c r="BV51" s="29">
        <v>0</v>
      </c>
      <c r="BW51" s="29">
        <v>0</v>
      </c>
      <c r="BX51" s="29">
        <v>0</v>
      </c>
      <c r="BY51" s="29">
        <v>0</v>
      </c>
      <c r="BZ51" s="29">
        <v>0</v>
      </c>
      <c r="CA51" s="29">
        <v>0</v>
      </c>
      <c r="CB51" s="29">
        <v>0</v>
      </c>
      <c r="CC51" s="29">
        <v>0</v>
      </c>
      <c r="CD51" s="29">
        <v>0</v>
      </c>
      <c r="CE51" s="29">
        <v>0</v>
      </c>
      <c r="CF51" s="29">
        <v>0</v>
      </c>
      <c r="CG51" s="29">
        <v>0</v>
      </c>
      <c r="CH51" s="29">
        <v>0</v>
      </c>
      <c r="CI51" s="29">
        <v>0</v>
      </c>
      <c r="CJ51" s="38">
        <f t="shared" si="2"/>
        <v>115885296</v>
      </c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  <c r="DR51" s="29"/>
      <c r="DS51" s="29"/>
      <c r="DT51" s="29"/>
      <c r="DU51" s="29"/>
      <c r="DV51" s="29"/>
      <c r="DW51" s="29"/>
      <c r="DX51" s="29"/>
      <c r="DY51" s="29"/>
      <c r="DZ51" s="29"/>
      <c r="EA51" s="29"/>
      <c r="EB51" s="29"/>
      <c r="EC51" s="29"/>
      <c r="ED51" s="29"/>
      <c r="EE51" s="29"/>
      <c r="EF51" s="29"/>
      <c r="EG51" s="29"/>
      <c r="EH51" s="29"/>
      <c r="EI51" s="29"/>
      <c r="EJ51" s="29"/>
      <c r="EK51" s="29"/>
      <c r="EL51" s="29"/>
      <c r="EM51" s="29"/>
      <c r="EN51" s="29"/>
      <c r="EO51" s="29"/>
      <c r="EP51" s="29"/>
      <c r="EQ51" s="29"/>
      <c r="ER51" s="29"/>
      <c r="ES51" s="29"/>
      <c r="ET51" s="29"/>
      <c r="EU51" s="29"/>
      <c r="EV51" s="29"/>
      <c r="EW51" s="29"/>
      <c r="EX51" s="29"/>
      <c r="EY51" s="29"/>
      <c r="EZ51" s="29"/>
      <c r="FA51" s="29"/>
      <c r="FB51" s="29"/>
      <c r="FC51" s="29"/>
      <c r="FD51" s="29"/>
      <c r="FE51" s="29"/>
      <c r="FF51" s="29"/>
      <c r="FG51" s="29"/>
      <c r="FH51" s="29"/>
      <c r="FI51" s="29"/>
      <c r="FJ51" s="29"/>
      <c r="FK51" s="29"/>
      <c r="FL51" s="29"/>
      <c r="FM51" s="29"/>
      <c r="FN51" s="29"/>
      <c r="FO51" s="29"/>
      <c r="FP51" s="29"/>
      <c r="FQ51" s="29"/>
      <c r="FR51" s="29"/>
      <c r="FS51" s="29"/>
      <c r="FT51" s="29"/>
      <c r="FU51" s="29"/>
      <c r="FV51" s="29"/>
      <c r="FW51" s="29"/>
      <c r="FX51" s="29"/>
    </row>
    <row r="52" spans="1:180" x14ac:dyDescent="0.2">
      <c r="A52" s="1" t="s">
        <v>56</v>
      </c>
      <c r="B52" s="29" t="s">
        <v>173</v>
      </c>
      <c r="C52" s="29">
        <v>97109.707106109316</v>
      </c>
      <c r="D52" s="29">
        <v>39974.347628094562</v>
      </c>
      <c r="E52" s="29">
        <v>5719.8216253866103</v>
      </c>
      <c r="F52" s="29">
        <v>188590.35572683401</v>
      </c>
      <c r="G52" s="29">
        <v>280969.98144269304</v>
      </c>
      <c r="H52" s="29">
        <v>21336.194699149786</v>
      </c>
      <c r="I52" s="29">
        <v>15785.364223806397</v>
      </c>
      <c r="J52" s="29">
        <v>7652.1439827162594</v>
      </c>
      <c r="K52" s="29">
        <v>22869.325179526699</v>
      </c>
      <c r="L52" s="29">
        <v>68702.985382939354</v>
      </c>
      <c r="M52" s="29">
        <v>192060.29793370925</v>
      </c>
      <c r="N52" s="29">
        <v>1323122.0808591098</v>
      </c>
      <c r="O52" s="29">
        <v>28372.08076305197</v>
      </c>
      <c r="P52" s="29">
        <v>55553.904047358003</v>
      </c>
      <c r="Q52" s="29">
        <v>3198.7862386018282</v>
      </c>
      <c r="R52" s="29">
        <v>60421.036520401627</v>
      </c>
      <c r="S52" s="29">
        <v>144482.28475283639</v>
      </c>
      <c r="T52" s="29">
        <v>62664.034201006929</v>
      </c>
      <c r="U52" s="29">
        <v>569884.31443785829</v>
      </c>
      <c r="V52" s="29">
        <v>48607.469754930535</v>
      </c>
      <c r="W52" s="29">
        <v>12354.879082397005</v>
      </c>
      <c r="X52" s="29">
        <v>177725.7053652406</v>
      </c>
      <c r="Y52" s="29">
        <v>141154.48163745349</v>
      </c>
      <c r="Z52" s="29">
        <v>4345857.4350061072</v>
      </c>
      <c r="AA52" s="29">
        <v>243951.02656495618</v>
      </c>
      <c r="AB52" s="29">
        <v>727802.41316917725</v>
      </c>
      <c r="AC52" s="29">
        <v>553247.49164982815</v>
      </c>
      <c r="AD52" s="29">
        <v>488494.30264462857</v>
      </c>
      <c r="AE52" s="29">
        <v>5838563.2018920928</v>
      </c>
      <c r="AF52" s="29">
        <v>2290143.8563265693</v>
      </c>
      <c r="AG52" s="29">
        <v>561453.52647619229</v>
      </c>
      <c r="AH52" s="29">
        <v>537175.05015237548</v>
      </c>
      <c r="AI52" s="29">
        <v>27524.400487687919</v>
      </c>
      <c r="AJ52" s="29">
        <v>1649946.3147945842</v>
      </c>
      <c r="AK52" s="29">
        <v>164370.51215038018</v>
      </c>
      <c r="AL52" s="29">
        <v>772415.00723664125</v>
      </c>
      <c r="AM52" s="29">
        <v>380688.55171917938</v>
      </c>
      <c r="AN52" s="29">
        <v>413680.23065957264</v>
      </c>
      <c r="AO52" s="29">
        <v>461357.40808245598</v>
      </c>
      <c r="AP52" s="29">
        <v>3835712.4356164061</v>
      </c>
      <c r="AQ52" s="29">
        <v>1419663.2015914749</v>
      </c>
      <c r="AR52" s="29">
        <v>225382.18079511402</v>
      </c>
      <c r="AS52" s="29">
        <v>155073.40508261218</v>
      </c>
      <c r="AT52" s="29">
        <v>429548.7584388727</v>
      </c>
      <c r="AU52" s="29">
        <v>688371.3718997041</v>
      </c>
      <c r="AV52" s="29">
        <v>65843.650511260726</v>
      </c>
      <c r="AW52" s="29">
        <v>19575.450066716421</v>
      </c>
      <c r="AX52" s="29">
        <v>2814936.7263106396</v>
      </c>
      <c r="AY52" s="29">
        <v>3402844.269190785</v>
      </c>
      <c r="AZ52" s="29">
        <v>457060.33551812923</v>
      </c>
      <c r="BA52" s="29">
        <v>1892.9063963232215</v>
      </c>
      <c r="BB52" s="29">
        <v>999309.83243347832</v>
      </c>
      <c r="BC52" s="29">
        <v>1233069.0954233482</v>
      </c>
      <c r="BD52" s="29">
        <v>2275631.3195917318</v>
      </c>
      <c r="BE52" s="29">
        <v>990911.17727120174</v>
      </c>
      <c r="BF52" s="29">
        <v>14364.318846845068</v>
      </c>
      <c r="BG52" s="29">
        <v>3333832.2013589591</v>
      </c>
      <c r="BH52" s="29">
        <v>1099909.947261096</v>
      </c>
      <c r="BI52" s="29">
        <v>43440.022788751914</v>
      </c>
      <c r="BJ52" s="29">
        <v>711955.68676116294</v>
      </c>
      <c r="BK52" s="29">
        <v>107859.72500463347</v>
      </c>
      <c r="BL52" s="29">
        <v>402962.81208345527</v>
      </c>
      <c r="BM52" s="29">
        <v>279145.73131925927</v>
      </c>
      <c r="BN52" s="29">
        <v>483221.648644884</v>
      </c>
      <c r="BO52" s="29">
        <v>250274.92712114283</v>
      </c>
      <c r="BP52" s="29">
        <v>434729.95072160749</v>
      </c>
      <c r="BQ52" s="29">
        <v>127509.14833666073</v>
      </c>
      <c r="BR52" s="29">
        <v>283084.6818001538</v>
      </c>
      <c r="BS52" s="29">
        <v>0</v>
      </c>
      <c r="BT52" s="59">
        <f t="shared" si="0"/>
        <v>49612099.229790062</v>
      </c>
      <c r="BU52" s="29">
        <v>509477.16889930435</v>
      </c>
      <c r="BV52" s="29">
        <v>0</v>
      </c>
      <c r="BW52" s="29">
        <v>0</v>
      </c>
      <c r="BX52" s="29">
        <v>0</v>
      </c>
      <c r="BY52" s="29">
        <v>0</v>
      </c>
      <c r="BZ52" s="29">
        <v>1885994.6546595474</v>
      </c>
      <c r="CA52" s="29">
        <v>728813.90882171365</v>
      </c>
      <c r="CB52" s="29">
        <v>0</v>
      </c>
      <c r="CC52" s="29">
        <v>0</v>
      </c>
      <c r="CD52" s="29">
        <v>63188</v>
      </c>
      <c r="CE52" s="29">
        <v>0</v>
      </c>
      <c r="CF52" s="29">
        <v>1283732</v>
      </c>
      <c r="CG52" s="29">
        <v>0</v>
      </c>
      <c r="CH52" s="29">
        <v>0</v>
      </c>
      <c r="CI52" s="29">
        <v>9146198.2883244213</v>
      </c>
      <c r="CJ52" s="38">
        <f t="shared" si="2"/>
        <v>63229503.250495054</v>
      </c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  <c r="DR52" s="29"/>
      <c r="DS52" s="29"/>
      <c r="DT52" s="29"/>
      <c r="DU52" s="29"/>
      <c r="DV52" s="29"/>
      <c r="DW52" s="29"/>
      <c r="DX52" s="29"/>
      <c r="DY52" s="29"/>
      <c r="DZ52" s="29"/>
      <c r="EA52" s="29"/>
      <c r="EB52" s="29"/>
      <c r="EC52" s="29"/>
      <c r="ED52" s="29"/>
      <c r="EE52" s="29"/>
      <c r="EF52" s="29"/>
      <c r="EG52" s="29"/>
      <c r="EH52" s="29"/>
      <c r="EI52" s="29"/>
      <c r="EJ52" s="29"/>
      <c r="EK52" s="29"/>
      <c r="EL52" s="29"/>
      <c r="EM52" s="29"/>
      <c r="EN52" s="29"/>
      <c r="EO52" s="29"/>
      <c r="EP52" s="29"/>
      <c r="EQ52" s="29"/>
      <c r="ER52" s="29"/>
      <c r="ES52" s="29"/>
      <c r="ET52" s="29"/>
      <c r="EU52" s="29"/>
      <c r="EV52" s="29"/>
      <c r="EW52" s="29"/>
      <c r="EX52" s="29"/>
      <c r="EY52" s="29"/>
      <c r="EZ52" s="29"/>
      <c r="FA52" s="29"/>
      <c r="FB52" s="29"/>
      <c r="FC52" s="29"/>
      <c r="FD52" s="29"/>
      <c r="FE52" s="29"/>
      <c r="FF52" s="29"/>
      <c r="FG52" s="29"/>
      <c r="FH52" s="29"/>
      <c r="FI52" s="29"/>
      <c r="FJ52" s="29"/>
      <c r="FK52" s="29"/>
      <c r="FL52" s="29"/>
      <c r="FM52" s="29"/>
      <c r="FN52" s="29"/>
      <c r="FO52" s="29"/>
      <c r="FP52" s="29"/>
      <c r="FQ52" s="29"/>
      <c r="FR52" s="29"/>
      <c r="FS52" s="29"/>
      <c r="FT52" s="29"/>
      <c r="FU52" s="29"/>
      <c r="FV52" s="29"/>
      <c r="FW52" s="29"/>
      <c r="FX52" s="29"/>
    </row>
    <row r="53" spans="1:180" x14ac:dyDescent="0.2">
      <c r="A53" s="1" t="s">
        <v>57</v>
      </c>
      <c r="B53" s="29" t="s">
        <v>174</v>
      </c>
      <c r="C53" s="29">
        <v>26544.682157412888</v>
      </c>
      <c r="D53" s="29">
        <v>7546.3708527497411</v>
      </c>
      <c r="E53" s="29">
        <v>8812.9181556560616</v>
      </c>
      <c r="F53" s="29">
        <v>962013.01621356187</v>
      </c>
      <c r="G53" s="29">
        <v>627152.13000455347</v>
      </c>
      <c r="H53" s="29">
        <v>3323.2410170936441</v>
      </c>
      <c r="I53" s="29">
        <v>5594.6277329565328</v>
      </c>
      <c r="J53" s="29">
        <v>12269.698067590796</v>
      </c>
      <c r="K53" s="29">
        <v>73222.936199770731</v>
      </c>
      <c r="L53" s="29">
        <v>12404.484329022871</v>
      </c>
      <c r="M53" s="29">
        <v>85324.076864275761</v>
      </c>
      <c r="N53" s="29">
        <v>254843.51698755409</v>
      </c>
      <c r="O53" s="29">
        <v>7752.552069980904</v>
      </c>
      <c r="P53" s="29">
        <v>46145.298388014802</v>
      </c>
      <c r="Q53" s="29">
        <v>35.662804247456641</v>
      </c>
      <c r="R53" s="29">
        <v>88504.123628346337</v>
      </c>
      <c r="S53" s="29">
        <v>29483.91539905886</v>
      </c>
      <c r="T53" s="29">
        <v>31651.609446053655</v>
      </c>
      <c r="U53" s="29">
        <v>2698301.8397552622</v>
      </c>
      <c r="V53" s="29">
        <v>5889.5161297367458</v>
      </c>
      <c r="W53" s="29">
        <v>7618.3480274242811</v>
      </c>
      <c r="X53" s="29">
        <v>32998.946106917057</v>
      </c>
      <c r="Y53" s="29">
        <v>44006.614708688925</v>
      </c>
      <c r="Z53" s="29">
        <v>362908.81028069888</v>
      </c>
      <c r="AA53" s="29">
        <v>199558.61084765449</v>
      </c>
      <c r="AB53" s="29">
        <v>1587504.8685180843</v>
      </c>
      <c r="AC53" s="29">
        <v>20223542.945674963</v>
      </c>
      <c r="AD53" s="29">
        <v>98109.84211942309</v>
      </c>
      <c r="AE53" s="29">
        <v>1855907.5908329242</v>
      </c>
      <c r="AF53" s="29">
        <v>507899.95413805847</v>
      </c>
      <c r="AG53" s="29">
        <v>196216.96304572944</v>
      </c>
      <c r="AH53" s="29">
        <v>97757.850704495228</v>
      </c>
      <c r="AI53" s="29">
        <v>274.23730991980761</v>
      </c>
      <c r="AJ53" s="29">
        <v>773788.68232333136</v>
      </c>
      <c r="AK53" s="29">
        <v>388102.86660287261</v>
      </c>
      <c r="AL53" s="29">
        <v>472869.33073406864</v>
      </c>
      <c r="AM53" s="29">
        <v>61011.957846544065</v>
      </c>
      <c r="AN53" s="29">
        <v>228803.71381534042</v>
      </c>
      <c r="AO53" s="29">
        <v>914750.97293356329</v>
      </c>
      <c r="AP53" s="29">
        <v>982778.03824288049</v>
      </c>
      <c r="AQ53" s="29">
        <v>76879.483679969955</v>
      </c>
      <c r="AR53" s="29">
        <v>18778.97983478591</v>
      </c>
      <c r="AS53" s="29">
        <v>9840.2107153226207</v>
      </c>
      <c r="AT53" s="29">
        <v>181175.2134988404</v>
      </c>
      <c r="AU53" s="29">
        <v>52068.928143466481</v>
      </c>
      <c r="AV53" s="29">
        <v>890.32103483349874</v>
      </c>
      <c r="AW53" s="29">
        <v>0</v>
      </c>
      <c r="AX53" s="29">
        <v>548732.28790922638</v>
      </c>
      <c r="AY53" s="29">
        <v>3468062.4600339872</v>
      </c>
      <c r="AZ53" s="29">
        <v>74625.306048801111</v>
      </c>
      <c r="BA53" s="29">
        <v>1.1581022511720658</v>
      </c>
      <c r="BB53" s="29">
        <v>9022.9735681334187</v>
      </c>
      <c r="BC53" s="29">
        <v>550305.0984829471</v>
      </c>
      <c r="BD53" s="29">
        <v>383989.04835507215</v>
      </c>
      <c r="BE53" s="29">
        <v>113941.68222564203</v>
      </c>
      <c r="BF53" s="29">
        <v>59.188270348778282</v>
      </c>
      <c r="BG53" s="29">
        <v>364635.24880267342</v>
      </c>
      <c r="BH53" s="29">
        <v>720197.81129727757</v>
      </c>
      <c r="BI53" s="29">
        <v>3460.3792651871613</v>
      </c>
      <c r="BJ53" s="29">
        <v>415862.4977763386</v>
      </c>
      <c r="BK53" s="29">
        <v>40817.703989588124</v>
      </c>
      <c r="BL53" s="29">
        <v>67045.995775135336</v>
      </c>
      <c r="BM53" s="29">
        <v>138793.05572546151</v>
      </c>
      <c r="BN53" s="29">
        <v>86079.56259826415</v>
      </c>
      <c r="BO53" s="29">
        <v>95902.088762780986</v>
      </c>
      <c r="BP53" s="29">
        <v>125389.73147855769</v>
      </c>
      <c r="BQ53" s="29">
        <v>6626.922318973955</v>
      </c>
      <c r="BR53" s="29">
        <v>17010.427347019384</v>
      </c>
      <c r="BS53" s="29">
        <v>0</v>
      </c>
      <c r="BT53" s="59">
        <f t="shared" si="0"/>
        <v>41593421.126057379</v>
      </c>
      <c r="BU53" s="29">
        <v>410407</v>
      </c>
      <c r="BV53" s="29">
        <v>0</v>
      </c>
      <c r="BW53" s="29">
        <v>0</v>
      </c>
      <c r="BX53" s="29">
        <v>0</v>
      </c>
      <c r="BY53" s="29">
        <v>611164</v>
      </c>
      <c r="BZ53" s="29">
        <v>0</v>
      </c>
      <c r="CA53" s="29">
        <v>0</v>
      </c>
      <c r="CB53" s="29">
        <v>0</v>
      </c>
      <c r="CC53" s="29">
        <v>0</v>
      </c>
      <c r="CD53" s="29">
        <v>1479624.2860255588</v>
      </c>
      <c r="CE53" s="29">
        <v>0</v>
      </c>
      <c r="CF53" s="29">
        <v>633630</v>
      </c>
      <c r="CG53" s="29">
        <v>0</v>
      </c>
      <c r="CH53" s="29">
        <v>2351.9999999999991</v>
      </c>
      <c r="CI53" s="29">
        <v>17698545.714104734</v>
      </c>
      <c r="CJ53" s="38">
        <f t="shared" si="2"/>
        <v>62429144.126187675</v>
      </c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29"/>
      <c r="DG53" s="29"/>
      <c r="DH53" s="29"/>
      <c r="DI53" s="29"/>
      <c r="DJ53" s="29"/>
      <c r="DK53" s="29"/>
      <c r="DL53" s="29"/>
      <c r="DM53" s="29"/>
      <c r="DN53" s="29"/>
      <c r="DO53" s="29"/>
      <c r="DP53" s="29"/>
      <c r="DQ53" s="29"/>
      <c r="DR53" s="29"/>
      <c r="DS53" s="29"/>
      <c r="DT53" s="29"/>
      <c r="DU53" s="29"/>
      <c r="DV53" s="29"/>
      <c r="DW53" s="29"/>
      <c r="DX53" s="29"/>
      <c r="DY53" s="29"/>
      <c r="DZ53" s="29"/>
      <c r="EA53" s="29"/>
      <c r="EB53" s="29"/>
      <c r="EC53" s="29"/>
      <c r="ED53" s="29"/>
      <c r="EE53" s="29"/>
      <c r="EF53" s="29"/>
      <c r="EG53" s="29"/>
      <c r="EH53" s="29"/>
      <c r="EI53" s="29"/>
      <c r="EJ53" s="29"/>
      <c r="EK53" s="29"/>
      <c r="EL53" s="29"/>
      <c r="EM53" s="29"/>
      <c r="EN53" s="29"/>
      <c r="EO53" s="29"/>
      <c r="EP53" s="29"/>
      <c r="EQ53" s="29"/>
      <c r="ER53" s="29"/>
      <c r="ES53" s="29"/>
      <c r="ET53" s="29"/>
      <c r="EU53" s="29"/>
      <c r="EV53" s="29"/>
      <c r="EW53" s="29"/>
      <c r="EX53" s="29"/>
      <c r="EY53" s="29"/>
      <c r="EZ53" s="29"/>
      <c r="FA53" s="29"/>
      <c r="FB53" s="29"/>
      <c r="FC53" s="29"/>
      <c r="FD53" s="29"/>
      <c r="FE53" s="29"/>
      <c r="FF53" s="29"/>
      <c r="FG53" s="29"/>
      <c r="FH53" s="29"/>
      <c r="FI53" s="29"/>
      <c r="FJ53" s="29"/>
      <c r="FK53" s="29"/>
      <c r="FL53" s="29"/>
      <c r="FM53" s="29"/>
      <c r="FN53" s="29"/>
      <c r="FO53" s="29"/>
      <c r="FP53" s="29"/>
      <c r="FQ53" s="29"/>
      <c r="FR53" s="29"/>
      <c r="FS53" s="29"/>
      <c r="FT53" s="29"/>
      <c r="FU53" s="29"/>
      <c r="FV53" s="29"/>
      <c r="FW53" s="29"/>
      <c r="FX53" s="29"/>
    </row>
    <row r="54" spans="1:180" x14ac:dyDescent="0.2">
      <c r="A54" s="1" t="s">
        <v>58</v>
      </c>
      <c r="B54" s="29" t="s">
        <v>175</v>
      </c>
      <c r="C54" s="29">
        <v>2.8147759237931178E-3</v>
      </c>
      <c r="D54" s="29">
        <v>0</v>
      </c>
      <c r="E54" s="29">
        <v>0</v>
      </c>
      <c r="F54" s="29">
        <v>6.0049271118900341E-5</v>
      </c>
      <c r="G54" s="29">
        <v>2.7916583008085548E-2</v>
      </c>
      <c r="H54" s="29">
        <v>4.5400480316800881E-4</v>
      </c>
      <c r="I54" s="29">
        <v>6.2459320340936921E-4</v>
      </c>
      <c r="J54" s="29">
        <v>3.0409704876490653E-3</v>
      </c>
      <c r="K54" s="29">
        <v>1.6059814033772268E-2</v>
      </c>
      <c r="L54" s="29">
        <v>6.4627018244556422E-5</v>
      </c>
      <c r="M54" s="29">
        <v>5.4224491820367003E-2</v>
      </c>
      <c r="N54" s="29">
        <v>0.12347261114865189</v>
      </c>
      <c r="O54" s="29">
        <v>8.9136814913804447E-3</v>
      </c>
      <c r="P54" s="29">
        <v>6.610536128690064E-3</v>
      </c>
      <c r="Q54" s="29">
        <v>5.8487451511323558E-4</v>
      </c>
      <c r="R54" s="29">
        <v>2.2143774603390544E-2</v>
      </c>
      <c r="S54" s="29">
        <v>1.2981952289875271E-2</v>
      </c>
      <c r="T54" s="29">
        <v>4.5658988389779111E-3</v>
      </c>
      <c r="U54" s="29">
        <v>2236432.0500603574</v>
      </c>
      <c r="V54" s="29">
        <v>3.7200927377022786E-4</v>
      </c>
      <c r="W54" s="29">
        <v>1.8593731707444253E-4</v>
      </c>
      <c r="X54" s="29">
        <v>0.24176469358689587</v>
      </c>
      <c r="Y54" s="29">
        <v>5.0017272932646384E-3</v>
      </c>
      <c r="Z54" s="29">
        <v>1.0116821147699937E-3</v>
      </c>
      <c r="AA54" s="29">
        <v>9.424773493997811E-7</v>
      </c>
      <c r="AB54" s="29">
        <v>4.3892516557761233E-4</v>
      </c>
      <c r="AC54" s="29">
        <v>7.4294143056971313E-4</v>
      </c>
      <c r="AD54" s="29">
        <v>3.6809126078915168E-3</v>
      </c>
      <c r="AE54" s="29">
        <v>495244.13462817698</v>
      </c>
      <c r="AF54" s="29">
        <v>1.7541388427028726E-2</v>
      </c>
      <c r="AG54" s="29">
        <v>7.9706655834952913E-5</v>
      </c>
      <c r="AH54" s="29">
        <v>0</v>
      </c>
      <c r="AI54" s="29">
        <v>0</v>
      </c>
      <c r="AJ54" s="29">
        <v>9.9229400929662674E-5</v>
      </c>
      <c r="AK54" s="29">
        <v>7.9585480175744377E-4</v>
      </c>
      <c r="AL54" s="29">
        <v>3.8789270990004107E-2</v>
      </c>
      <c r="AM54" s="29">
        <v>3.3597971109888768E-3</v>
      </c>
      <c r="AN54" s="29">
        <v>0.13844992262682784</v>
      </c>
      <c r="AO54" s="29">
        <v>0.13153644735011641</v>
      </c>
      <c r="AP54" s="29">
        <v>3.9991872087838228E-2</v>
      </c>
      <c r="AQ54" s="29">
        <v>1.6227440362344088E-2</v>
      </c>
      <c r="AR54" s="29">
        <v>4.3623237315075583E-5</v>
      </c>
      <c r="AS54" s="29">
        <v>2.7601122375279305E-5</v>
      </c>
      <c r="AT54" s="29">
        <v>1.8162884919147211E-4</v>
      </c>
      <c r="AU54" s="29">
        <v>3.5571787958774598E-4</v>
      </c>
      <c r="AV54" s="29">
        <v>4.0257246781504937E-5</v>
      </c>
      <c r="AW54" s="29">
        <v>0</v>
      </c>
      <c r="AX54" s="29">
        <v>1.8062578401246802E-2</v>
      </c>
      <c r="AY54" s="29">
        <v>5.2116304629381037E-3</v>
      </c>
      <c r="AZ54" s="29">
        <v>261501.57952276792</v>
      </c>
      <c r="BA54" s="29">
        <v>0</v>
      </c>
      <c r="BB54" s="29">
        <v>2.7209321077171682E-3</v>
      </c>
      <c r="BC54" s="29">
        <v>1.3488197266124295E-3</v>
      </c>
      <c r="BD54" s="29">
        <v>5.1266728618707805E-2</v>
      </c>
      <c r="BE54" s="29">
        <v>1.8787612762177922E-3</v>
      </c>
      <c r="BF54" s="29">
        <v>8.3139966179194972E-4</v>
      </c>
      <c r="BG54" s="29">
        <v>2.9021974299310145E-2</v>
      </c>
      <c r="BH54" s="29">
        <v>566255.0251821276</v>
      </c>
      <c r="BI54" s="29">
        <v>7.4321070981239883E-5</v>
      </c>
      <c r="BJ54" s="29">
        <v>320294.99093756825</v>
      </c>
      <c r="BK54" s="29">
        <v>1.4944997969053671E-5</v>
      </c>
      <c r="BL54" s="29">
        <v>308370.91399568832</v>
      </c>
      <c r="BM54" s="29">
        <v>8231.9634634058966</v>
      </c>
      <c r="BN54" s="29">
        <v>8.9126043744097005E-3</v>
      </c>
      <c r="BO54" s="29">
        <v>8.1807033927901E-3</v>
      </c>
      <c r="BP54" s="29">
        <v>55610.184328436051</v>
      </c>
      <c r="BQ54" s="29">
        <v>1.2901168517069576E-3</v>
      </c>
      <c r="BR54" s="29">
        <v>1.5266786664063026E-3</v>
      </c>
      <c r="BS54" s="29">
        <v>0</v>
      </c>
      <c r="BT54" s="59">
        <f t="shared" si="0"/>
        <v>4251941.8977134898</v>
      </c>
      <c r="BU54" s="29">
        <v>56008.000000000007</v>
      </c>
      <c r="BV54" s="29">
        <v>0</v>
      </c>
      <c r="BW54" s="29">
        <v>0</v>
      </c>
      <c r="BX54" s="29">
        <v>0</v>
      </c>
      <c r="BY54" s="29">
        <v>0</v>
      </c>
      <c r="BZ54" s="29">
        <v>0</v>
      </c>
      <c r="CA54" s="29">
        <v>0</v>
      </c>
      <c r="CB54" s="29">
        <v>0</v>
      </c>
      <c r="CC54" s="29">
        <v>0</v>
      </c>
      <c r="CD54" s="29">
        <v>67433</v>
      </c>
      <c r="CE54" s="29">
        <v>0</v>
      </c>
      <c r="CF54" s="29">
        <v>5907608.3904224094</v>
      </c>
      <c r="CG54" s="29">
        <v>0</v>
      </c>
      <c r="CH54" s="29">
        <v>0</v>
      </c>
      <c r="CI54" s="29">
        <v>9027200.7118646391</v>
      </c>
      <c r="CJ54" s="38">
        <f t="shared" si="2"/>
        <v>19310192.000000536</v>
      </c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  <c r="DR54" s="29"/>
      <c r="DS54" s="29"/>
      <c r="DT54" s="29"/>
      <c r="DU54" s="29"/>
      <c r="DV54" s="29"/>
      <c r="DW54" s="29"/>
      <c r="DX54" s="29"/>
      <c r="DY54" s="29"/>
      <c r="DZ54" s="29"/>
      <c r="EA54" s="29"/>
      <c r="EB54" s="29"/>
      <c r="EC54" s="29"/>
      <c r="ED54" s="29"/>
      <c r="EE54" s="29"/>
      <c r="EF54" s="29"/>
      <c r="EG54" s="29"/>
      <c r="EH54" s="29"/>
      <c r="EI54" s="29"/>
      <c r="EJ54" s="29"/>
      <c r="EK54" s="29"/>
      <c r="EL54" s="29"/>
      <c r="EM54" s="29"/>
      <c r="EN54" s="29"/>
      <c r="EO54" s="29"/>
      <c r="EP54" s="29"/>
      <c r="EQ54" s="29"/>
      <c r="ER54" s="29"/>
      <c r="ES54" s="29"/>
      <c r="ET54" s="29"/>
      <c r="EU54" s="29"/>
      <c r="EV54" s="29"/>
      <c r="EW54" s="29"/>
      <c r="EX54" s="29"/>
      <c r="EY54" s="29"/>
      <c r="EZ54" s="29"/>
      <c r="FA54" s="29"/>
      <c r="FB54" s="29"/>
      <c r="FC54" s="29"/>
      <c r="FD54" s="29"/>
      <c r="FE54" s="29"/>
      <c r="FF54" s="29"/>
      <c r="FG54" s="29"/>
      <c r="FH54" s="29"/>
      <c r="FI54" s="29"/>
      <c r="FJ54" s="29"/>
      <c r="FK54" s="29"/>
      <c r="FL54" s="29"/>
      <c r="FM54" s="29"/>
      <c r="FN54" s="29"/>
      <c r="FO54" s="29"/>
      <c r="FP54" s="29"/>
      <c r="FQ54" s="29"/>
      <c r="FR54" s="29"/>
      <c r="FS54" s="29"/>
      <c r="FT54" s="29"/>
      <c r="FU54" s="29"/>
      <c r="FV54" s="29"/>
      <c r="FW54" s="29"/>
      <c r="FX54" s="29"/>
    </row>
    <row r="55" spans="1:180" x14ac:dyDescent="0.2">
      <c r="A55" s="1" t="s">
        <v>59</v>
      </c>
      <c r="B55" s="29" t="s">
        <v>176</v>
      </c>
      <c r="C55" s="29">
        <v>86</v>
      </c>
      <c r="D55" s="29">
        <v>1439.6736407897081</v>
      </c>
      <c r="E55" s="29">
        <v>16</v>
      </c>
      <c r="F55" s="29">
        <v>16</v>
      </c>
      <c r="G55" s="29">
        <v>80</v>
      </c>
      <c r="H55" s="29">
        <v>5</v>
      </c>
      <c r="I55" s="29">
        <v>3</v>
      </c>
      <c r="J55" s="29">
        <v>3</v>
      </c>
      <c r="K55" s="29">
        <v>5</v>
      </c>
      <c r="L55" s="29">
        <v>33</v>
      </c>
      <c r="M55" s="29">
        <v>30</v>
      </c>
      <c r="N55" s="29">
        <v>4581</v>
      </c>
      <c r="O55" s="29">
        <v>4</v>
      </c>
      <c r="P55" s="29">
        <v>19</v>
      </c>
      <c r="Q55" s="29">
        <v>1</v>
      </c>
      <c r="R55" s="29">
        <v>11</v>
      </c>
      <c r="S55" s="29">
        <v>40</v>
      </c>
      <c r="T55" s="29">
        <v>11</v>
      </c>
      <c r="U55" s="29">
        <v>113</v>
      </c>
      <c r="V55" s="29">
        <v>7</v>
      </c>
      <c r="W55" s="29">
        <v>15</v>
      </c>
      <c r="X55" s="29">
        <v>30</v>
      </c>
      <c r="Y55" s="29">
        <v>37</v>
      </c>
      <c r="Z55" s="29">
        <v>146</v>
      </c>
      <c r="AA55" s="29">
        <v>68</v>
      </c>
      <c r="AB55" s="29">
        <v>164</v>
      </c>
      <c r="AC55" s="29">
        <v>2556.2612677082525</v>
      </c>
      <c r="AD55" s="29">
        <v>241</v>
      </c>
      <c r="AE55" s="29">
        <v>275</v>
      </c>
      <c r="AF55" s="29">
        <v>956</v>
      </c>
      <c r="AG55" s="29">
        <v>362</v>
      </c>
      <c r="AH55" s="29">
        <v>3.5096277087734988E-2</v>
      </c>
      <c r="AI55" s="29">
        <v>3</v>
      </c>
      <c r="AJ55" s="29">
        <v>593.00464838989092</v>
      </c>
      <c r="AK55" s="29">
        <v>154</v>
      </c>
      <c r="AL55" s="29">
        <v>403</v>
      </c>
      <c r="AM55" s="29">
        <v>87</v>
      </c>
      <c r="AN55" s="29">
        <v>119.00018668232494</v>
      </c>
      <c r="AO55" s="29">
        <v>415</v>
      </c>
      <c r="AP55" s="29">
        <v>1388</v>
      </c>
      <c r="AQ55" s="29">
        <v>131</v>
      </c>
      <c r="AR55" s="29">
        <v>17</v>
      </c>
      <c r="AS55" s="29">
        <v>16</v>
      </c>
      <c r="AT55" s="29">
        <v>269</v>
      </c>
      <c r="AU55" s="29">
        <v>320.21832247896674</v>
      </c>
      <c r="AV55" s="29">
        <v>2</v>
      </c>
      <c r="AW55" s="29">
        <v>0</v>
      </c>
      <c r="AX55" s="29">
        <v>1055</v>
      </c>
      <c r="AY55" s="29">
        <v>7436.1859971726826</v>
      </c>
      <c r="AZ55" s="29">
        <v>6402.8779123475133</v>
      </c>
      <c r="BA55" s="29">
        <v>8.2564968218248733</v>
      </c>
      <c r="BB55" s="29">
        <v>151</v>
      </c>
      <c r="BC55" s="29">
        <v>596</v>
      </c>
      <c r="BD55" s="29">
        <v>524</v>
      </c>
      <c r="BE55" s="29">
        <v>1119.1681510796607</v>
      </c>
      <c r="BF55" s="29">
        <v>198.27406033982018</v>
      </c>
      <c r="BG55" s="29">
        <v>587.64862950457211</v>
      </c>
      <c r="BH55" s="29">
        <v>86445.955150910973</v>
      </c>
      <c r="BI55" s="29">
        <v>1</v>
      </c>
      <c r="BJ55" s="29">
        <v>40021.067929632045</v>
      </c>
      <c r="BK55" s="29">
        <v>67</v>
      </c>
      <c r="BL55" s="29">
        <v>33259.637064694187</v>
      </c>
      <c r="BM55" s="29">
        <v>6490.3854252674155</v>
      </c>
      <c r="BN55" s="29">
        <v>1974.1844256269901</v>
      </c>
      <c r="BO55" s="29">
        <v>855.28380004548603</v>
      </c>
      <c r="BP55" s="29">
        <v>2207.2137145463334</v>
      </c>
      <c r="BQ55" s="29">
        <v>0</v>
      </c>
      <c r="BR55" s="29">
        <v>89</v>
      </c>
      <c r="BS55" s="29">
        <v>0</v>
      </c>
      <c r="BT55" s="59">
        <f t="shared" si="0"/>
        <v>204760.33192031574</v>
      </c>
      <c r="BU55" s="29">
        <v>0</v>
      </c>
      <c r="BV55" s="29">
        <v>0</v>
      </c>
      <c r="BW55" s="29">
        <v>0</v>
      </c>
      <c r="BX55" s="29">
        <v>0</v>
      </c>
      <c r="BY55" s="29">
        <v>1995760</v>
      </c>
      <c r="BZ55" s="29">
        <v>0</v>
      </c>
      <c r="CA55" s="29">
        <v>0</v>
      </c>
      <c r="CB55" s="29">
        <v>0</v>
      </c>
      <c r="CC55" s="29">
        <v>0</v>
      </c>
      <c r="CD55" s="29">
        <v>0</v>
      </c>
      <c r="CE55" s="29">
        <v>0</v>
      </c>
      <c r="CF55" s="29">
        <v>1326048.8834513302</v>
      </c>
      <c r="CG55" s="29">
        <v>0</v>
      </c>
      <c r="CH55" s="29">
        <v>0</v>
      </c>
      <c r="CI55" s="29">
        <v>74632.75329801334</v>
      </c>
      <c r="CJ55" s="38">
        <f t="shared" si="2"/>
        <v>3601201.9686696595</v>
      </c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  <c r="DR55" s="29"/>
      <c r="DS55" s="29"/>
      <c r="DT55" s="29"/>
      <c r="DU55" s="29"/>
      <c r="DV55" s="29"/>
      <c r="DW55" s="29"/>
      <c r="DX55" s="29"/>
      <c r="DY55" s="29"/>
      <c r="DZ55" s="29"/>
      <c r="EA55" s="29"/>
      <c r="EB55" s="29"/>
      <c r="EC55" s="29"/>
      <c r="ED55" s="29"/>
      <c r="EE55" s="29"/>
      <c r="EF55" s="29"/>
      <c r="EG55" s="29"/>
      <c r="EH55" s="29"/>
      <c r="EI55" s="29"/>
      <c r="EJ55" s="29"/>
      <c r="EK55" s="29"/>
      <c r="EL55" s="29"/>
      <c r="EM55" s="29"/>
      <c r="EN55" s="29"/>
      <c r="EO55" s="29"/>
      <c r="EP55" s="29"/>
      <c r="EQ55" s="29"/>
      <c r="ER55" s="29"/>
      <c r="ES55" s="29"/>
      <c r="ET55" s="29"/>
      <c r="EU55" s="29"/>
      <c r="EV55" s="29"/>
      <c r="EW55" s="29"/>
      <c r="EX55" s="29"/>
      <c r="EY55" s="29"/>
      <c r="EZ55" s="29"/>
      <c r="FA55" s="29"/>
      <c r="FB55" s="29"/>
      <c r="FC55" s="29"/>
      <c r="FD55" s="29"/>
      <c r="FE55" s="29"/>
      <c r="FF55" s="29"/>
      <c r="FG55" s="29"/>
      <c r="FH55" s="29"/>
      <c r="FI55" s="29"/>
      <c r="FJ55" s="29"/>
      <c r="FK55" s="29"/>
      <c r="FL55" s="29"/>
      <c r="FM55" s="29"/>
      <c r="FN55" s="29"/>
      <c r="FO55" s="29"/>
      <c r="FP55" s="29"/>
      <c r="FQ55" s="29"/>
      <c r="FR55" s="29"/>
      <c r="FS55" s="29"/>
      <c r="FT55" s="29"/>
      <c r="FU55" s="29"/>
      <c r="FV55" s="29"/>
      <c r="FW55" s="29"/>
      <c r="FX55" s="29"/>
    </row>
    <row r="56" spans="1:180" x14ac:dyDescent="0.2">
      <c r="A56" s="1" t="s">
        <v>60</v>
      </c>
      <c r="B56" s="29" t="s">
        <v>177</v>
      </c>
      <c r="C56" s="29">
        <v>16882.96961043233</v>
      </c>
      <c r="D56" s="29">
        <v>939.85546639861843</v>
      </c>
      <c r="E56" s="29">
        <v>309.00262643840136</v>
      </c>
      <c r="F56" s="29">
        <v>4037.15062758761</v>
      </c>
      <c r="G56" s="29">
        <v>1267655.0430553213</v>
      </c>
      <c r="H56" s="29">
        <v>38392.492973944354</v>
      </c>
      <c r="I56" s="29">
        <v>25021.113862489634</v>
      </c>
      <c r="J56" s="29">
        <v>2953.8459819327218</v>
      </c>
      <c r="K56" s="29">
        <v>25736.67235600391</v>
      </c>
      <c r="L56" s="29">
        <v>39608.06415698248</v>
      </c>
      <c r="M56" s="29">
        <v>96267.42209601996</v>
      </c>
      <c r="N56" s="29">
        <v>319612.13559816731</v>
      </c>
      <c r="O56" s="29">
        <v>41138.143194681172</v>
      </c>
      <c r="P56" s="29">
        <v>29541.580028768032</v>
      </c>
      <c r="Q56" s="29">
        <v>4115.7466648755435</v>
      </c>
      <c r="R56" s="29">
        <v>16260.892519822741</v>
      </c>
      <c r="S56" s="29">
        <v>67099.277058463049</v>
      </c>
      <c r="T56" s="29">
        <v>53229.454170878133</v>
      </c>
      <c r="U56" s="29">
        <v>293399.45738316537</v>
      </c>
      <c r="V56" s="29">
        <v>12882.325386512193</v>
      </c>
      <c r="W56" s="29">
        <v>4586.8732289161389</v>
      </c>
      <c r="X56" s="29">
        <v>490952.94763401232</v>
      </c>
      <c r="Y56" s="29">
        <v>30903.387289824197</v>
      </c>
      <c r="Z56" s="29">
        <v>113705.00373170275</v>
      </c>
      <c r="AA56" s="29">
        <v>27313.045705021032</v>
      </c>
      <c r="AB56" s="29">
        <v>183451.21631082724</v>
      </c>
      <c r="AC56" s="29">
        <v>7917.9344554766949</v>
      </c>
      <c r="AD56" s="29">
        <v>311893.1157371428</v>
      </c>
      <c r="AE56" s="29">
        <v>3662351.8245086088</v>
      </c>
      <c r="AF56" s="29">
        <v>1620934.0990930141</v>
      </c>
      <c r="AG56" s="29">
        <v>141036.62888000571</v>
      </c>
      <c r="AH56" s="29">
        <v>86299.601665008435</v>
      </c>
      <c r="AI56" s="29">
        <v>8473.0821929757203</v>
      </c>
      <c r="AJ56" s="29">
        <v>417658.64975362131</v>
      </c>
      <c r="AK56" s="29">
        <v>68072.288992109185</v>
      </c>
      <c r="AL56" s="29">
        <v>399679.86644627422</v>
      </c>
      <c r="AM56" s="29">
        <v>199445.67845540895</v>
      </c>
      <c r="AN56" s="29">
        <v>222348.54757312936</v>
      </c>
      <c r="AO56" s="29">
        <v>177562.82055973716</v>
      </c>
      <c r="AP56" s="29">
        <v>361398.84179010557</v>
      </c>
      <c r="AQ56" s="29">
        <v>629229.38473437645</v>
      </c>
      <c r="AR56" s="29">
        <v>270782.45154796302</v>
      </c>
      <c r="AS56" s="29">
        <v>60199.613938853479</v>
      </c>
      <c r="AT56" s="29">
        <v>123014.10126537649</v>
      </c>
      <c r="AU56" s="29">
        <v>29323.647304972597</v>
      </c>
      <c r="AV56" s="29">
        <v>237.28545752857769</v>
      </c>
      <c r="AW56" s="29">
        <v>0</v>
      </c>
      <c r="AX56" s="29">
        <v>384584.83725902857</v>
      </c>
      <c r="AY56" s="29">
        <v>547358.38625022711</v>
      </c>
      <c r="AZ56" s="29">
        <v>18516.533321206145</v>
      </c>
      <c r="BA56" s="29">
        <v>684.70073091532402</v>
      </c>
      <c r="BB56" s="29">
        <v>1016612.1937823785</v>
      </c>
      <c r="BC56" s="29">
        <v>173381.0948724208</v>
      </c>
      <c r="BD56" s="29">
        <v>174194.38425427239</v>
      </c>
      <c r="BE56" s="29">
        <v>140182.63473508612</v>
      </c>
      <c r="BF56" s="29">
        <v>10407.19992867331</v>
      </c>
      <c r="BG56" s="29">
        <v>234289.69302449143</v>
      </c>
      <c r="BH56" s="29">
        <v>87577.161862865774</v>
      </c>
      <c r="BI56" s="29">
        <v>7978.8586461813857</v>
      </c>
      <c r="BJ56" s="29">
        <v>33815.918206811453</v>
      </c>
      <c r="BK56" s="29">
        <v>66333.449541631329</v>
      </c>
      <c r="BL56" s="29">
        <v>37169.242164079726</v>
      </c>
      <c r="BM56" s="29">
        <v>43291.518856220755</v>
      </c>
      <c r="BN56" s="29">
        <v>260123.29539428191</v>
      </c>
      <c r="BO56" s="29">
        <v>141416.05410721572</v>
      </c>
      <c r="BP56" s="29">
        <v>83950.478416506681</v>
      </c>
      <c r="BQ56" s="29">
        <v>55851.608335584926</v>
      </c>
      <c r="BR56" s="29">
        <v>107325.74005538679</v>
      </c>
      <c r="BS56" s="29">
        <v>0</v>
      </c>
      <c r="BT56" s="59">
        <f t="shared" si="0"/>
        <v>15628899.566816339</v>
      </c>
      <c r="BU56" s="29">
        <v>52736</v>
      </c>
      <c r="BV56" s="29">
        <v>0</v>
      </c>
      <c r="BW56" s="29">
        <v>0</v>
      </c>
      <c r="BX56" s="29">
        <v>0</v>
      </c>
      <c r="BY56" s="29">
        <v>0</v>
      </c>
      <c r="BZ56" s="29">
        <v>0</v>
      </c>
      <c r="CA56" s="29">
        <v>0</v>
      </c>
      <c r="CB56" s="29">
        <v>0</v>
      </c>
      <c r="CC56" s="29">
        <v>0</v>
      </c>
      <c r="CD56" s="29">
        <v>1</v>
      </c>
      <c r="CE56" s="29">
        <v>0</v>
      </c>
      <c r="CF56" s="29">
        <v>165862.99999999997</v>
      </c>
      <c r="CG56" s="29">
        <v>0</v>
      </c>
      <c r="CH56" s="29">
        <v>0</v>
      </c>
      <c r="CI56" s="29">
        <v>2772233.9750623507</v>
      </c>
      <c r="CJ56" s="38">
        <f t="shared" si="2"/>
        <v>18619733.541878689</v>
      </c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  <c r="DR56" s="29"/>
      <c r="DS56" s="29"/>
      <c r="DT56" s="29"/>
      <c r="DU56" s="29"/>
      <c r="DV56" s="29"/>
      <c r="DW56" s="29"/>
      <c r="DX56" s="29"/>
      <c r="DY56" s="29"/>
      <c r="DZ56" s="29"/>
      <c r="EA56" s="29"/>
      <c r="EB56" s="29"/>
      <c r="EC56" s="29"/>
      <c r="ED56" s="29"/>
      <c r="EE56" s="29"/>
      <c r="EF56" s="29"/>
      <c r="EG56" s="29"/>
      <c r="EH56" s="29"/>
      <c r="EI56" s="29"/>
      <c r="EJ56" s="29"/>
      <c r="EK56" s="29"/>
      <c r="EL56" s="29"/>
      <c r="EM56" s="29"/>
      <c r="EN56" s="29"/>
      <c r="EO56" s="29"/>
      <c r="EP56" s="29"/>
      <c r="EQ56" s="29"/>
      <c r="ER56" s="29"/>
      <c r="ES56" s="29"/>
      <c r="ET56" s="29"/>
      <c r="EU56" s="29"/>
      <c r="EV56" s="29"/>
      <c r="EW56" s="29"/>
      <c r="EX56" s="29"/>
      <c r="EY56" s="29"/>
      <c r="EZ56" s="29"/>
      <c r="FA56" s="29"/>
      <c r="FB56" s="29"/>
      <c r="FC56" s="29"/>
      <c r="FD56" s="29"/>
      <c r="FE56" s="29"/>
      <c r="FF56" s="29"/>
      <c r="FG56" s="29"/>
      <c r="FH56" s="29"/>
      <c r="FI56" s="29"/>
      <c r="FJ56" s="29"/>
      <c r="FK56" s="29"/>
      <c r="FL56" s="29"/>
      <c r="FM56" s="29"/>
      <c r="FN56" s="29"/>
      <c r="FO56" s="29"/>
      <c r="FP56" s="29"/>
      <c r="FQ56" s="29"/>
      <c r="FR56" s="29"/>
      <c r="FS56" s="29"/>
      <c r="FT56" s="29"/>
      <c r="FU56" s="29"/>
      <c r="FV56" s="29"/>
      <c r="FW56" s="29"/>
      <c r="FX56" s="29"/>
    </row>
    <row r="57" spans="1:180" x14ac:dyDescent="0.2">
      <c r="A57" s="1" t="s">
        <v>61</v>
      </c>
      <c r="B57" s="29" t="s">
        <v>178</v>
      </c>
      <c r="C57" s="29">
        <v>3829223.5567195388</v>
      </c>
      <c r="D57" s="29">
        <v>24212.498086972446</v>
      </c>
      <c r="E57" s="29">
        <v>141.47705394288008</v>
      </c>
      <c r="F57" s="29">
        <v>265.89365169846337</v>
      </c>
      <c r="G57" s="29">
        <v>100023.64063856052</v>
      </c>
      <c r="H57" s="29">
        <v>4344.3166162805583</v>
      </c>
      <c r="I57" s="29">
        <v>4788.7560943377339</v>
      </c>
      <c r="J57" s="29">
        <v>1153.5430460621401</v>
      </c>
      <c r="K57" s="29">
        <v>14501.522120673028</v>
      </c>
      <c r="L57" s="29">
        <v>7043.7756880743191</v>
      </c>
      <c r="M57" s="29">
        <v>43692.795883541323</v>
      </c>
      <c r="N57" s="29">
        <v>670573.71384814591</v>
      </c>
      <c r="O57" s="29">
        <v>13195.549778229477</v>
      </c>
      <c r="P57" s="29">
        <v>4303.5445200483382</v>
      </c>
      <c r="Q57" s="29">
        <v>69.372110293256057</v>
      </c>
      <c r="R57" s="29">
        <v>17904.846518513794</v>
      </c>
      <c r="S57" s="29">
        <v>47605.239410781818</v>
      </c>
      <c r="T57" s="29">
        <v>74706.407385341561</v>
      </c>
      <c r="U57" s="29">
        <v>252018.47469326184</v>
      </c>
      <c r="V57" s="29">
        <v>11893.078574474685</v>
      </c>
      <c r="W57" s="29">
        <v>7183.8459498893581</v>
      </c>
      <c r="X57" s="29">
        <v>106432.21065036673</v>
      </c>
      <c r="Y57" s="29">
        <v>7267.6784853167619</v>
      </c>
      <c r="Z57" s="29">
        <v>179787.76202748826</v>
      </c>
      <c r="AA57" s="29">
        <v>46025.487812199142</v>
      </c>
      <c r="AB57" s="29">
        <v>219610.13948821349</v>
      </c>
      <c r="AC57" s="29">
        <v>120533.05838681159</v>
      </c>
      <c r="AD57" s="29">
        <v>13886.558078273458</v>
      </c>
      <c r="AE57" s="29">
        <v>1136110.8375351212</v>
      </c>
      <c r="AF57" s="29">
        <v>674899.54797908361</v>
      </c>
      <c r="AG57" s="29">
        <v>41324.495899254202</v>
      </c>
      <c r="AH57" s="29">
        <v>73592.775602853406</v>
      </c>
      <c r="AI57" s="29">
        <v>649.90524290937174</v>
      </c>
      <c r="AJ57" s="29">
        <v>52094.620415337842</v>
      </c>
      <c r="AK57" s="29">
        <v>90023.070689738888</v>
      </c>
      <c r="AL57" s="29">
        <v>222467.11483179254</v>
      </c>
      <c r="AM57" s="29">
        <v>120013.45346030871</v>
      </c>
      <c r="AN57" s="29">
        <v>472589.00591559021</v>
      </c>
      <c r="AO57" s="29">
        <v>281329.28912874573</v>
      </c>
      <c r="AP57" s="29">
        <v>959006.54684559535</v>
      </c>
      <c r="AQ57" s="29">
        <v>348791.83309210755</v>
      </c>
      <c r="AR57" s="29">
        <v>16807.955275305158</v>
      </c>
      <c r="AS57" s="29">
        <v>42402.240585902269</v>
      </c>
      <c r="AT57" s="29">
        <v>79994.972362004279</v>
      </c>
      <c r="AU57" s="29">
        <v>6183.0630439913321</v>
      </c>
      <c r="AV57" s="29">
        <v>30.477475806949514</v>
      </c>
      <c r="AW57" s="29">
        <v>0</v>
      </c>
      <c r="AX57" s="29">
        <v>688382.87328050809</v>
      </c>
      <c r="AY57" s="29">
        <v>1833329.7655897867</v>
      </c>
      <c r="AZ57" s="29">
        <v>488197.18598947983</v>
      </c>
      <c r="BA57" s="29">
        <v>1839.7389316245576</v>
      </c>
      <c r="BB57" s="29">
        <v>150072.45266902968</v>
      </c>
      <c r="BC57" s="29">
        <v>473015.14401369967</v>
      </c>
      <c r="BD57" s="29">
        <v>182243.744276863</v>
      </c>
      <c r="BE57" s="29">
        <v>177662.87401634973</v>
      </c>
      <c r="BF57" s="29">
        <v>6996.5448071026312</v>
      </c>
      <c r="BG57" s="29">
        <v>561063.11441537354</v>
      </c>
      <c r="BH57" s="29">
        <v>375610.78595325496</v>
      </c>
      <c r="BI57" s="29">
        <v>2798.1492290054684</v>
      </c>
      <c r="BJ57" s="29">
        <v>303770.5097236369</v>
      </c>
      <c r="BK57" s="29">
        <v>11205.905994176577</v>
      </c>
      <c r="BL57" s="29">
        <v>98097.498285057125</v>
      </c>
      <c r="BM57" s="29">
        <v>236270.32886569257</v>
      </c>
      <c r="BN57" s="29">
        <v>321414.37805274286</v>
      </c>
      <c r="BO57" s="29">
        <v>500847.32937000785</v>
      </c>
      <c r="BP57" s="29">
        <v>110189.64411776354</v>
      </c>
      <c r="BQ57" s="29">
        <v>5296.3613170467279</v>
      </c>
      <c r="BR57" s="29">
        <v>13205.71168239785</v>
      </c>
      <c r="BS57" s="29">
        <v>0</v>
      </c>
      <c r="BT57" s="59">
        <f t="shared" si="0"/>
        <v>16982209.989279382</v>
      </c>
      <c r="BU57" s="29">
        <v>1343453.8495434697</v>
      </c>
      <c r="BV57" s="29">
        <v>0</v>
      </c>
      <c r="BW57" s="29">
        <v>0</v>
      </c>
      <c r="BX57" s="29">
        <v>0</v>
      </c>
      <c r="BY57" s="29">
        <v>0</v>
      </c>
      <c r="BZ57" s="29">
        <v>0</v>
      </c>
      <c r="CA57" s="29">
        <v>0</v>
      </c>
      <c r="CB57" s="29">
        <v>0</v>
      </c>
      <c r="CC57" s="29">
        <v>0</v>
      </c>
      <c r="CD57" s="29">
        <v>20253</v>
      </c>
      <c r="CE57" s="29">
        <v>0</v>
      </c>
      <c r="CF57" s="29">
        <v>301945</v>
      </c>
      <c r="CG57" s="29">
        <v>0</v>
      </c>
      <c r="CH57" s="29">
        <v>0</v>
      </c>
      <c r="CI57" s="29">
        <v>725771.95844881271</v>
      </c>
      <c r="CJ57" s="38">
        <f t="shared" si="2"/>
        <v>19373633.797271665</v>
      </c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  <c r="DR57" s="29"/>
      <c r="DS57" s="29"/>
      <c r="DT57" s="29"/>
      <c r="DU57" s="29"/>
      <c r="DV57" s="29"/>
      <c r="DW57" s="29"/>
      <c r="DX57" s="29"/>
      <c r="DY57" s="29"/>
      <c r="DZ57" s="29"/>
      <c r="EA57" s="29"/>
      <c r="EB57" s="29"/>
      <c r="EC57" s="29"/>
      <c r="ED57" s="29"/>
      <c r="EE57" s="29"/>
      <c r="EF57" s="29"/>
      <c r="EG57" s="29"/>
      <c r="EH57" s="29"/>
      <c r="EI57" s="29"/>
      <c r="EJ57" s="29"/>
      <c r="EK57" s="29"/>
      <c r="EL57" s="29"/>
      <c r="EM57" s="29"/>
      <c r="EN57" s="29"/>
      <c r="EO57" s="29"/>
      <c r="EP57" s="29"/>
      <c r="EQ57" s="29"/>
      <c r="ER57" s="29"/>
      <c r="ES57" s="29"/>
      <c r="ET57" s="29"/>
      <c r="EU57" s="29"/>
      <c r="EV57" s="29"/>
      <c r="EW57" s="29"/>
      <c r="EX57" s="29"/>
      <c r="EY57" s="29"/>
      <c r="EZ57" s="29"/>
      <c r="FA57" s="29"/>
      <c r="FB57" s="29"/>
      <c r="FC57" s="29"/>
      <c r="FD57" s="29"/>
      <c r="FE57" s="29"/>
      <c r="FF57" s="29"/>
      <c r="FG57" s="29"/>
      <c r="FH57" s="29"/>
      <c r="FI57" s="29"/>
      <c r="FJ57" s="29"/>
      <c r="FK57" s="29"/>
      <c r="FL57" s="29"/>
      <c r="FM57" s="29"/>
      <c r="FN57" s="29"/>
      <c r="FO57" s="29"/>
      <c r="FP57" s="29"/>
      <c r="FQ57" s="29"/>
      <c r="FR57" s="29"/>
      <c r="FS57" s="29"/>
      <c r="FT57" s="29"/>
      <c r="FU57" s="29"/>
      <c r="FV57" s="29"/>
      <c r="FW57" s="29"/>
      <c r="FX57" s="29"/>
    </row>
    <row r="58" spans="1:180" x14ac:dyDescent="0.2">
      <c r="A58" s="1" t="s">
        <v>62</v>
      </c>
      <c r="B58" s="29" t="s">
        <v>179</v>
      </c>
      <c r="C58" s="29">
        <v>322604.69835614407</v>
      </c>
      <c r="D58" s="29">
        <v>150968.34858330828</v>
      </c>
      <c r="E58" s="29">
        <v>4242.0266963864915</v>
      </c>
      <c r="F58" s="29">
        <v>80731.316848704228</v>
      </c>
      <c r="G58" s="29">
        <v>92351.340388376455</v>
      </c>
      <c r="H58" s="29">
        <v>15923.192207437125</v>
      </c>
      <c r="I58" s="29">
        <v>3263.5288400385889</v>
      </c>
      <c r="J58" s="29">
        <v>1608.8163191119741</v>
      </c>
      <c r="K58" s="29">
        <v>16521.243230518907</v>
      </c>
      <c r="L58" s="29">
        <v>8217.6007919483818</v>
      </c>
      <c r="M58" s="29">
        <v>28675.855999027706</v>
      </c>
      <c r="N58" s="29">
        <v>205665.4617634718</v>
      </c>
      <c r="O58" s="29">
        <v>3890.3598319511734</v>
      </c>
      <c r="P58" s="29">
        <v>55295.465137996791</v>
      </c>
      <c r="Q58" s="29">
        <v>180.94148551522528</v>
      </c>
      <c r="R58" s="29">
        <v>12267.133898701177</v>
      </c>
      <c r="S58" s="29">
        <v>47977.64014849707</v>
      </c>
      <c r="T58" s="29">
        <v>26007.764425953515</v>
      </c>
      <c r="U58" s="29">
        <v>202020.25786575838</v>
      </c>
      <c r="V58" s="29">
        <v>6227.9074222867484</v>
      </c>
      <c r="W58" s="29">
        <v>5343.1949634167031</v>
      </c>
      <c r="X58" s="29">
        <v>1324621.2169389217</v>
      </c>
      <c r="Y58" s="29">
        <v>43710.148610121345</v>
      </c>
      <c r="Z58" s="29">
        <v>76177.871246245253</v>
      </c>
      <c r="AA58" s="29">
        <v>70995.061897154577</v>
      </c>
      <c r="AB58" s="29">
        <v>485245.06032084959</v>
      </c>
      <c r="AC58" s="29">
        <v>4037780.8955157977</v>
      </c>
      <c r="AD58" s="29">
        <v>103279.90359870986</v>
      </c>
      <c r="AE58" s="29">
        <v>1941366.1342355693</v>
      </c>
      <c r="AF58" s="29">
        <v>994198.62535728631</v>
      </c>
      <c r="AG58" s="29">
        <v>53610.148504474746</v>
      </c>
      <c r="AH58" s="29">
        <v>201173.21907232207</v>
      </c>
      <c r="AI58" s="29">
        <v>845581.22454854939</v>
      </c>
      <c r="AJ58" s="29">
        <v>2335166.0405193157</v>
      </c>
      <c r="AK58" s="29">
        <v>42291.606696739444</v>
      </c>
      <c r="AL58" s="29">
        <v>346699.86424365378</v>
      </c>
      <c r="AM58" s="29">
        <v>131827.46656283436</v>
      </c>
      <c r="AN58" s="29">
        <v>232174.80596735253</v>
      </c>
      <c r="AO58" s="29">
        <v>129437.42913475621</v>
      </c>
      <c r="AP58" s="29">
        <v>950895.21901981509</v>
      </c>
      <c r="AQ58" s="29">
        <v>225356.39288652153</v>
      </c>
      <c r="AR58" s="29">
        <v>24859.238361669581</v>
      </c>
      <c r="AS58" s="29">
        <v>15812.545229212797</v>
      </c>
      <c r="AT58" s="29">
        <v>198006.02604712901</v>
      </c>
      <c r="AU58" s="29">
        <v>54598.890745270721</v>
      </c>
      <c r="AV58" s="29">
        <v>460.4397388347578</v>
      </c>
      <c r="AW58" s="29">
        <v>3.2834271213087747</v>
      </c>
      <c r="AX58" s="29">
        <v>728516.33499104017</v>
      </c>
      <c r="AY58" s="29">
        <v>950009.3022616636</v>
      </c>
      <c r="AZ58" s="29">
        <v>33044.177913977168</v>
      </c>
      <c r="BA58" s="29">
        <v>108.79456041404481</v>
      </c>
      <c r="BB58" s="29">
        <v>84350.538857942956</v>
      </c>
      <c r="BC58" s="29">
        <v>299534.89979629562</v>
      </c>
      <c r="BD58" s="29">
        <v>376230.82870730117</v>
      </c>
      <c r="BE58" s="29">
        <v>258470.80370057109</v>
      </c>
      <c r="BF58" s="29">
        <v>23697.237795467456</v>
      </c>
      <c r="BG58" s="29">
        <v>416457.469386618</v>
      </c>
      <c r="BH58" s="29">
        <v>360191.75586660381</v>
      </c>
      <c r="BI58" s="29">
        <v>30075.637493536931</v>
      </c>
      <c r="BJ58" s="29">
        <v>512200.11998500524</v>
      </c>
      <c r="BK58" s="29">
        <v>12317.92956530994</v>
      </c>
      <c r="BL58" s="29">
        <v>304292.48077080434</v>
      </c>
      <c r="BM58" s="29">
        <v>268128.4102849979</v>
      </c>
      <c r="BN58" s="29">
        <v>213661.40360211552</v>
      </c>
      <c r="BO58" s="29">
        <v>275617.04022866499</v>
      </c>
      <c r="BP58" s="29">
        <v>143817.41988562228</v>
      </c>
      <c r="BQ58" s="29">
        <v>32732.643622725685</v>
      </c>
      <c r="BR58" s="29">
        <v>122870.87136808282</v>
      </c>
      <c r="BS58" s="29">
        <v>0</v>
      </c>
      <c r="BT58" s="59">
        <f t="shared" si="0"/>
        <v>21601638.954275545</v>
      </c>
      <c r="BU58" s="29">
        <v>1940998.0431506839</v>
      </c>
      <c r="BV58" s="29">
        <v>0</v>
      </c>
      <c r="BW58" s="29">
        <v>0</v>
      </c>
      <c r="BX58" s="29">
        <v>0</v>
      </c>
      <c r="BY58" s="29">
        <v>0</v>
      </c>
      <c r="BZ58" s="29">
        <v>0</v>
      </c>
      <c r="CA58" s="29">
        <v>0</v>
      </c>
      <c r="CB58" s="29">
        <v>0</v>
      </c>
      <c r="CC58" s="29">
        <v>0</v>
      </c>
      <c r="CD58" s="29">
        <v>6053.1315560880475</v>
      </c>
      <c r="CE58" s="29">
        <v>0</v>
      </c>
      <c r="CF58" s="29">
        <v>53798.225875843906</v>
      </c>
      <c r="CG58" s="29">
        <v>0</v>
      </c>
      <c r="CH58" s="29">
        <v>0</v>
      </c>
      <c r="CI58" s="29">
        <v>1510207.3820864318</v>
      </c>
      <c r="CJ58" s="38">
        <f t="shared" si="2"/>
        <v>25112695.73694459</v>
      </c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  <c r="DR58" s="29"/>
      <c r="DS58" s="29"/>
      <c r="DT58" s="29"/>
      <c r="DU58" s="29"/>
      <c r="DV58" s="29"/>
      <c r="DW58" s="29"/>
      <c r="DX58" s="29"/>
      <c r="DY58" s="29"/>
      <c r="DZ58" s="29"/>
      <c r="EA58" s="29"/>
      <c r="EB58" s="29"/>
      <c r="EC58" s="29"/>
      <c r="ED58" s="29"/>
      <c r="EE58" s="29"/>
      <c r="EF58" s="29"/>
      <c r="EG58" s="29"/>
      <c r="EH58" s="29"/>
      <c r="EI58" s="29"/>
      <c r="EJ58" s="29"/>
      <c r="EK58" s="29"/>
      <c r="EL58" s="29"/>
      <c r="EM58" s="29"/>
      <c r="EN58" s="29"/>
      <c r="EO58" s="29"/>
      <c r="EP58" s="29"/>
      <c r="EQ58" s="29"/>
      <c r="ER58" s="29"/>
      <c r="ES58" s="29"/>
      <c r="ET58" s="29"/>
      <c r="EU58" s="29"/>
      <c r="EV58" s="29"/>
      <c r="EW58" s="29"/>
      <c r="EX58" s="29"/>
      <c r="EY58" s="29"/>
      <c r="EZ58" s="29"/>
      <c r="FA58" s="29"/>
      <c r="FB58" s="29"/>
      <c r="FC58" s="29"/>
      <c r="FD58" s="29"/>
      <c r="FE58" s="29"/>
      <c r="FF58" s="29"/>
      <c r="FG58" s="29"/>
      <c r="FH58" s="29"/>
      <c r="FI58" s="29"/>
      <c r="FJ58" s="29"/>
      <c r="FK58" s="29"/>
      <c r="FL58" s="29"/>
      <c r="FM58" s="29"/>
      <c r="FN58" s="29"/>
      <c r="FO58" s="29"/>
      <c r="FP58" s="29"/>
      <c r="FQ58" s="29"/>
      <c r="FR58" s="29"/>
      <c r="FS58" s="29"/>
      <c r="FT58" s="29"/>
      <c r="FU58" s="29"/>
      <c r="FV58" s="29"/>
      <c r="FW58" s="29"/>
      <c r="FX58" s="29"/>
    </row>
    <row r="59" spans="1:180" x14ac:dyDescent="0.2">
      <c r="A59" s="1" t="s">
        <v>63</v>
      </c>
      <c r="B59" s="29" t="s">
        <v>180</v>
      </c>
      <c r="C59" s="29">
        <v>20659.554873692134</v>
      </c>
      <c r="D59" s="29">
        <v>690.10327736121803</v>
      </c>
      <c r="E59" s="29">
        <v>301.73871482619825</v>
      </c>
      <c r="F59" s="29">
        <v>11117.244057244068</v>
      </c>
      <c r="G59" s="29">
        <v>118093.23448662095</v>
      </c>
      <c r="H59" s="29">
        <v>2338.383895931288</v>
      </c>
      <c r="I59" s="29">
        <v>4225.4853557335946</v>
      </c>
      <c r="J59" s="29">
        <v>1296.4788905363298</v>
      </c>
      <c r="K59" s="29">
        <v>11034.77969022449</v>
      </c>
      <c r="L59" s="29">
        <v>43219.883908940283</v>
      </c>
      <c r="M59" s="29">
        <v>41120.975113515844</v>
      </c>
      <c r="N59" s="29">
        <v>600304.45390188915</v>
      </c>
      <c r="O59" s="29">
        <v>3533.3881162689045</v>
      </c>
      <c r="P59" s="29">
        <v>13075.181689997413</v>
      </c>
      <c r="Q59" s="29">
        <v>50.869366981576505</v>
      </c>
      <c r="R59" s="29">
        <v>11016.384486744444</v>
      </c>
      <c r="S59" s="29">
        <v>36356.741530672603</v>
      </c>
      <c r="T59" s="29">
        <v>13964.849576150224</v>
      </c>
      <c r="U59" s="29">
        <v>96143.963916764653</v>
      </c>
      <c r="V59" s="29">
        <v>4837.72071165542</v>
      </c>
      <c r="W59" s="29">
        <v>4640.9243789426855</v>
      </c>
      <c r="X59" s="29">
        <v>39287.986254625612</v>
      </c>
      <c r="Y59" s="29">
        <v>23158.401338260537</v>
      </c>
      <c r="Z59" s="29">
        <v>200629.12513170767</v>
      </c>
      <c r="AA59" s="29">
        <v>30989.321533428734</v>
      </c>
      <c r="AB59" s="29">
        <v>243266.11224402598</v>
      </c>
      <c r="AC59" s="29">
        <v>47365.191741582908</v>
      </c>
      <c r="AD59" s="29">
        <v>64133.440217824071</v>
      </c>
      <c r="AE59" s="29">
        <v>2141215.7969014673</v>
      </c>
      <c r="AF59" s="29">
        <v>571181.19237035653</v>
      </c>
      <c r="AG59" s="29">
        <v>65876.151154255931</v>
      </c>
      <c r="AH59" s="29">
        <v>76458.783503481201</v>
      </c>
      <c r="AI59" s="29">
        <v>479.37390261768473</v>
      </c>
      <c r="AJ59" s="29">
        <v>254678.69535979675</v>
      </c>
      <c r="AK59" s="29">
        <v>54480.540647527137</v>
      </c>
      <c r="AL59" s="29">
        <v>105942.93038767873</v>
      </c>
      <c r="AM59" s="29">
        <v>81162.887684886984</v>
      </c>
      <c r="AN59" s="29">
        <v>94635.927246874387</v>
      </c>
      <c r="AO59" s="29">
        <v>134101.07485899894</v>
      </c>
      <c r="AP59" s="29">
        <v>1150232.4893612587</v>
      </c>
      <c r="AQ59" s="29">
        <v>208097.08035657302</v>
      </c>
      <c r="AR59" s="29">
        <v>40298.139378840111</v>
      </c>
      <c r="AS59" s="29">
        <v>87727.393411191253</v>
      </c>
      <c r="AT59" s="29">
        <v>192145.55123938379</v>
      </c>
      <c r="AU59" s="29">
        <v>43025.40325024593</v>
      </c>
      <c r="AV59" s="29">
        <v>876.32686752834525</v>
      </c>
      <c r="AW59" s="29">
        <v>0</v>
      </c>
      <c r="AX59" s="29">
        <v>676209.5390567407</v>
      </c>
      <c r="AY59" s="29">
        <v>1036350.8554937658</v>
      </c>
      <c r="AZ59" s="29">
        <v>18920.718037078335</v>
      </c>
      <c r="BA59" s="29">
        <v>4101.0161577632343</v>
      </c>
      <c r="BB59" s="29">
        <v>132486.05970662515</v>
      </c>
      <c r="BC59" s="29">
        <v>343590.82551275042</v>
      </c>
      <c r="BD59" s="29">
        <v>481573.42628468352</v>
      </c>
      <c r="BE59" s="29">
        <v>313943.84088149294</v>
      </c>
      <c r="BF59" s="29">
        <v>1934.6834636900317</v>
      </c>
      <c r="BG59" s="29">
        <v>487905.8374253955</v>
      </c>
      <c r="BH59" s="29">
        <v>402791.55128942378</v>
      </c>
      <c r="BI59" s="29">
        <v>20062.573219468475</v>
      </c>
      <c r="BJ59" s="29">
        <v>153044.54552952331</v>
      </c>
      <c r="BK59" s="29">
        <v>29071.923069674958</v>
      </c>
      <c r="BL59" s="29">
        <v>2111940.811558526</v>
      </c>
      <c r="BM59" s="29">
        <v>269246.92744444171</v>
      </c>
      <c r="BN59" s="29">
        <v>91577.915652398035</v>
      </c>
      <c r="BO59" s="29">
        <v>65328.113105363445</v>
      </c>
      <c r="BP59" s="29">
        <v>132895.48338163583</v>
      </c>
      <c r="BQ59" s="29">
        <v>31137.017735482757</v>
      </c>
      <c r="BR59" s="29">
        <v>66026.802025421639</v>
      </c>
      <c r="BS59" s="29">
        <v>0</v>
      </c>
      <c r="BT59" s="59">
        <f t="shared" si="0"/>
        <v>13859608.122316461</v>
      </c>
      <c r="BU59" s="29">
        <v>27146.296244025329</v>
      </c>
      <c r="BV59" s="29">
        <v>0</v>
      </c>
      <c r="BW59" s="29">
        <v>0</v>
      </c>
      <c r="BX59" s="29">
        <v>9394827</v>
      </c>
      <c r="BY59" s="29">
        <v>0</v>
      </c>
      <c r="BZ59" s="29">
        <v>0</v>
      </c>
      <c r="CA59" s="29">
        <v>0</v>
      </c>
      <c r="CB59" s="29">
        <v>0</v>
      </c>
      <c r="CC59" s="29">
        <v>0</v>
      </c>
      <c r="CD59" s="29">
        <v>0</v>
      </c>
      <c r="CE59" s="29">
        <v>0</v>
      </c>
      <c r="CF59" s="29">
        <v>47305.999999999985</v>
      </c>
      <c r="CG59" s="29">
        <v>0</v>
      </c>
      <c r="CH59" s="29">
        <v>0</v>
      </c>
      <c r="CI59" s="29">
        <v>445032.99302121229</v>
      </c>
      <c r="CJ59" s="38">
        <f t="shared" si="2"/>
        <v>23773920.411581699</v>
      </c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  <c r="DR59" s="29"/>
      <c r="DS59" s="29"/>
      <c r="DT59" s="29"/>
      <c r="DU59" s="29"/>
      <c r="DV59" s="29"/>
      <c r="DW59" s="29"/>
      <c r="DX59" s="29"/>
      <c r="DY59" s="29"/>
      <c r="DZ59" s="29"/>
      <c r="EA59" s="29"/>
      <c r="EB59" s="29"/>
      <c r="EC59" s="29"/>
      <c r="ED59" s="29"/>
      <c r="EE59" s="29"/>
      <c r="EF59" s="29"/>
      <c r="EG59" s="29"/>
      <c r="EH59" s="29"/>
      <c r="EI59" s="29"/>
      <c r="EJ59" s="29"/>
      <c r="EK59" s="29"/>
      <c r="EL59" s="29"/>
      <c r="EM59" s="29"/>
      <c r="EN59" s="29"/>
      <c r="EO59" s="29"/>
      <c r="EP59" s="29"/>
      <c r="EQ59" s="29"/>
      <c r="ER59" s="29"/>
      <c r="ES59" s="29"/>
      <c r="ET59" s="29"/>
      <c r="EU59" s="29"/>
      <c r="EV59" s="29"/>
      <c r="EW59" s="29"/>
      <c r="EX59" s="29"/>
      <c r="EY59" s="29"/>
      <c r="EZ59" s="29"/>
      <c r="FA59" s="29"/>
      <c r="FB59" s="29"/>
      <c r="FC59" s="29"/>
      <c r="FD59" s="29"/>
      <c r="FE59" s="29"/>
      <c r="FF59" s="29"/>
      <c r="FG59" s="29"/>
      <c r="FH59" s="29"/>
      <c r="FI59" s="29"/>
      <c r="FJ59" s="29"/>
      <c r="FK59" s="29"/>
      <c r="FL59" s="29"/>
      <c r="FM59" s="29"/>
      <c r="FN59" s="29"/>
      <c r="FO59" s="29"/>
      <c r="FP59" s="29"/>
      <c r="FQ59" s="29"/>
      <c r="FR59" s="29"/>
      <c r="FS59" s="29"/>
      <c r="FT59" s="29"/>
      <c r="FU59" s="29"/>
      <c r="FV59" s="29"/>
      <c r="FW59" s="29"/>
      <c r="FX59" s="29"/>
    </row>
    <row r="60" spans="1:180" x14ac:dyDescent="0.2">
      <c r="A60" s="1" t="s">
        <v>64</v>
      </c>
      <c r="B60" s="29" t="s">
        <v>181</v>
      </c>
      <c r="C60" s="29">
        <v>1074.5659386023056</v>
      </c>
      <c r="D60" s="29">
        <v>829.68145965156009</v>
      </c>
      <c r="E60" s="29">
        <v>26.436461438862349</v>
      </c>
      <c r="F60" s="29">
        <v>598.90978748214343</v>
      </c>
      <c r="G60" s="29">
        <v>8227.0843310591445</v>
      </c>
      <c r="H60" s="29">
        <v>943.56177515728905</v>
      </c>
      <c r="I60" s="29">
        <v>853.54458116170997</v>
      </c>
      <c r="J60" s="29">
        <v>223.40442250521644</v>
      </c>
      <c r="K60" s="29">
        <v>1056.9019421546061</v>
      </c>
      <c r="L60" s="29">
        <v>3740.5642138187177</v>
      </c>
      <c r="M60" s="29">
        <v>6027.0571048061265</v>
      </c>
      <c r="N60" s="29">
        <v>72772.035633155741</v>
      </c>
      <c r="O60" s="29">
        <v>1143.8820301075407</v>
      </c>
      <c r="P60" s="29">
        <v>1878.569007787368</v>
      </c>
      <c r="Q60" s="29">
        <v>22.77417641189707</v>
      </c>
      <c r="R60" s="29">
        <v>2165.4175464798841</v>
      </c>
      <c r="S60" s="29">
        <v>6570.4609900035703</v>
      </c>
      <c r="T60" s="29">
        <v>3111.4813673759031</v>
      </c>
      <c r="U60" s="29">
        <v>31445.544992844265</v>
      </c>
      <c r="V60" s="29">
        <v>1099.8933167394991</v>
      </c>
      <c r="W60" s="29">
        <v>674.75310512817725</v>
      </c>
      <c r="X60" s="29">
        <v>6404.1011432635187</v>
      </c>
      <c r="Y60" s="29">
        <v>5387.8761565196146</v>
      </c>
      <c r="Z60" s="29">
        <v>3631.459487637781</v>
      </c>
      <c r="AA60" s="29">
        <v>1805.6189292473634</v>
      </c>
      <c r="AB60" s="29">
        <v>7321.9179012863833</v>
      </c>
      <c r="AC60" s="29">
        <v>19752.200789802991</v>
      </c>
      <c r="AD60" s="29">
        <v>23794.522295534192</v>
      </c>
      <c r="AE60" s="29">
        <v>297908.98419579997</v>
      </c>
      <c r="AF60" s="29">
        <v>43908.648673855969</v>
      </c>
      <c r="AG60" s="29">
        <v>10037.517719249296</v>
      </c>
      <c r="AH60" s="29">
        <v>7162.7594804150704</v>
      </c>
      <c r="AI60" s="29">
        <v>85.91507452692079</v>
      </c>
      <c r="AJ60" s="29">
        <v>14221.01682281081</v>
      </c>
      <c r="AK60" s="29">
        <v>6833.0198374477204</v>
      </c>
      <c r="AL60" s="29">
        <v>7167.0463711109551</v>
      </c>
      <c r="AM60" s="29">
        <v>4424.3942587827587</v>
      </c>
      <c r="AN60" s="29">
        <v>152281.6408536353</v>
      </c>
      <c r="AO60" s="29">
        <v>10278.306487795726</v>
      </c>
      <c r="AP60" s="29">
        <v>41882.542516346264</v>
      </c>
      <c r="AQ60" s="29">
        <v>4812.120915297437</v>
      </c>
      <c r="AR60" s="29">
        <v>338.30621995471245</v>
      </c>
      <c r="AS60" s="29">
        <v>988.51241328989863</v>
      </c>
      <c r="AT60" s="29">
        <v>4396.1598603146076</v>
      </c>
      <c r="AU60" s="29">
        <v>65.926072538179952</v>
      </c>
      <c r="AV60" s="29">
        <v>14.591864056646784</v>
      </c>
      <c r="AW60" s="29">
        <v>0</v>
      </c>
      <c r="AX60" s="29">
        <v>33335.795382653167</v>
      </c>
      <c r="AY60" s="29">
        <v>41464.823359192596</v>
      </c>
      <c r="AZ60" s="29">
        <v>3661.3704751905702</v>
      </c>
      <c r="BA60" s="29">
        <v>502.21135168714164</v>
      </c>
      <c r="BB60" s="29">
        <v>31402.628424248964</v>
      </c>
      <c r="BC60" s="29">
        <v>30053.852306607285</v>
      </c>
      <c r="BD60" s="29">
        <v>16254.546905138997</v>
      </c>
      <c r="BE60" s="29">
        <v>13559.95399213229</v>
      </c>
      <c r="BF60" s="29">
        <v>103.80477219544252</v>
      </c>
      <c r="BG60" s="29">
        <v>19721.947680194942</v>
      </c>
      <c r="BH60" s="29">
        <v>50968.105110816381</v>
      </c>
      <c r="BI60" s="29">
        <v>957.35937737608185</v>
      </c>
      <c r="BJ60" s="29">
        <v>176625.96642816314</v>
      </c>
      <c r="BK60" s="29">
        <v>2075.4942401119679</v>
      </c>
      <c r="BL60" s="29">
        <v>37824.267014654746</v>
      </c>
      <c r="BM60" s="29">
        <v>225190.98835993948</v>
      </c>
      <c r="BN60" s="29">
        <v>109323.44144985419</v>
      </c>
      <c r="BO60" s="29">
        <v>98012.397678478665</v>
      </c>
      <c r="BP60" s="29">
        <v>23792.545839727409</v>
      </c>
      <c r="BQ60" s="29">
        <v>2550.037048052171</v>
      </c>
      <c r="BR60" s="29">
        <v>2200.8389078810196</v>
      </c>
      <c r="BS60" s="29">
        <v>0</v>
      </c>
      <c r="BT60" s="59">
        <f t="shared" si="0"/>
        <v>1738974.006628688</v>
      </c>
      <c r="BU60" s="29">
        <v>13552924</v>
      </c>
      <c r="BV60" s="29">
        <v>0</v>
      </c>
      <c r="BW60" s="29">
        <v>0</v>
      </c>
      <c r="BX60" s="29">
        <v>0</v>
      </c>
      <c r="BY60" s="29">
        <v>251505</v>
      </c>
      <c r="BZ60" s="29">
        <v>0</v>
      </c>
      <c r="CA60" s="29">
        <v>0</v>
      </c>
      <c r="CB60" s="29">
        <v>0</v>
      </c>
      <c r="CC60" s="29">
        <v>0</v>
      </c>
      <c r="CD60" s="29">
        <v>0</v>
      </c>
      <c r="CE60" s="29">
        <v>0</v>
      </c>
      <c r="CF60" s="29">
        <v>106024.99999999997</v>
      </c>
      <c r="CG60" s="29">
        <v>0</v>
      </c>
      <c r="CH60" s="29">
        <v>0</v>
      </c>
      <c r="CI60" s="29">
        <v>215401.99337131457</v>
      </c>
      <c r="CJ60" s="38">
        <f t="shared" si="2"/>
        <v>15864830.000000004</v>
      </c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9"/>
      <c r="CV60" s="29"/>
      <c r="CW60" s="29"/>
      <c r="CX60" s="29"/>
      <c r="CY60" s="29"/>
      <c r="CZ60" s="29"/>
      <c r="DA60" s="29"/>
      <c r="DB60" s="29"/>
      <c r="DC60" s="29"/>
      <c r="DD60" s="29"/>
      <c r="DE60" s="29"/>
      <c r="DF60" s="29"/>
      <c r="DG60" s="29"/>
      <c r="DH60" s="29"/>
      <c r="DI60" s="29"/>
      <c r="DJ60" s="29"/>
      <c r="DK60" s="29"/>
      <c r="DL60" s="29"/>
      <c r="DM60" s="29"/>
      <c r="DN60" s="29"/>
      <c r="DO60" s="29"/>
      <c r="DP60" s="29"/>
      <c r="DQ60" s="29"/>
      <c r="DR60" s="29"/>
      <c r="DS60" s="29"/>
      <c r="DT60" s="29"/>
      <c r="DU60" s="29"/>
      <c r="DV60" s="29"/>
      <c r="DW60" s="29"/>
      <c r="DX60" s="29"/>
      <c r="DY60" s="29"/>
      <c r="DZ60" s="29"/>
      <c r="EA60" s="29"/>
      <c r="EB60" s="29"/>
      <c r="EC60" s="29"/>
      <c r="ED60" s="29"/>
      <c r="EE60" s="29"/>
      <c r="EF60" s="29"/>
      <c r="EG60" s="29"/>
      <c r="EH60" s="29"/>
      <c r="EI60" s="29"/>
      <c r="EJ60" s="29"/>
      <c r="EK60" s="29"/>
      <c r="EL60" s="29"/>
      <c r="EM60" s="29"/>
      <c r="EN60" s="29"/>
      <c r="EO60" s="29"/>
      <c r="EP60" s="29"/>
      <c r="EQ60" s="29"/>
      <c r="ER60" s="29"/>
      <c r="ES60" s="29"/>
      <c r="ET60" s="29"/>
      <c r="EU60" s="29"/>
      <c r="EV60" s="29"/>
      <c r="EW60" s="29"/>
      <c r="EX60" s="29"/>
      <c r="EY60" s="29"/>
      <c r="EZ60" s="29"/>
      <c r="FA60" s="29"/>
      <c r="FB60" s="29"/>
      <c r="FC60" s="29"/>
      <c r="FD60" s="29"/>
      <c r="FE60" s="29"/>
      <c r="FF60" s="29"/>
      <c r="FG60" s="29"/>
      <c r="FH60" s="29"/>
      <c r="FI60" s="29"/>
      <c r="FJ60" s="29"/>
      <c r="FK60" s="29"/>
      <c r="FL60" s="29"/>
      <c r="FM60" s="29"/>
      <c r="FN60" s="29"/>
      <c r="FO60" s="29"/>
      <c r="FP60" s="29"/>
      <c r="FQ60" s="29"/>
      <c r="FR60" s="29"/>
      <c r="FS60" s="29"/>
      <c r="FT60" s="29"/>
      <c r="FU60" s="29"/>
      <c r="FV60" s="29"/>
      <c r="FW60" s="29"/>
      <c r="FX60" s="29"/>
    </row>
    <row r="61" spans="1:180" x14ac:dyDescent="0.2">
      <c r="A61" s="1" t="s">
        <v>65</v>
      </c>
      <c r="B61" s="29" t="s">
        <v>182</v>
      </c>
      <c r="C61" s="29">
        <v>198789.01888674696</v>
      </c>
      <c r="D61" s="29">
        <v>102332.88202163954</v>
      </c>
      <c r="E61" s="29">
        <v>4437.7420693884687</v>
      </c>
      <c r="F61" s="29">
        <v>10472.777444498191</v>
      </c>
      <c r="G61" s="29">
        <v>1129432.3660849915</v>
      </c>
      <c r="H61" s="29">
        <v>21977.758329499622</v>
      </c>
      <c r="I61" s="29">
        <v>28673.798013760716</v>
      </c>
      <c r="J61" s="29">
        <v>12354.359876113982</v>
      </c>
      <c r="K61" s="29">
        <v>44399.948407508491</v>
      </c>
      <c r="L61" s="29">
        <v>90853.282480117545</v>
      </c>
      <c r="M61" s="29">
        <v>207397.65914368644</v>
      </c>
      <c r="N61" s="29">
        <v>1324663.5776056345</v>
      </c>
      <c r="O61" s="29">
        <v>33789.910921842093</v>
      </c>
      <c r="P61" s="29">
        <v>66890.637254430083</v>
      </c>
      <c r="Q61" s="29">
        <v>9343.3480981200246</v>
      </c>
      <c r="R61" s="29">
        <v>56763.29756175934</v>
      </c>
      <c r="S61" s="29">
        <v>132256.23474610224</v>
      </c>
      <c r="T61" s="29">
        <v>79625.473489779368</v>
      </c>
      <c r="U61" s="29">
        <v>438783.77925505408</v>
      </c>
      <c r="V61" s="29">
        <v>21916.144901829841</v>
      </c>
      <c r="W61" s="29">
        <v>21992.931823002749</v>
      </c>
      <c r="X61" s="29">
        <v>127290.08940169883</v>
      </c>
      <c r="Y61" s="29">
        <v>110863.31028850342</v>
      </c>
      <c r="Z61" s="29">
        <v>379277.1688747289</v>
      </c>
      <c r="AA61" s="29">
        <v>126060.05187001554</v>
      </c>
      <c r="AB61" s="29">
        <v>1225261.1320916759</v>
      </c>
      <c r="AC61" s="29">
        <v>1702120.7785170909</v>
      </c>
      <c r="AD61" s="29">
        <v>199172.1973403478</v>
      </c>
      <c r="AE61" s="29">
        <v>5108917.5119736139</v>
      </c>
      <c r="AF61" s="29">
        <v>1895189.802290431</v>
      </c>
      <c r="AG61" s="29">
        <v>254485.13842318667</v>
      </c>
      <c r="AH61" s="29">
        <v>307306.05784968543</v>
      </c>
      <c r="AI61" s="29">
        <v>123706.29255812516</v>
      </c>
      <c r="AJ61" s="29">
        <v>587468.25600903202</v>
      </c>
      <c r="AK61" s="29">
        <v>235448.82809524314</v>
      </c>
      <c r="AL61" s="29">
        <v>949391.27180334798</v>
      </c>
      <c r="AM61" s="29">
        <v>207522.07394280698</v>
      </c>
      <c r="AN61" s="29">
        <v>579559.28295381484</v>
      </c>
      <c r="AO61" s="29">
        <v>640064.40429938096</v>
      </c>
      <c r="AP61" s="29">
        <v>2019914.628104765</v>
      </c>
      <c r="AQ61" s="29">
        <v>1411745.4521804682</v>
      </c>
      <c r="AR61" s="29">
        <v>83022.932136113392</v>
      </c>
      <c r="AS61" s="29">
        <v>378315.04101261223</v>
      </c>
      <c r="AT61" s="29">
        <v>459806.86568224069</v>
      </c>
      <c r="AU61" s="29">
        <v>1173767.7593250982</v>
      </c>
      <c r="AV61" s="29">
        <v>6583.8561042905858</v>
      </c>
      <c r="AW61" s="29">
        <v>0</v>
      </c>
      <c r="AX61" s="29">
        <v>1249445.4876299603</v>
      </c>
      <c r="AY61" s="29">
        <v>1714365.452441846</v>
      </c>
      <c r="AZ61" s="29">
        <v>781170.92983137816</v>
      </c>
      <c r="BA61" s="29">
        <v>12350.300634394838</v>
      </c>
      <c r="BB61" s="29">
        <v>296435.46253669373</v>
      </c>
      <c r="BC61" s="29">
        <v>722042.84647733124</v>
      </c>
      <c r="BD61" s="29">
        <v>969048.86601860169</v>
      </c>
      <c r="BE61" s="29">
        <v>543754.46890597208</v>
      </c>
      <c r="BF61" s="29">
        <v>15678.727658920117</v>
      </c>
      <c r="BG61" s="29">
        <v>1193639.7727441494</v>
      </c>
      <c r="BH61" s="29">
        <v>2225227.7713582003</v>
      </c>
      <c r="BI61" s="29">
        <v>55301.272392403072</v>
      </c>
      <c r="BJ61" s="29">
        <v>2183049.9353452353</v>
      </c>
      <c r="BK61" s="29">
        <v>87451.186735429103</v>
      </c>
      <c r="BL61" s="29">
        <v>1538875.2902409558</v>
      </c>
      <c r="BM61" s="29">
        <v>1592978.480217577</v>
      </c>
      <c r="BN61" s="29">
        <v>636759.33783326589</v>
      </c>
      <c r="BO61" s="29">
        <v>463180.91611382971</v>
      </c>
      <c r="BP61" s="29">
        <v>493039.77282850089</v>
      </c>
      <c r="BQ61" s="29">
        <v>59463.454965120196</v>
      </c>
      <c r="BR61" s="29">
        <v>124421.6635473613</v>
      </c>
      <c r="BS61" s="29">
        <v>0</v>
      </c>
      <c r="BT61" s="59">
        <f t="shared" si="0"/>
        <v>41287088.50800094</v>
      </c>
      <c r="BU61" s="29">
        <v>1766385.4660858749</v>
      </c>
      <c r="BV61" s="29">
        <v>0</v>
      </c>
      <c r="BW61" s="29">
        <v>0</v>
      </c>
      <c r="BX61" s="29">
        <v>1144916</v>
      </c>
      <c r="BY61" s="29">
        <v>105921</v>
      </c>
      <c r="BZ61" s="29">
        <v>0</v>
      </c>
      <c r="CA61" s="29">
        <v>0</v>
      </c>
      <c r="CB61" s="29">
        <v>0</v>
      </c>
      <c r="CC61" s="29">
        <v>0</v>
      </c>
      <c r="CD61" s="29">
        <v>9057</v>
      </c>
      <c r="CE61" s="29">
        <v>0</v>
      </c>
      <c r="CF61" s="29">
        <v>279244.99999999994</v>
      </c>
      <c r="CG61" s="29">
        <v>0</v>
      </c>
      <c r="CH61" s="29">
        <v>0</v>
      </c>
      <c r="CI61" s="29">
        <v>1310958.8557166341</v>
      </c>
      <c r="CJ61" s="38">
        <f t="shared" si="2"/>
        <v>45903571.829803444</v>
      </c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9"/>
      <c r="CV61" s="29"/>
      <c r="CW61" s="29"/>
      <c r="CX61" s="29"/>
      <c r="CY61" s="29"/>
      <c r="CZ61" s="29"/>
      <c r="DA61" s="29"/>
      <c r="DB61" s="29"/>
      <c r="DC61" s="29"/>
      <c r="DD61" s="29"/>
      <c r="DE61" s="29"/>
      <c r="DF61" s="29"/>
      <c r="DG61" s="29"/>
      <c r="DH61" s="29"/>
      <c r="DI61" s="29"/>
      <c r="DJ61" s="29"/>
      <c r="DK61" s="29"/>
      <c r="DL61" s="29"/>
      <c r="DM61" s="29"/>
      <c r="DN61" s="29"/>
      <c r="DO61" s="29"/>
      <c r="DP61" s="29"/>
      <c r="DQ61" s="29"/>
      <c r="DR61" s="29"/>
      <c r="DS61" s="29"/>
      <c r="DT61" s="29"/>
      <c r="DU61" s="29"/>
      <c r="DV61" s="29"/>
      <c r="DW61" s="29"/>
      <c r="DX61" s="29"/>
      <c r="DY61" s="29"/>
      <c r="DZ61" s="29"/>
      <c r="EA61" s="29"/>
      <c r="EB61" s="29"/>
      <c r="EC61" s="29"/>
      <c r="ED61" s="29"/>
      <c r="EE61" s="29"/>
      <c r="EF61" s="29"/>
      <c r="EG61" s="29"/>
      <c r="EH61" s="29"/>
      <c r="EI61" s="29"/>
      <c r="EJ61" s="29"/>
      <c r="EK61" s="29"/>
      <c r="EL61" s="29"/>
      <c r="EM61" s="29"/>
      <c r="EN61" s="29"/>
      <c r="EO61" s="29"/>
      <c r="EP61" s="29"/>
      <c r="EQ61" s="29"/>
      <c r="ER61" s="29"/>
      <c r="ES61" s="29"/>
      <c r="ET61" s="29"/>
      <c r="EU61" s="29"/>
      <c r="EV61" s="29"/>
      <c r="EW61" s="29"/>
      <c r="EX61" s="29"/>
      <c r="EY61" s="29"/>
      <c r="EZ61" s="29"/>
      <c r="FA61" s="29"/>
      <c r="FB61" s="29"/>
      <c r="FC61" s="29"/>
      <c r="FD61" s="29"/>
      <c r="FE61" s="29"/>
      <c r="FF61" s="29"/>
      <c r="FG61" s="29"/>
      <c r="FH61" s="29"/>
      <c r="FI61" s="29"/>
      <c r="FJ61" s="29"/>
      <c r="FK61" s="29"/>
      <c r="FL61" s="29"/>
      <c r="FM61" s="29"/>
      <c r="FN61" s="29"/>
      <c r="FO61" s="29"/>
      <c r="FP61" s="29"/>
      <c r="FQ61" s="29"/>
      <c r="FR61" s="29"/>
      <c r="FS61" s="29"/>
      <c r="FT61" s="29"/>
      <c r="FU61" s="29"/>
      <c r="FV61" s="29"/>
      <c r="FW61" s="29"/>
      <c r="FX61" s="29"/>
    </row>
    <row r="62" spans="1:180" x14ac:dyDescent="0.2">
      <c r="A62" s="1" t="s">
        <v>67</v>
      </c>
      <c r="B62" s="29" t="s">
        <v>183</v>
      </c>
      <c r="C62" s="29">
        <v>41125</v>
      </c>
      <c r="D62" s="29">
        <v>34415.566446932848</v>
      </c>
      <c r="E62" s="29">
        <v>12835</v>
      </c>
      <c r="F62" s="29">
        <v>7451</v>
      </c>
      <c r="G62" s="29">
        <v>55159</v>
      </c>
      <c r="H62" s="29">
        <v>1813</v>
      </c>
      <c r="I62" s="29">
        <v>1613</v>
      </c>
      <c r="J62" s="29">
        <v>1096</v>
      </c>
      <c r="K62" s="29">
        <v>6514</v>
      </c>
      <c r="L62" s="29">
        <v>13551</v>
      </c>
      <c r="M62" s="29">
        <v>16786</v>
      </c>
      <c r="N62" s="29">
        <v>227385</v>
      </c>
      <c r="O62" s="29">
        <v>2532</v>
      </c>
      <c r="P62" s="29">
        <v>8428</v>
      </c>
      <c r="Q62" s="29">
        <v>95</v>
      </c>
      <c r="R62" s="29">
        <v>7096</v>
      </c>
      <c r="S62" s="29">
        <v>20374</v>
      </c>
      <c r="T62" s="29">
        <v>8494</v>
      </c>
      <c r="U62" s="29">
        <v>58860</v>
      </c>
      <c r="V62" s="29">
        <v>3097</v>
      </c>
      <c r="W62" s="29">
        <v>6082</v>
      </c>
      <c r="X62" s="29">
        <v>13522</v>
      </c>
      <c r="Y62" s="29">
        <v>17783</v>
      </c>
      <c r="Z62" s="29">
        <v>259085</v>
      </c>
      <c r="AA62" s="29">
        <v>65400</v>
      </c>
      <c r="AB62" s="29">
        <v>213881</v>
      </c>
      <c r="AC62" s="29">
        <v>165310.70027204184</v>
      </c>
      <c r="AD62" s="29">
        <v>71555</v>
      </c>
      <c r="AE62" s="29">
        <v>699659</v>
      </c>
      <c r="AF62" s="29">
        <v>482295</v>
      </c>
      <c r="AG62" s="29">
        <v>311198</v>
      </c>
      <c r="AH62" s="29">
        <v>78892.01305082305</v>
      </c>
      <c r="AI62" s="29">
        <v>46321</v>
      </c>
      <c r="AJ62" s="29">
        <v>256396.50066471007</v>
      </c>
      <c r="AK62" s="29">
        <v>104724</v>
      </c>
      <c r="AL62" s="29">
        <v>224381</v>
      </c>
      <c r="AM62" s="29">
        <v>40980</v>
      </c>
      <c r="AN62" s="29">
        <v>55354.606452397995</v>
      </c>
      <c r="AO62" s="29">
        <v>214635</v>
      </c>
      <c r="AP62" s="29">
        <v>549381</v>
      </c>
      <c r="AQ62" s="29">
        <v>365904</v>
      </c>
      <c r="AR62" s="29">
        <v>245888</v>
      </c>
      <c r="AS62" s="29">
        <v>16555</v>
      </c>
      <c r="AT62" s="29">
        <v>130020</v>
      </c>
      <c r="AU62" s="29">
        <v>9450.1984384602583</v>
      </c>
      <c r="AV62" s="29">
        <v>519</v>
      </c>
      <c r="AW62" s="29">
        <v>0</v>
      </c>
      <c r="AX62" s="29">
        <v>349147</v>
      </c>
      <c r="AY62" s="29">
        <v>452676.98741635762</v>
      </c>
      <c r="AZ62" s="29">
        <v>87713.057707018655</v>
      </c>
      <c r="BA62" s="29">
        <v>87.183548347309468</v>
      </c>
      <c r="BB62" s="29">
        <v>70811</v>
      </c>
      <c r="BC62" s="29">
        <v>176301</v>
      </c>
      <c r="BD62" s="29">
        <v>964606</v>
      </c>
      <c r="BE62" s="29">
        <v>202799.12988425395</v>
      </c>
      <c r="BF62" s="29">
        <v>4837.6888892308207</v>
      </c>
      <c r="BG62" s="29">
        <v>327579.79678407212</v>
      </c>
      <c r="BH62" s="29">
        <v>1609194.5210361516</v>
      </c>
      <c r="BI62" s="29">
        <v>501</v>
      </c>
      <c r="BJ62" s="29">
        <v>733947.24650266219</v>
      </c>
      <c r="BK62" s="29">
        <v>41842</v>
      </c>
      <c r="BL62" s="29">
        <v>632441.86853522342</v>
      </c>
      <c r="BM62" s="29">
        <v>1067079.3549209593</v>
      </c>
      <c r="BN62" s="29">
        <v>92772.480326081713</v>
      </c>
      <c r="BO62" s="29">
        <v>104402.94024590672</v>
      </c>
      <c r="BP62" s="29">
        <v>125049.97331349149</v>
      </c>
      <c r="BQ62" s="29">
        <v>13764</v>
      </c>
      <c r="BR62" s="29">
        <v>65441</v>
      </c>
      <c r="BS62" s="29">
        <v>0</v>
      </c>
      <c r="BT62" s="59">
        <f t="shared" si="0"/>
        <v>12296886.814435121</v>
      </c>
      <c r="BU62" s="29">
        <v>1043188</v>
      </c>
      <c r="BV62" s="29">
        <v>0</v>
      </c>
      <c r="BW62" s="29">
        <v>0</v>
      </c>
      <c r="BX62" s="29">
        <v>14706288</v>
      </c>
      <c r="BY62" s="29">
        <v>110373570</v>
      </c>
      <c r="BZ62" s="29">
        <v>130131</v>
      </c>
      <c r="CA62" s="29">
        <v>136676</v>
      </c>
      <c r="CB62" s="29">
        <v>0</v>
      </c>
      <c r="CC62" s="29">
        <v>0</v>
      </c>
      <c r="CD62" s="29">
        <v>0</v>
      </c>
      <c r="CE62" s="29">
        <v>0</v>
      </c>
      <c r="CF62" s="29">
        <v>1822763.7957001773</v>
      </c>
      <c r="CG62" s="29">
        <v>0</v>
      </c>
      <c r="CH62" s="29">
        <v>0</v>
      </c>
      <c r="CI62" s="29">
        <v>948393.21662670618</v>
      </c>
      <c r="CJ62" s="38">
        <f t="shared" si="2"/>
        <v>141457896.82676199</v>
      </c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29"/>
      <c r="DB62" s="29"/>
      <c r="DC62" s="29"/>
      <c r="DD62" s="29"/>
      <c r="DE62" s="29"/>
      <c r="DF62" s="29"/>
      <c r="DG62" s="29"/>
      <c r="DH62" s="29"/>
      <c r="DI62" s="29"/>
      <c r="DJ62" s="29"/>
      <c r="DK62" s="29"/>
      <c r="DL62" s="29"/>
      <c r="DM62" s="29"/>
      <c r="DN62" s="29"/>
      <c r="DO62" s="29"/>
      <c r="DP62" s="29"/>
      <c r="DQ62" s="29"/>
      <c r="DR62" s="29"/>
      <c r="DS62" s="29"/>
      <c r="DT62" s="29"/>
      <c r="DU62" s="29"/>
      <c r="DV62" s="29"/>
      <c r="DW62" s="29"/>
      <c r="DX62" s="29"/>
      <c r="DY62" s="29"/>
      <c r="DZ62" s="29"/>
      <c r="EA62" s="29"/>
      <c r="EB62" s="29"/>
      <c r="EC62" s="29"/>
      <c r="ED62" s="29"/>
      <c r="EE62" s="29"/>
      <c r="EF62" s="29"/>
      <c r="EG62" s="29"/>
      <c r="EH62" s="29"/>
      <c r="EI62" s="29"/>
      <c r="EJ62" s="29"/>
      <c r="EK62" s="29"/>
      <c r="EL62" s="29"/>
      <c r="EM62" s="29"/>
      <c r="EN62" s="29"/>
      <c r="EO62" s="29"/>
      <c r="EP62" s="29"/>
      <c r="EQ62" s="29"/>
      <c r="ER62" s="29"/>
      <c r="ES62" s="29"/>
      <c r="ET62" s="29"/>
      <c r="EU62" s="29"/>
      <c r="EV62" s="29"/>
      <c r="EW62" s="29"/>
      <c r="EX62" s="29"/>
      <c r="EY62" s="29"/>
      <c r="EZ62" s="29"/>
      <c r="FA62" s="29"/>
      <c r="FB62" s="29"/>
      <c r="FC62" s="29"/>
      <c r="FD62" s="29"/>
      <c r="FE62" s="29"/>
      <c r="FF62" s="29"/>
      <c r="FG62" s="29"/>
      <c r="FH62" s="29"/>
      <c r="FI62" s="29"/>
      <c r="FJ62" s="29"/>
      <c r="FK62" s="29"/>
      <c r="FL62" s="29"/>
      <c r="FM62" s="29"/>
      <c r="FN62" s="29"/>
      <c r="FO62" s="29"/>
      <c r="FP62" s="29"/>
      <c r="FQ62" s="29"/>
      <c r="FR62" s="29"/>
      <c r="FS62" s="29"/>
      <c r="FT62" s="29"/>
      <c r="FU62" s="29"/>
      <c r="FV62" s="29"/>
      <c r="FW62" s="29"/>
      <c r="FX62" s="29"/>
    </row>
    <row r="63" spans="1:180" x14ac:dyDescent="0.2">
      <c r="A63" s="1" t="s">
        <v>66</v>
      </c>
      <c r="B63" s="29" t="s">
        <v>184</v>
      </c>
      <c r="C63" s="29">
        <v>6972.8045024983749</v>
      </c>
      <c r="D63" s="29">
        <v>39.663279222682661</v>
      </c>
      <c r="E63" s="29">
        <v>96.183452115005451</v>
      </c>
      <c r="F63" s="29">
        <v>5774.973455145815</v>
      </c>
      <c r="G63" s="29">
        <v>59995.667884473674</v>
      </c>
      <c r="H63" s="29">
        <v>1744.1927062611883</v>
      </c>
      <c r="I63" s="29">
        <v>3290.069014883451</v>
      </c>
      <c r="J63" s="29">
        <v>4431.3798875224948</v>
      </c>
      <c r="K63" s="29">
        <v>1971.2650638106011</v>
      </c>
      <c r="L63" s="29">
        <v>6414.5438326362128</v>
      </c>
      <c r="M63" s="29">
        <v>36767.860131294619</v>
      </c>
      <c r="N63" s="29">
        <v>27717.69176739272</v>
      </c>
      <c r="O63" s="29">
        <v>1243.4438516097268</v>
      </c>
      <c r="P63" s="29">
        <v>8267.8105895499557</v>
      </c>
      <c r="Q63" s="29">
        <v>9087.8488550453003</v>
      </c>
      <c r="R63" s="29">
        <v>12334.288375464432</v>
      </c>
      <c r="S63" s="29">
        <v>20717.122389864147</v>
      </c>
      <c r="T63" s="29">
        <v>9539.0186776315059</v>
      </c>
      <c r="U63" s="29">
        <v>84488.73450565146</v>
      </c>
      <c r="V63" s="29">
        <v>2468.0475516337988</v>
      </c>
      <c r="W63" s="29">
        <v>1669.8240562757628</v>
      </c>
      <c r="X63" s="29">
        <v>8931.1802002859622</v>
      </c>
      <c r="Y63" s="29">
        <v>2056.5410546183057</v>
      </c>
      <c r="Z63" s="29">
        <v>1092.7233480303696</v>
      </c>
      <c r="AA63" s="29">
        <v>930.10389777698128</v>
      </c>
      <c r="AB63" s="29">
        <v>18641.741237023401</v>
      </c>
      <c r="AC63" s="29">
        <v>13230.678370705311</v>
      </c>
      <c r="AD63" s="29">
        <v>56818.639088286291</v>
      </c>
      <c r="AE63" s="29">
        <v>147984.68708645683</v>
      </c>
      <c r="AF63" s="29">
        <v>41440.194226276813</v>
      </c>
      <c r="AG63" s="29">
        <v>127185.26273786381</v>
      </c>
      <c r="AH63" s="29">
        <v>33207.08894721049</v>
      </c>
      <c r="AI63" s="29">
        <v>10.907401786237731</v>
      </c>
      <c r="AJ63" s="29">
        <v>55384.811525107609</v>
      </c>
      <c r="AK63" s="29">
        <v>13096.814803613568</v>
      </c>
      <c r="AL63" s="29">
        <v>18893.603266511334</v>
      </c>
      <c r="AM63" s="29">
        <v>1648.0092697868495</v>
      </c>
      <c r="AN63" s="29">
        <v>2252.8750050664976</v>
      </c>
      <c r="AO63" s="29">
        <v>21523.27917819452</v>
      </c>
      <c r="AP63" s="29">
        <v>55280.695631873503</v>
      </c>
      <c r="AQ63" s="29">
        <v>22857.947903377553</v>
      </c>
      <c r="AR63" s="29">
        <v>17810.795535180456</v>
      </c>
      <c r="AS63" s="29">
        <v>450.1782193260135</v>
      </c>
      <c r="AT63" s="29">
        <v>5364.458515845462</v>
      </c>
      <c r="AU63" s="29">
        <v>24274.918468177035</v>
      </c>
      <c r="AV63" s="29">
        <v>4508.7232658551393</v>
      </c>
      <c r="AW63" s="29">
        <v>0</v>
      </c>
      <c r="AX63" s="29">
        <v>28539.712661904625</v>
      </c>
      <c r="AY63" s="29">
        <v>30638.891645593816</v>
      </c>
      <c r="AZ63" s="29">
        <v>5223.6539133783117</v>
      </c>
      <c r="BA63" s="29">
        <v>0</v>
      </c>
      <c r="BB63" s="29">
        <v>2246.9247826106139</v>
      </c>
      <c r="BC63" s="29">
        <v>16466.210376556839</v>
      </c>
      <c r="BD63" s="29">
        <v>22614.018924759912</v>
      </c>
      <c r="BE63" s="29">
        <v>12800.331797252849</v>
      </c>
      <c r="BF63" s="29">
        <v>211.20696633586238</v>
      </c>
      <c r="BG63" s="29">
        <v>20614.989532202482</v>
      </c>
      <c r="BH63" s="29">
        <v>158880.18934427499</v>
      </c>
      <c r="BI63" s="29">
        <v>4.0003929174731768E-7</v>
      </c>
      <c r="BJ63" s="29">
        <v>153141.90424303166</v>
      </c>
      <c r="BK63" s="29">
        <v>9624.2947034643894</v>
      </c>
      <c r="BL63" s="29">
        <v>2057013.0207189124</v>
      </c>
      <c r="BM63" s="29">
        <v>364223.92677493067</v>
      </c>
      <c r="BN63" s="29">
        <v>4673.3259223854129</v>
      </c>
      <c r="BO63" s="29">
        <v>3114.5590449944661</v>
      </c>
      <c r="BP63" s="29">
        <v>3175.0455382822311</v>
      </c>
      <c r="BQ63" s="29">
        <v>2064.4736904847928</v>
      </c>
      <c r="BR63" s="29">
        <v>8780.4584461388476</v>
      </c>
      <c r="BS63" s="29">
        <v>0</v>
      </c>
      <c r="BT63" s="59">
        <f t="shared" si="0"/>
        <v>3903956.4310421138</v>
      </c>
      <c r="BU63" s="29">
        <v>1253125.6011454414</v>
      </c>
      <c r="BV63" s="29">
        <v>0</v>
      </c>
      <c r="BW63" s="29">
        <v>0</v>
      </c>
      <c r="BX63" s="29">
        <v>0</v>
      </c>
      <c r="BY63" s="29">
        <v>0</v>
      </c>
      <c r="BZ63" s="29">
        <v>0</v>
      </c>
      <c r="CA63" s="29">
        <v>0</v>
      </c>
      <c r="CB63" s="29">
        <v>0</v>
      </c>
      <c r="CC63" s="29">
        <v>0</v>
      </c>
      <c r="CD63" s="29">
        <v>0</v>
      </c>
      <c r="CE63" s="29">
        <v>0</v>
      </c>
      <c r="CF63" s="29">
        <v>2411.9999999999995</v>
      </c>
      <c r="CG63" s="29">
        <v>0</v>
      </c>
      <c r="CH63" s="29">
        <v>0</v>
      </c>
      <c r="CI63" s="29">
        <v>17175.993066505223</v>
      </c>
      <c r="CJ63" s="38">
        <f t="shared" si="2"/>
        <v>5176670.0252540605</v>
      </c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29"/>
      <c r="DB63" s="29"/>
      <c r="DC63" s="29"/>
      <c r="DD63" s="29"/>
      <c r="DE63" s="29"/>
      <c r="DF63" s="29"/>
      <c r="DG63" s="29"/>
      <c r="DH63" s="29"/>
      <c r="DI63" s="29"/>
      <c r="DJ63" s="29"/>
      <c r="DK63" s="29"/>
      <c r="DL63" s="29"/>
      <c r="DM63" s="29"/>
      <c r="DN63" s="29"/>
      <c r="DO63" s="29"/>
      <c r="DP63" s="29"/>
      <c r="DQ63" s="29"/>
      <c r="DR63" s="29"/>
      <c r="DS63" s="29"/>
      <c r="DT63" s="29"/>
      <c r="DU63" s="29"/>
      <c r="DV63" s="29"/>
      <c r="DW63" s="29"/>
      <c r="DX63" s="29"/>
      <c r="DY63" s="29"/>
      <c r="DZ63" s="29"/>
      <c r="EA63" s="29"/>
      <c r="EB63" s="29"/>
      <c r="EC63" s="29"/>
      <c r="ED63" s="29"/>
      <c r="EE63" s="29"/>
      <c r="EF63" s="29"/>
      <c r="EG63" s="29"/>
      <c r="EH63" s="29"/>
      <c r="EI63" s="29"/>
      <c r="EJ63" s="29"/>
      <c r="EK63" s="29"/>
      <c r="EL63" s="29"/>
      <c r="EM63" s="29"/>
      <c r="EN63" s="29"/>
      <c r="EO63" s="29"/>
      <c r="EP63" s="29"/>
      <c r="EQ63" s="29"/>
      <c r="ER63" s="29"/>
      <c r="ES63" s="29"/>
      <c r="ET63" s="29"/>
      <c r="EU63" s="29"/>
      <c r="EV63" s="29"/>
      <c r="EW63" s="29"/>
      <c r="EX63" s="29"/>
      <c r="EY63" s="29"/>
      <c r="EZ63" s="29"/>
      <c r="FA63" s="29"/>
      <c r="FB63" s="29"/>
      <c r="FC63" s="29"/>
      <c r="FD63" s="29"/>
      <c r="FE63" s="29"/>
      <c r="FF63" s="29"/>
      <c r="FG63" s="29"/>
      <c r="FH63" s="29"/>
      <c r="FI63" s="29"/>
      <c r="FJ63" s="29"/>
      <c r="FK63" s="29"/>
      <c r="FL63" s="29"/>
      <c r="FM63" s="29"/>
      <c r="FN63" s="29"/>
      <c r="FO63" s="29"/>
      <c r="FP63" s="29"/>
      <c r="FQ63" s="29"/>
      <c r="FR63" s="29"/>
      <c r="FS63" s="29"/>
      <c r="FT63" s="29"/>
      <c r="FU63" s="29"/>
      <c r="FV63" s="29"/>
      <c r="FW63" s="29"/>
      <c r="FX63" s="29"/>
    </row>
    <row r="64" spans="1:180" x14ac:dyDescent="0.2">
      <c r="A64" s="1" t="s">
        <v>69</v>
      </c>
      <c r="B64" s="29" t="s">
        <v>185</v>
      </c>
      <c r="C64" s="29">
        <v>10265.029846432541</v>
      </c>
      <c r="D64" s="29">
        <v>70484.012162994986</v>
      </c>
      <c r="E64" s="29">
        <v>900.64928926877894</v>
      </c>
      <c r="F64" s="29">
        <v>5706.9539830418298</v>
      </c>
      <c r="G64" s="29">
        <v>9032.1091728628653</v>
      </c>
      <c r="H64" s="29">
        <v>419.82793354017303</v>
      </c>
      <c r="I64" s="29">
        <v>485.45220428256596</v>
      </c>
      <c r="J64" s="29">
        <v>288.56270124598097</v>
      </c>
      <c r="K64" s="29">
        <v>1108.7174218008913</v>
      </c>
      <c r="L64" s="29">
        <v>1303.2428225024225</v>
      </c>
      <c r="M64" s="29">
        <v>7066.1390542376821</v>
      </c>
      <c r="N64" s="29">
        <v>208845.1040968954</v>
      </c>
      <c r="O64" s="29">
        <v>730.3785179978961</v>
      </c>
      <c r="P64" s="29">
        <v>2784.618085622345</v>
      </c>
      <c r="Q64" s="29">
        <v>39.842650110893601</v>
      </c>
      <c r="R64" s="29">
        <v>2299.6712772504643</v>
      </c>
      <c r="S64" s="29">
        <v>6278.5339321522042</v>
      </c>
      <c r="T64" s="29">
        <v>2924.6881686651222</v>
      </c>
      <c r="U64" s="29">
        <v>15622.756520139963</v>
      </c>
      <c r="V64" s="29">
        <v>811.40456640700449</v>
      </c>
      <c r="W64" s="29">
        <v>1256.483806444232</v>
      </c>
      <c r="X64" s="29">
        <v>3869.7231233121156</v>
      </c>
      <c r="Y64" s="29">
        <v>3866.0118454321128</v>
      </c>
      <c r="Z64" s="29">
        <v>16652.883474627357</v>
      </c>
      <c r="AA64" s="29">
        <v>7624.3815073434371</v>
      </c>
      <c r="AB64" s="29">
        <v>20859.283756273668</v>
      </c>
      <c r="AC64" s="29">
        <v>134731.89661166948</v>
      </c>
      <c r="AD64" s="29">
        <v>11392.582196004711</v>
      </c>
      <c r="AE64" s="29">
        <v>230153.64036007295</v>
      </c>
      <c r="AF64" s="29">
        <v>125591.52310399279</v>
      </c>
      <c r="AG64" s="29">
        <v>98351.084705567744</v>
      </c>
      <c r="AH64" s="29">
        <v>7599.6520328308461</v>
      </c>
      <c r="AI64" s="29">
        <v>173.36001817961034</v>
      </c>
      <c r="AJ64" s="29">
        <v>72574.240732373553</v>
      </c>
      <c r="AK64" s="29">
        <v>55490.946902850796</v>
      </c>
      <c r="AL64" s="29">
        <v>71574.545149778438</v>
      </c>
      <c r="AM64" s="29">
        <v>8915.508344057067</v>
      </c>
      <c r="AN64" s="29">
        <v>15564.750100196721</v>
      </c>
      <c r="AO64" s="29">
        <v>65279.510312472041</v>
      </c>
      <c r="AP64" s="29">
        <v>148071.76544784376</v>
      </c>
      <c r="AQ64" s="29">
        <v>162280.92295583946</v>
      </c>
      <c r="AR64" s="29">
        <v>99520.166634042645</v>
      </c>
      <c r="AS64" s="29">
        <v>3958.8941097379075</v>
      </c>
      <c r="AT64" s="29">
        <v>26009.055130491357</v>
      </c>
      <c r="AU64" s="29">
        <v>14485.044497467272</v>
      </c>
      <c r="AV64" s="29">
        <v>53.235459740985313</v>
      </c>
      <c r="AW64" s="29">
        <v>0</v>
      </c>
      <c r="AX64" s="29">
        <v>204845.03430311309</v>
      </c>
      <c r="AY64" s="29">
        <v>357938.43179454852</v>
      </c>
      <c r="AZ64" s="29">
        <v>82027.94463623027</v>
      </c>
      <c r="BA64" s="29">
        <v>361.2662423686553</v>
      </c>
      <c r="BB64" s="29">
        <v>17351.100776657095</v>
      </c>
      <c r="BC64" s="29">
        <v>116297.26656934168</v>
      </c>
      <c r="BD64" s="29">
        <v>232297.33908467501</v>
      </c>
      <c r="BE64" s="29">
        <v>139002.32872594075</v>
      </c>
      <c r="BF64" s="29">
        <v>8919.4228736793975</v>
      </c>
      <c r="BG64" s="29">
        <v>189957.94553624175</v>
      </c>
      <c r="BH64" s="29">
        <v>1296392.8343864959</v>
      </c>
      <c r="BI64" s="29">
        <v>3895.3818024276029</v>
      </c>
      <c r="BJ64" s="29">
        <v>3065306.7356252689</v>
      </c>
      <c r="BK64" s="29">
        <v>9000.7199656083285</v>
      </c>
      <c r="BL64" s="29">
        <v>976882.00705050409</v>
      </c>
      <c r="BM64" s="29">
        <v>271046.08706703351</v>
      </c>
      <c r="BN64" s="29">
        <v>62406.210552071338</v>
      </c>
      <c r="BO64" s="29">
        <v>50678.0396905128</v>
      </c>
      <c r="BP64" s="29">
        <v>63138.827764570262</v>
      </c>
      <c r="BQ64" s="29">
        <v>3527.6663844171303</v>
      </c>
      <c r="BR64" s="29">
        <v>7608.8114406407467</v>
      </c>
      <c r="BS64" s="29">
        <v>0</v>
      </c>
      <c r="BT64" s="59">
        <f t="shared" si="0"/>
        <v>8912180.1889984459</v>
      </c>
      <c r="BU64" s="29">
        <v>5548922</v>
      </c>
      <c r="BV64" s="29">
        <v>11818023</v>
      </c>
      <c r="BW64" s="29">
        <v>0</v>
      </c>
      <c r="BX64" s="29">
        <v>104923869</v>
      </c>
      <c r="BY64" s="29">
        <v>10215955</v>
      </c>
      <c r="BZ64" s="29">
        <v>0</v>
      </c>
      <c r="CA64" s="29">
        <v>0</v>
      </c>
      <c r="CB64" s="29">
        <v>0</v>
      </c>
      <c r="CC64" s="29">
        <v>0</v>
      </c>
      <c r="CD64" s="29">
        <v>0</v>
      </c>
      <c r="CE64" s="29">
        <v>0</v>
      </c>
      <c r="CF64" s="29">
        <v>15005623.998294936</v>
      </c>
      <c r="CG64" s="29">
        <v>0</v>
      </c>
      <c r="CH64" s="29">
        <v>0</v>
      </c>
      <c r="CI64" s="29">
        <v>296984.42626408057</v>
      </c>
      <c r="CJ64" s="38">
        <f t="shared" si="2"/>
        <v>156721557.61355749</v>
      </c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9"/>
      <c r="CV64" s="29"/>
      <c r="CW64" s="29"/>
      <c r="CX64" s="29"/>
      <c r="CY64" s="29"/>
      <c r="CZ64" s="29"/>
      <c r="DA64" s="29"/>
      <c r="DB64" s="29"/>
      <c r="DC64" s="29"/>
      <c r="DD64" s="29"/>
      <c r="DE64" s="29"/>
      <c r="DF64" s="29"/>
      <c r="DG64" s="29"/>
      <c r="DH64" s="29"/>
      <c r="DI64" s="29"/>
      <c r="DJ64" s="29"/>
      <c r="DK64" s="29"/>
      <c r="DL64" s="29"/>
      <c r="DM64" s="29"/>
      <c r="DN64" s="29"/>
      <c r="DO64" s="29"/>
      <c r="DP64" s="29"/>
      <c r="DQ64" s="29"/>
      <c r="DR64" s="29"/>
      <c r="DS64" s="29"/>
      <c r="DT64" s="29"/>
      <c r="DU64" s="29"/>
      <c r="DV64" s="29"/>
      <c r="DW64" s="29"/>
      <c r="DX64" s="29"/>
      <c r="DY64" s="29"/>
      <c r="DZ64" s="29"/>
      <c r="EA64" s="29"/>
      <c r="EB64" s="29"/>
      <c r="EC64" s="29"/>
      <c r="ED64" s="29"/>
      <c r="EE64" s="29"/>
      <c r="EF64" s="29"/>
      <c r="EG64" s="29"/>
      <c r="EH64" s="29"/>
      <c r="EI64" s="29"/>
      <c r="EJ64" s="29"/>
      <c r="EK64" s="29"/>
      <c r="EL64" s="29"/>
      <c r="EM64" s="29"/>
      <c r="EN64" s="29"/>
      <c r="EO64" s="29"/>
      <c r="EP64" s="29"/>
      <c r="EQ64" s="29"/>
      <c r="ER64" s="29"/>
      <c r="ES64" s="29"/>
      <c r="ET64" s="29"/>
      <c r="EU64" s="29"/>
      <c r="EV64" s="29"/>
      <c r="EW64" s="29"/>
      <c r="EX64" s="29"/>
      <c r="EY64" s="29"/>
      <c r="EZ64" s="29"/>
      <c r="FA64" s="29"/>
      <c r="FB64" s="29"/>
      <c r="FC64" s="29"/>
      <c r="FD64" s="29"/>
      <c r="FE64" s="29"/>
      <c r="FF64" s="29"/>
      <c r="FG64" s="29"/>
      <c r="FH64" s="29"/>
      <c r="FI64" s="29"/>
      <c r="FJ64" s="29"/>
      <c r="FK64" s="29"/>
      <c r="FL64" s="29"/>
      <c r="FM64" s="29"/>
      <c r="FN64" s="29"/>
      <c r="FO64" s="29"/>
      <c r="FP64" s="29"/>
      <c r="FQ64" s="29"/>
      <c r="FR64" s="29"/>
      <c r="FS64" s="29"/>
      <c r="FT64" s="29"/>
      <c r="FU64" s="29"/>
      <c r="FV64" s="29"/>
      <c r="FW64" s="29"/>
      <c r="FX64" s="29"/>
    </row>
    <row r="65" spans="1:180" x14ac:dyDescent="0.2">
      <c r="A65" s="1" t="s">
        <v>68</v>
      </c>
      <c r="B65" s="29" t="s">
        <v>186</v>
      </c>
      <c r="C65" s="29">
        <v>895.19025406934111</v>
      </c>
      <c r="D65" s="29">
        <v>203.63382229052809</v>
      </c>
      <c r="E65" s="29">
        <v>28.748304323368671</v>
      </c>
      <c r="F65" s="29">
        <v>0</v>
      </c>
      <c r="G65" s="29">
        <v>8823.3337352472336</v>
      </c>
      <c r="H65" s="29">
        <v>564.58475435060143</v>
      </c>
      <c r="I65" s="29">
        <v>449.59153705712669</v>
      </c>
      <c r="J65" s="29">
        <v>624.47705502428607</v>
      </c>
      <c r="K65" s="29">
        <v>1768.8192798961556</v>
      </c>
      <c r="L65" s="29">
        <v>1733.6824635009273</v>
      </c>
      <c r="M65" s="29">
        <v>4670.0023245294433</v>
      </c>
      <c r="N65" s="29">
        <v>129527.0822569555</v>
      </c>
      <c r="O65" s="29">
        <v>1412.6597318899771</v>
      </c>
      <c r="P65" s="29">
        <v>1852.6685008393144</v>
      </c>
      <c r="Q65" s="29">
        <v>23.158356260491427</v>
      </c>
      <c r="R65" s="29">
        <v>3954.4889724811569</v>
      </c>
      <c r="S65" s="29">
        <v>12184.48964905442</v>
      </c>
      <c r="T65" s="29">
        <v>4017.5755291907717</v>
      </c>
      <c r="U65" s="29">
        <v>32628.526843014457</v>
      </c>
      <c r="V65" s="29">
        <v>828.90944132379661</v>
      </c>
      <c r="W65" s="29">
        <v>494.31112156014461</v>
      </c>
      <c r="X65" s="29">
        <v>7242.1769974619574</v>
      </c>
      <c r="Y65" s="29">
        <v>6225.6050140272819</v>
      </c>
      <c r="Z65" s="29">
        <v>0</v>
      </c>
      <c r="AA65" s="29">
        <v>435.21738489544236</v>
      </c>
      <c r="AB65" s="29">
        <v>0</v>
      </c>
      <c r="AC65" s="29">
        <v>2275.1088615910371</v>
      </c>
      <c r="AD65" s="29">
        <v>778.5999087579014</v>
      </c>
      <c r="AE65" s="29">
        <v>46787.066722273528</v>
      </c>
      <c r="AF65" s="29">
        <v>37514.94001397815</v>
      </c>
      <c r="AG65" s="29">
        <v>1791.9776361566469</v>
      </c>
      <c r="AH65" s="29">
        <v>0</v>
      </c>
      <c r="AI65" s="29">
        <v>12.777024143719409</v>
      </c>
      <c r="AJ65" s="29">
        <v>3773.2149424421377</v>
      </c>
      <c r="AK65" s="29">
        <v>2841.2907439596033</v>
      </c>
      <c r="AL65" s="29">
        <v>4206.0366353106328</v>
      </c>
      <c r="AM65" s="29">
        <v>2641.6497417139881</v>
      </c>
      <c r="AN65" s="29">
        <v>8384.9220943158616</v>
      </c>
      <c r="AO65" s="29">
        <v>3429.0338545706963</v>
      </c>
      <c r="AP65" s="29">
        <v>15029.773213058937</v>
      </c>
      <c r="AQ65" s="29">
        <v>106455.76947344317</v>
      </c>
      <c r="AR65" s="29">
        <v>264853.33634714165</v>
      </c>
      <c r="AS65" s="29">
        <v>1855.862756875244</v>
      </c>
      <c r="AT65" s="29">
        <v>627.671311060216</v>
      </c>
      <c r="AU65" s="29">
        <v>0</v>
      </c>
      <c r="AV65" s="29">
        <v>0</v>
      </c>
      <c r="AW65" s="29">
        <v>0</v>
      </c>
      <c r="AX65" s="29">
        <v>6120.1945648415967</v>
      </c>
      <c r="AY65" s="29">
        <v>229341.99343170051</v>
      </c>
      <c r="AZ65" s="29">
        <v>6227.2021420452465</v>
      </c>
      <c r="BA65" s="29">
        <v>0</v>
      </c>
      <c r="BB65" s="29">
        <v>16218.835022433825</v>
      </c>
      <c r="BC65" s="29">
        <v>9712.1354772447157</v>
      </c>
      <c r="BD65" s="29">
        <v>2095.4319595699831</v>
      </c>
      <c r="BE65" s="29">
        <v>2933.1256049925869</v>
      </c>
      <c r="BF65" s="29">
        <v>231.58356260491428</v>
      </c>
      <c r="BG65" s="29">
        <v>4348.181028909512</v>
      </c>
      <c r="BH65" s="29">
        <v>120742.87815814841</v>
      </c>
      <c r="BI65" s="29">
        <v>6895.6002175635685</v>
      </c>
      <c r="BJ65" s="29">
        <v>194733.82641041855</v>
      </c>
      <c r="BK65" s="29">
        <v>814.53528916211235</v>
      </c>
      <c r="BL65" s="29">
        <v>37632.32892329857</v>
      </c>
      <c r="BM65" s="29">
        <v>53301.751907552461</v>
      </c>
      <c r="BN65" s="29">
        <v>25908.610707427033</v>
      </c>
      <c r="BO65" s="29">
        <v>12512.699456746213</v>
      </c>
      <c r="BP65" s="29">
        <v>34180.935276476368</v>
      </c>
      <c r="BQ65" s="29">
        <v>975.84521897656987</v>
      </c>
      <c r="BR65" s="29">
        <v>1153.924992979659</v>
      </c>
      <c r="BS65" s="29">
        <v>0</v>
      </c>
      <c r="BT65" s="59">
        <f t="shared" si="0"/>
        <v>1489929.5839631294</v>
      </c>
      <c r="BU65" s="29">
        <v>2588378.4016769608</v>
      </c>
      <c r="BV65" s="29">
        <v>0</v>
      </c>
      <c r="BW65" s="29">
        <v>0</v>
      </c>
      <c r="BX65" s="29">
        <v>0</v>
      </c>
      <c r="BY65" s="29">
        <v>0</v>
      </c>
      <c r="BZ65" s="29">
        <v>0</v>
      </c>
      <c r="CA65" s="29">
        <v>0</v>
      </c>
      <c r="CB65" s="29">
        <v>0</v>
      </c>
      <c r="CC65" s="29">
        <v>0</v>
      </c>
      <c r="CD65" s="29">
        <v>3</v>
      </c>
      <c r="CE65" s="29">
        <v>0</v>
      </c>
      <c r="CF65" s="29">
        <v>32839.999999999993</v>
      </c>
      <c r="CG65" s="29">
        <v>0</v>
      </c>
      <c r="CH65" s="29">
        <v>0</v>
      </c>
      <c r="CI65" s="29">
        <v>289948</v>
      </c>
      <c r="CJ65" s="38">
        <f t="shared" si="2"/>
        <v>4401098.98564009</v>
      </c>
      <c r="CK65" s="29"/>
      <c r="CL65" s="29"/>
      <c r="CM65" s="29"/>
      <c r="CN65" s="29"/>
      <c r="CO65" s="29"/>
      <c r="CP65" s="29"/>
      <c r="CQ65" s="29"/>
      <c r="CR65" s="29"/>
      <c r="CS65" s="29"/>
      <c r="CT65" s="29"/>
      <c r="CU65" s="29"/>
      <c r="CV65" s="29"/>
      <c r="CW65" s="29"/>
      <c r="CX65" s="29"/>
      <c r="CY65" s="29"/>
      <c r="CZ65" s="29"/>
      <c r="DA65" s="29"/>
      <c r="DB65" s="29"/>
      <c r="DC65" s="29"/>
      <c r="DD65" s="29"/>
      <c r="DE65" s="29"/>
      <c r="DF65" s="29"/>
      <c r="DG65" s="29"/>
      <c r="DH65" s="29"/>
      <c r="DI65" s="29"/>
      <c r="DJ65" s="29"/>
      <c r="DK65" s="29"/>
      <c r="DL65" s="29"/>
      <c r="DM65" s="29"/>
      <c r="DN65" s="29"/>
      <c r="DO65" s="29"/>
      <c r="DP65" s="29"/>
      <c r="DQ65" s="29"/>
      <c r="DR65" s="29"/>
      <c r="DS65" s="29"/>
      <c r="DT65" s="29"/>
      <c r="DU65" s="29"/>
      <c r="DV65" s="29"/>
      <c r="DW65" s="29"/>
      <c r="DX65" s="29"/>
      <c r="DY65" s="29"/>
      <c r="DZ65" s="29"/>
      <c r="EA65" s="29"/>
      <c r="EB65" s="29"/>
      <c r="EC65" s="29"/>
      <c r="ED65" s="29"/>
      <c r="EE65" s="29"/>
      <c r="EF65" s="29"/>
      <c r="EG65" s="29"/>
      <c r="EH65" s="29"/>
      <c r="EI65" s="29"/>
      <c r="EJ65" s="29"/>
      <c r="EK65" s="29"/>
      <c r="EL65" s="29"/>
      <c r="EM65" s="29"/>
      <c r="EN65" s="29"/>
      <c r="EO65" s="29"/>
      <c r="EP65" s="29"/>
      <c r="EQ65" s="29"/>
      <c r="ER65" s="29"/>
      <c r="ES65" s="29"/>
      <c r="ET65" s="29"/>
      <c r="EU65" s="29"/>
      <c r="EV65" s="29"/>
      <c r="EW65" s="29"/>
      <c r="EX65" s="29"/>
      <c r="EY65" s="29"/>
      <c r="EZ65" s="29"/>
      <c r="FA65" s="29"/>
      <c r="FB65" s="29"/>
      <c r="FC65" s="29"/>
      <c r="FD65" s="29"/>
      <c r="FE65" s="29"/>
      <c r="FF65" s="29"/>
      <c r="FG65" s="29"/>
      <c r="FH65" s="29"/>
      <c r="FI65" s="29"/>
      <c r="FJ65" s="29"/>
      <c r="FK65" s="29"/>
      <c r="FL65" s="29"/>
      <c r="FM65" s="29"/>
      <c r="FN65" s="29"/>
      <c r="FO65" s="29"/>
      <c r="FP65" s="29"/>
      <c r="FQ65" s="29"/>
      <c r="FR65" s="29"/>
      <c r="FS65" s="29"/>
      <c r="FT65" s="29"/>
      <c r="FU65" s="29"/>
      <c r="FV65" s="29"/>
      <c r="FW65" s="29"/>
      <c r="FX65" s="29"/>
    </row>
    <row r="66" spans="1:180" x14ac:dyDescent="0.2">
      <c r="A66" s="1" t="s">
        <v>70</v>
      </c>
      <c r="B66" s="29" t="s">
        <v>187</v>
      </c>
      <c r="C66" s="29">
        <v>299.70204173983825</v>
      </c>
      <c r="D66" s="29">
        <v>41.430952013904914</v>
      </c>
      <c r="E66" s="29">
        <v>50.896782485236287</v>
      </c>
      <c r="F66" s="29">
        <v>12413.296627560565</v>
      </c>
      <c r="G66" s="29">
        <v>93136.014338443289</v>
      </c>
      <c r="H66" s="29">
        <v>5294.5089668743658</v>
      </c>
      <c r="I66" s="29">
        <v>5507.99074454318</v>
      </c>
      <c r="J66" s="29">
        <v>4118.0856733028613</v>
      </c>
      <c r="K66" s="29">
        <v>3653.3751220602267</v>
      </c>
      <c r="L66" s="29">
        <v>21309.032952268451</v>
      </c>
      <c r="M66" s="29">
        <v>20972.544582513554</v>
      </c>
      <c r="N66" s="29">
        <v>524220.16186517035</v>
      </c>
      <c r="O66" s="29">
        <v>9622.3851117486465</v>
      </c>
      <c r="P66" s="29">
        <v>11219.219106237219</v>
      </c>
      <c r="Q66" s="29">
        <v>5551.1756051128677</v>
      </c>
      <c r="R66" s="29">
        <v>22929.071821575035</v>
      </c>
      <c r="S66" s="29">
        <v>13442.061802601009</v>
      </c>
      <c r="T66" s="29">
        <v>9076.88406704095</v>
      </c>
      <c r="U66" s="29">
        <v>75427.57104447516</v>
      </c>
      <c r="V66" s="29">
        <v>3415.2653323045211</v>
      </c>
      <c r="W66" s="29">
        <v>2791.9982664088338</v>
      </c>
      <c r="X66" s="29">
        <v>17659.534616898909</v>
      </c>
      <c r="Y66" s="29">
        <v>9069.7586057948229</v>
      </c>
      <c r="Z66" s="29">
        <v>47466.599159000027</v>
      </c>
      <c r="AA66" s="29">
        <v>1532.6045075636739</v>
      </c>
      <c r="AB66" s="29">
        <v>25730.200316053069</v>
      </c>
      <c r="AC66" s="29">
        <v>10330.337662992346</v>
      </c>
      <c r="AD66" s="29">
        <v>1734.1722308264768</v>
      </c>
      <c r="AE66" s="29">
        <v>11477.555914711402</v>
      </c>
      <c r="AF66" s="29">
        <v>7085.3345499691886</v>
      </c>
      <c r="AG66" s="29">
        <v>4882.3477208761215</v>
      </c>
      <c r="AH66" s="29">
        <v>80482.77792896083</v>
      </c>
      <c r="AI66" s="29">
        <v>11818.935573515158</v>
      </c>
      <c r="AJ66" s="29">
        <v>26933.929783142896</v>
      </c>
      <c r="AK66" s="29">
        <v>7204.8521780961837</v>
      </c>
      <c r="AL66" s="29">
        <v>3511.5022389248788</v>
      </c>
      <c r="AM66" s="29">
        <v>18320.042281474813</v>
      </c>
      <c r="AN66" s="29">
        <v>22735.433771607357</v>
      </c>
      <c r="AO66" s="29">
        <v>37455.364048108204</v>
      </c>
      <c r="AP66" s="29">
        <v>89229.650684223539</v>
      </c>
      <c r="AQ66" s="29">
        <v>105425.64397886337</v>
      </c>
      <c r="AR66" s="29">
        <v>54940.771286728486</v>
      </c>
      <c r="AS66" s="29">
        <v>22298.329310518253</v>
      </c>
      <c r="AT66" s="29">
        <v>13428.096605094979</v>
      </c>
      <c r="AU66" s="29">
        <v>499.79241709966493</v>
      </c>
      <c r="AV66" s="29">
        <v>67.915855925217414</v>
      </c>
      <c r="AW66" s="29">
        <v>0</v>
      </c>
      <c r="AX66" s="29">
        <v>44979.082911746693</v>
      </c>
      <c r="AY66" s="29">
        <v>65690.96835635716</v>
      </c>
      <c r="AZ66" s="29">
        <v>25428.508455537991</v>
      </c>
      <c r="BA66" s="29">
        <v>8.0520754019126777</v>
      </c>
      <c r="BB66" s="29">
        <v>19875.614818908936</v>
      </c>
      <c r="BC66" s="29">
        <v>24354.005069552157</v>
      </c>
      <c r="BD66" s="29">
        <v>32227.274266968881</v>
      </c>
      <c r="BE66" s="29">
        <v>19942.5933172927</v>
      </c>
      <c r="BF66" s="29">
        <v>22402.276921704048</v>
      </c>
      <c r="BG66" s="29">
        <v>55353.594372032916</v>
      </c>
      <c r="BH66" s="29">
        <v>480227.17137097113</v>
      </c>
      <c r="BI66" s="29">
        <v>1929.661907829345</v>
      </c>
      <c r="BJ66" s="29">
        <v>918540.71938049817</v>
      </c>
      <c r="BK66" s="29">
        <v>3994.7727326866866</v>
      </c>
      <c r="BL66" s="29">
        <v>1308609.4389973478</v>
      </c>
      <c r="BM66" s="29">
        <v>1511245.5118422615</v>
      </c>
      <c r="BN66" s="29">
        <v>25209.377156426232</v>
      </c>
      <c r="BO66" s="29">
        <v>15650.890188013564</v>
      </c>
      <c r="BP66" s="29">
        <v>7330.5995297767222</v>
      </c>
      <c r="BQ66" s="29">
        <v>205.1577319286431</v>
      </c>
      <c r="BR66" s="29">
        <v>765.02656137270628</v>
      </c>
      <c r="BS66" s="29">
        <v>0</v>
      </c>
      <c r="BT66" s="59">
        <f t="shared" si="0"/>
        <v>6059784.4539980665</v>
      </c>
      <c r="BU66" s="29">
        <v>14291382.387925338</v>
      </c>
      <c r="BV66" s="29">
        <v>0</v>
      </c>
      <c r="BW66" s="29">
        <v>15031492.170176907</v>
      </c>
      <c r="BX66" s="29">
        <v>97826022</v>
      </c>
      <c r="BY66" s="29">
        <v>1641086</v>
      </c>
      <c r="BZ66" s="29">
        <v>0</v>
      </c>
      <c r="CA66" s="29">
        <v>0</v>
      </c>
      <c r="CB66" s="29">
        <v>0</v>
      </c>
      <c r="CC66" s="29">
        <v>0</v>
      </c>
      <c r="CD66" s="29">
        <v>14</v>
      </c>
      <c r="CE66" s="29">
        <v>0</v>
      </c>
      <c r="CF66" s="29">
        <v>1804814</v>
      </c>
      <c r="CG66" s="29">
        <v>0</v>
      </c>
      <c r="CH66" s="29">
        <v>0</v>
      </c>
      <c r="CI66" s="29">
        <v>383049.9996788688</v>
      </c>
      <c r="CJ66" s="38">
        <f t="shared" si="2"/>
        <v>137037645.01177919</v>
      </c>
      <c r="CK66" s="29"/>
      <c r="CL66" s="29"/>
      <c r="CM66" s="29"/>
      <c r="CN66" s="29"/>
      <c r="CO66" s="29"/>
      <c r="CP66" s="29"/>
      <c r="CQ66" s="29"/>
      <c r="CR66" s="29"/>
      <c r="CS66" s="29"/>
      <c r="CT66" s="29"/>
      <c r="CU66" s="29"/>
      <c r="CV66" s="29"/>
      <c r="CW66" s="29"/>
      <c r="CX66" s="29"/>
      <c r="CY66" s="29"/>
      <c r="CZ66" s="29"/>
      <c r="DA66" s="29"/>
      <c r="DB66" s="29"/>
      <c r="DC66" s="29"/>
      <c r="DD66" s="29"/>
      <c r="DE66" s="29"/>
      <c r="DF66" s="29"/>
      <c r="DG66" s="29"/>
      <c r="DH66" s="29"/>
      <c r="DI66" s="29"/>
      <c r="DJ66" s="29"/>
      <c r="DK66" s="29"/>
      <c r="DL66" s="29"/>
      <c r="DM66" s="29"/>
      <c r="DN66" s="29"/>
      <c r="DO66" s="29"/>
      <c r="DP66" s="29"/>
      <c r="DQ66" s="29"/>
      <c r="DR66" s="29"/>
      <c r="DS66" s="29"/>
      <c r="DT66" s="29"/>
      <c r="DU66" s="29"/>
      <c r="DV66" s="29"/>
      <c r="DW66" s="29"/>
      <c r="DX66" s="29"/>
      <c r="DY66" s="29"/>
      <c r="DZ66" s="29"/>
      <c r="EA66" s="29"/>
      <c r="EB66" s="29"/>
      <c r="EC66" s="29"/>
      <c r="ED66" s="29"/>
      <c r="EE66" s="29"/>
      <c r="EF66" s="29"/>
      <c r="EG66" s="29"/>
      <c r="EH66" s="29"/>
      <c r="EI66" s="29"/>
      <c r="EJ66" s="29"/>
      <c r="EK66" s="29"/>
      <c r="EL66" s="29"/>
      <c r="EM66" s="29"/>
      <c r="EN66" s="29"/>
      <c r="EO66" s="29"/>
      <c r="EP66" s="29"/>
      <c r="EQ66" s="29"/>
      <c r="ER66" s="29"/>
      <c r="ES66" s="29"/>
      <c r="ET66" s="29"/>
      <c r="EU66" s="29"/>
      <c r="EV66" s="29"/>
      <c r="EW66" s="29"/>
      <c r="EX66" s="29"/>
      <c r="EY66" s="29"/>
      <c r="EZ66" s="29"/>
      <c r="FA66" s="29"/>
      <c r="FB66" s="29"/>
      <c r="FC66" s="29"/>
      <c r="FD66" s="29"/>
      <c r="FE66" s="29"/>
      <c r="FF66" s="29"/>
      <c r="FG66" s="29"/>
      <c r="FH66" s="29"/>
      <c r="FI66" s="29"/>
      <c r="FJ66" s="29"/>
      <c r="FK66" s="29"/>
      <c r="FL66" s="29"/>
      <c r="FM66" s="29"/>
      <c r="FN66" s="29"/>
      <c r="FO66" s="29"/>
      <c r="FP66" s="29"/>
      <c r="FQ66" s="29"/>
      <c r="FR66" s="29"/>
      <c r="FS66" s="29"/>
      <c r="FT66" s="29"/>
      <c r="FU66" s="29"/>
      <c r="FV66" s="29"/>
      <c r="FW66" s="29"/>
      <c r="FX66" s="29"/>
    </row>
    <row r="67" spans="1:180" x14ac:dyDescent="0.2">
      <c r="A67" s="1" t="s">
        <v>71</v>
      </c>
      <c r="B67" s="29" t="s">
        <v>188</v>
      </c>
      <c r="C67" s="29">
        <v>0</v>
      </c>
      <c r="D67" s="29">
        <v>0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29">
        <v>0</v>
      </c>
      <c r="W67" s="29">
        <v>0</v>
      </c>
      <c r="X67" s="29">
        <v>0</v>
      </c>
      <c r="Y67" s="29">
        <v>0</v>
      </c>
      <c r="Z67" s="29">
        <v>0</v>
      </c>
      <c r="AA67" s="29">
        <v>0</v>
      </c>
      <c r="AB67" s="29">
        <v>0</v>
      </c>
      <c r="AC67" s="29">
        <v>6103.0863827516596</v>
      </c>
      <c r="AD67" s="29">
        <v>0</v>
      </c>
      <c r="AE67" s="29">
        <v>0</v>
      </c>
      <c r="AF67" s="29">
        <v>0</v>
      </c>
      <c r="AG67" s="29">
        <v>0</v>
      </c>
      <c r="AH67" s="29">
        <v>90.853537517702406</v>
      </c>
      <c r="AI67" s="29">
        <v>0</v>
      </c>
      <c r="AJ67" s="29">
        <v>12.033261086121223</v>
      </c>
      <c r="AK67" s="29">
        <v>0</v>
      </c>
      <c r="AL67" s="29">
        <v>0</v>
      </c>
      <c r="AM67" s="29">
        <v>0</v>
      </c>
      <c r="AN67" s="29">
        <v>0.4832634974345873</v>
      </c>
      <c r="AO67" s="29">
        <v>0</v>
      </c>
      <c r="AP67" s="29">
        <v>0</v>
      </c>
      <c r="AQ67" s="29">
        <v>0</v>
      </c>
      <c r="AR67" s="29">
        <v>0</v>
      </c>
      <c r="AS67" s="29">
        <v>0</v>
      </c>
      <c r="AT67" s="29">
        <v>0</v>
      </c>
      <c r="AU67" s="29">
        <v>90.853537517702406</v>
      </c>
      <c r="AV67" s="29">
        <v>0</v>
      </c>
      <c r="AW67" s="29">
        <v>0</v>
      </c>
      <c r="AX67" s="29">
        <v>0</v>
      </c>
      <c r="AY67" s="29">
        <v>80.656677721832622</v>
      </c>
      <c r="AZ67" s="29">
        <v>5.8810049766866141</v>
      </c>
      <c r="BA67" s="29">
        <v>2.4646438369163954</v>
      </c>
      <c r="BB67" s="29">
        <v>0</v>
      </c>
      <c r="BC67" s="29">
        <v>0</v>
      </c>
      <c r="BD67" s="29">
        <v>0</v>
      </c>
      <c r="BE67" s="29">
        <v>3996.8307555327542</v>
      </c>
      <c r="BF67" s="29">
        <v>0</v>
      </c>
      <c r="BG67" s="29">
        <v>7719.2644972221497</v>
      </c>
      <c r="BH67" s="29">
        <v>105867.25616142667</v>
      </c>
      <c r="BI67" s="29">
        <v>0</v>
      </c>
      <c r="BJ67" s="29">
        <v>38841.043528704176</v>
      </c>
      <c r="BK67" s="29">
        <v>0</v>
      </c>
      <c r="BL67" s="29">
        <v>33074.730852504857</v>
      </c>
      <c r="BM67" s="29">
        <v>76182.608732448047</v>
      </c>
      <c r="BN67" s="29">
        <v>1824.8881905629933</v>
      </c>
      <c r="BO67" s="29">
        <v>4100.1041649345261</v>
      </c>
      <c r="BP67" s="29">
        <v>1687.362827642605</v>
      </c>
      <c r="BQ67" s="29">
        <v>0</v>
      </c>
      <c r="BR67" s="29">
        <v>0</v>
      </c>
      <c r="BS67" s="29">
        <v>0</v>
      </c>
      <c r="BT67" s="59">
        <f t="shared" si="0"/>
        <v>279680.4020198849</v>
      </c>
      <c r="BU67" s="29">
        <v>16070077</v>
      </c>
      <c r="BV67" s="29">
        <v>4667491</v>
      </c>
      <c r="BW67" s="29">
        <v>0</v>
      </c>
      <c r="BX67" s="29">
        <v>105548577</v>
      </c>
      <c r="BY67" s="29">
        <v>440164</v>
      </c>
      <c r="BZ67" s="29">
        <v>0</v>
      </c>
      <c r="CA67" s="29">
        <v>0</v>
      </c>
      <c r="CB67" s="29">
        <v>0</v>
      </c>
      <c r="CC67" s="29">
        <v>0</v>
      </c>
      <c r="CD67" s="29">
        <v>0</v>
      </c>
      <c r="CE67" s="29">
        <v>0</v>
      </c>
      <c r="CF67" s="29">
        <v>186598.8151652019</v>
      </c>
      <c r="CG67" s="29">
        <v>0</v>
      </c>
      <c r="CH67" s="29">
        <v>0</v>
      </c>
      <c r="CI67" s="29">
        <v>470778.78281491325</v>
      </c>
      <c r="CJ67" s="38">
        <f t="shared" si="2"/>
        <v>127663367.00000001</v>
      </c>
      <c r="CK67" s="29"/>
      <c r="CL67" s="29"/>
      <c r="CM67" s="29"/>
      <c r="CN67" s="29"/>
      <c r="CO67" s="29"/>
      <c r="CP67" s="29"/>
      <c r="CQ67" s="29"/>
      <c r="CR67" s="29"/>
      <c r="CS67" s="29"/>
      <c r="CT67" s="29"/>
      <c r="CU67" s="29"/>
      <c r="CV67" s="29"/>
      <c r="CW67" s="29"/>
      <c r="CX67" s="29"/>
      <c r="CY67" s="29"/>
      <c r="CZ67" s="29"/>
      <c r="DA67" s="29"/>
      <c r="DB67" s="29"/>
      <c r="DC67" s="29"/>
      <c r="DD67" s="29"/>
      <c r="DE67" s="29"/>
      <c r="DF67" s="29"/>
      <c r="DG67" s="29"/>
      <c r="DH67" s="29"/>
      <c r="DI67" s="29"/>
      <c r="DJ67" s="29"/>
      <c r="DK67" s="29"/>
      <c r="DL67" s="29"/>
      <c r="DM67" s="29"/>
      <c r="DN67" s="29"/>
      <c r="DO67" s="29"/>
      <c r="DP67" s="29"/>
      <c r="DQ67" s="29"/>
      <c r="DR67" s="29"/>
      <c r="DS67" s="29"/>
      <c r="DT67" s="29"/>
      <c r="DU67" s="29"/>
      <c r="DV67" s="29"/>
      <c r="DW67" s="29"/>
      <c r="DX67" s="29"/>
      <c r="DY67" s="29"/>
      <c r="DZ67" s="29"/>
      <c r="EA67" s="29"/>
      <c r="EB67" s="29"/>
      <c r="EC67" s="29"/>
      <c r="ED67" s="29"/>
      <c r="EE67" s="29"/>
      <c r="EF67" s="29"/>
      <c r="EG67" s="29"/>
      <c r="EH67" s="29"/>
      <c r="EI67" s="29"/>
      <c r="EJ67" s="29"/>
      <c r="EK67" s="29"/>
      <c r="EL67" s="29"/>
      <c r="EM67" s="29"/>
      <c r="EN67" s="29"/>
      <c r="EO67" s="29"/>
      <c r="EP67" s="29"/>
      <c r="EQ67" s="29"/>
      <c r="ER67" s="29"/>
      <c r="ES67" s="29"/>
      <c r="ET67" s="29"/>
      <c r="EU67" s="29"/>
      <c r="EV67" s="29"/>
      <c r="EW67" s="29"/>
      <c r="EX67" s="29"/>
      <c r="EY67" s="29"/>
      <c r="EZ67" s="29"/>
      <c r="FA67" s="29"/>
      <c r="FB67" s="29"/>
      <c r="FC67" s="29"/>
      <c r="FD67" s="29"/>
      <c r="FE67" s="29"/>
      <c r="FF67" s="29"/>
      <c r="FG67" s="29"/>
      <c r="FH67" s="29"/>
      <c r="FI67" s="29"/>
      <c r="FJ67" s="29"/>
      <c r="FK67" s="29"/>
      <c r="FL67" s="29"/>
      <c r="FM67" s="29"/>
      <c r="FN67" s="29"/>
      <c r="FO67" s="29"/>
      <c r="FP67" s="29"/>
      <c r="FQ67" s="29"/>
      <c r="FR67" s="29"/>
      <c r="FS67" s="29"/>
      <c r="FT67" s="29"/>
      <c r="FU67" s="29"/>
      <c r="FV67" s="29"/>
      <c r="FW67" s="29"/>
      <c r="FX67" s="29"/>
    </row>
    <row r="68" spans="1:180" x14ac:dyDescent="0.2">
      <c r="A68" s="1" t="s">
        <v>72</v>
      </c>
      <c r="B68" s="29" t="s">
        <v>189</v>
      </c>
      <c r="C68" s="29">
        <v>70.4319635436011</v>
      </c>
      <c r="D68" s="29">
        <v>9.7365413396629616</v>
      </c>
      <c r="E68" s="29">
        <v>11.961072643395191</v>
      </c>
      <c r="F68" s="29">
        <v>639.99229918275114</v>
      </c>
      <c r="G68" s="29">
        <v>684.57766032754046</v>
      </c>
      <c r="H68" s="29">
        <v>24.795296452551405</v>
      </c>
      <c r="I68" s="29">
        <v>29.843655863187859</v>
      </c>
      <c r="J68" s="29">
        <v>19.525721609162755</v>
      </c>
      <c r="K68" s="29">
        <v>18.888945914661694</v>
      </c>
      <c r="L68" s="29">
        <v>42.543914234392979</v>
      </c>
      <c r="M68" s="29">
        <v>390.47463132800738</v>
      </c>
      <c r="N68" s="29">
        <v>482.97841266526177</v>
      </c>
      <c r="O68" s="29">
        <v>35.341624205652558</v>
      </c>
      <c r="P68" s="29">
        <v>130.01017579039828</v>
      </c>
      <c r="Q68" s="29">
        <v>0.98130411761913594</v>
      </c>
      <c r="R68" s="29">
        <v>115.87543949078261</v>
      </c>
      <c r="S68" s="29">
        <v>124.80317464591025</v>
      </c>
      <c r="T68" s="29">
        <v>62.719557280941828</v>
      </c>
      <c r="U68" s="29">
        <v>511.50910581574783</v>
      </c>
      <c r="V68" s="29">
        <v>31.553226681485633</v>
      </c>
      <c r="W68" s="29">
        <v>50.152093249072507</v>
      </c>
      <c r="X68" s="29">
        <v>168.71329328908405</v>
      </c>
      <c r="Y68" s="29">
        <v>113.92148862299256</v>
      </c>
      <c r="Z68" s="29">
        <v>374.50611315706874</v>
      </c>
      <c r="AA68" s="29">
        <v>27.402812481056127</v>
      </c>
      <c r="AB68" s="29">
        <v>468.88496940248069</v>
      </c>
      <c r="AC68" s="29">
        <v>1932.7546763943042</v>
      </c>
      <c r="AD68" s="29">
        <v>407.54173842903981</v>
      </c>
      <c r="AE68" s="29">
        <v>2697.3020663814391</v>
      </c>
      <c r="AF68" s="29">
        <v>1665.0996840431553</v>
      </c>
      <c r="AG68" s="29">
        <v>208.53244743724326</v>
      </c>
      <c r="AH68" s="29">
        <v>212.54591714414616</v>
      </c>
      <c r="AI68" s="29">
        <v>1.159891656584735</v>
      </c>
      <c r="AJ68" s="29">
        <v>453.5101323996048</v>
      </c>
      <c r="AK68" s="29">
        <v>50.726669645819612</v>
      </c>
      <c r="AL68" s="29">
        <v>49712.226367639887</v>
      </c>
      <c r="AM68" s="29">
        <v>304806.22210017405</v>
      </c>
      <c r="AN68" s="29">
        <v>462083.53962157154</v>
      </c>
      <c r="AO68" s="29">
        <v>176.57764109611082</v>
      </c>
      <c r="AP68" s="29">
        <v>1249.2129263316322</v>
      </c>
      <c r="AQ68" s="29">
        <v>280.27931463057757</v>
      </c>
      <c r="AR68" s="29">
        <v>255.16326648330022</v>
      </c>
      <c r="AS68" s="29">
        <v>166.69697023667274</v>
      </c>
      <c r="AT68" s="29">
        <v>33.158616675735118</v>
      </c>
      <c r="AU68" s="29">
        <v>110.08651172850276</v>
      </c>
      <c r="AV68" s="29">
        <v>15.960665518169298</v>
      </c>
      <c r="AW68" s="29">
        <v>0</v>
      </c>
      <c r="AX68" s="29">
        <v>599.28626321322122</v>
      </c>
      <c r="AY68" s="29">
        <v>1198.3297622630209</v>
      </c>
      <c r="AZ68" s="29">
        <v>1094.6410944379907</v>
      </c>
      <c r="BA68" s="29">
        <v>8605.8646242623508</v>
      </c>
      <c r="BB68" s="29">
        <v>63484.204947182028</v>
      </c>
      <c r="BC68" s="29">
        <v>23227.548721751751</v>
      </c>
      <c r="BD68" s="29">
        <v>652.2082508380098</v>
      </c>
      <c r="BE68" s="29">
        <v>1349.2548533184111</v>
      </c>
      <c r="BF68" s="29">
        <v>13.695467166671069</v>
      </c>
      <c r="BG68" s="29">
        <v>35887.009009653229</v>
      </c>
      <c r="BH68" s="29">
        <v>63387.965842066922</v>
      </c>
      <c r="BI68" s="29">
        <v>1008.6659801951466</v>
      </c>
      <c r="BJ68" s="29">
        <v>1035043.4741899476</v>
      </c>
      <c r="BK68" s="29">
        <v>58.933212260547556</v>
      </c>
      <c r="BL68" s="29">
        <v>24280.551284190547</v>
      </c>
      <c r="BM68" s="29">
        <v>279079.09469691658</v>
      </c>
      <c r="BN68" s="29">
        <v>1192827.9723892917</v>
      </c>
      <c r="BO68" s="29">
        <v>77326.412630296953</v>
      </c>
      <c r="BP68" s="29">
        <v>16615.458736194083</v>
      </c>
      <c r="BQ68" s="29">
        <v>48.213414121242032</v>
      </c>
      <c r="BR68" s="29">
        <v>179.78620944307676</v>
      </c>
      <c r="BS68" s="29">
        <v>0</v>
      </c>
      <c r="BT68" s="59">
        <f t="shared" si="0"/>
        <v>3657128.9932979634</v>
      </c>
      <c r="BU68" s="29">
        <v>12854734.732859731</v>
      </c>
      <c r="BV68" s="29">
        <v>1049079</v>
      </c>
      <c r="BW68" s="29">
        <v>0</v>
      </c>
      <c r="BX68" s="29">
        <v>7720851</v>
      </c>
      <c r="BY68" s="29">
        <v>1159158</v>
      </c>
      <c r="BZ68" s="29">
        <v>0</v>
      </c>
      <c r="CA68" s="29">
        <v>0</v>
      </c>
      <c r="CB68" s="29">
        <v>0</v>
      </c>
      <c r="CC68" s="29">
        <v>0</v>
      </c>
      <c r="CD68" s="29">
        <v>13159</v>
      </c>
      <c r="CE68" s="29">
        <v>0</v>
      </c>
      <c r="CF68" s="29">
        <v>3279462.5073883533</v>
      </c>
      <c r="CG68" s="29">
        <v>756799.66966303124</v>
      </c>
      <c r="CH68" s="29">
        <v>-9.7022280699664574</v>
      </c>
      <c r="CI68" s="29">
        <v>206084.79901900154</v>
      </c>
      <c r="CJ68" s="38">
        <f t="shared" si="2"/>
        <v>30696448.000000011</v>
      </c>
      <c r="CK68" s="29"/>
      <c r="CL68" s="29"/>
      <c r="CM68" s="29"/>
      <c r="CN68" s="29"/>
      <c r="CO68" s="29"/>
      <c r="CP68" s="29"/>
      <c r="CQ68" s="29"/>
      <c r="CR68" s="29"/>
      <c r="CS68" s="29"/>
      <c r="CT68" s="29"/>
      <c r="CU68" s="29"/>
      <c r="CV68" s="29"/>
      <c r="CW68" s="29"/>
      <c r="CX68" s="29"/>
      <c r="CY68" s="29"/>
      <c r="CZ68" s="29"/>
      <c r="DA68" s="29"/>
      <c r="DB68" s="29"/>
      <c r="DC68" s="29"/>
      <c r="DD68" s="29"/>
      <c r="DE68" s="29"/>
      <c r="DF68" s="29"/>
      <c r="DG68" s="29"/>
      <c r="DH68" s="29"/>
      <c r="DI68" s="29"/>
      <c r="DJ68" s="29"/>
      <c r="DK68" s="29"/>
      <c r="DL68" s="29"/>
      <c r="DM68" s="29"/>
      <c r="DN68" s="29"/>
      <c r="DO68" s="29"/>
      <c r="DP68" s="29"/>
      <c r="DQ68" s="29"/>
      <c r="DR68" s="29"/>
      <c r="DS68" s="29"/>
      <c r="DT68" s="29"/>
      <c r="DU68" s="29"/>
      <c r="DV68" s="29"/>
      <c r="DW68" s="29"/>
      <c r="DX68" s="29"/>
      <c r="DY68" s="29"/>
      <c r="DZ68" s="29"/>
      <c r="EA68" s="29"/>
      <c r="EB68" s="29"/>
      <c r="EC68" s="29"/>
      <c r="ED68" s="29"/>
      <c r="EE68" s="29"/>
      <c r="EF68" s="29"/>
      <c r="EG68" s="29"/>
      <c r="EH68" s="29"/>
      <c r="EI68" s="29"/>
      <c r="EJ68" s="29"/>
      <c r="EK68" s="29"/>
      <c r="EL68" s="29"/>
      <c r="EM68" s="29"/>
      <c r="EN68" s="29"/>
      <c r="EO68" s="29"/>
      <c r="EP68" s="29"/>
      <c r="EQ68" s="29"/>
      <c r="ER68" s="29"/>
      <c r="ES68" s="29"/>
      <c r="ET68" s="29"/>
      <c r="EU68" s="29"/>
      <c r="EV68" s="29"/>
      <c r="EW68" s="29"/>
      <c r="EX68" s="29"/>
      <c r="EY68" s="29"/>
      <c r="EZ68" s="29"/>
      <c r="FA68" s="29"/>
      <c r="FB68" s="29"/>
      <c r="FC68" s="29"/>
      <c r="FD68" s="29"/>
      <c r="FE68" s="29"/>
      <c r="FF68" s="29"/>
      <c r="FG68" s="29"/>
      <c r="FH68" s="29"/>
      <c r="FI68" s="29"/>
      <c r="FJ68" s="29"/>
      <c r="FK68" s="29"/>
      <c r="FL68" s="29"/>
      <c r="FM68" s="29"/>
      <c r="FN68" s="29"/>
      <c r="FO68" s="29"/>
      <c r="FP68" s="29"/>
      <c r="FQ68" s="29"/>
      <c r="FR68" s="29"/>
      <c r="FS68" s="29"/>
      <c r="FT68" s="29"/>
      <c r="FU68" s="29"/>
      <c r="FV68" s="29"/>
      <c r="FW68" s="29"/>
      <c r="FX68" s="29"/>
    </row>
    <row r="69" spans="1:180" x14ac:dyDescent="0.2">
      <c r="A69" s="1" t="s">
        <v>73</v>
      </c>
      <c r="B69" s="29" t="s">
        <v>190</v>
      </c>
      <c r="C69" s="29">
        <v>578.54979216285403</v>
      </c>
      <c r="D69" s="29">
        <v>79.978995166943946</v>
      </c>
      <c r="E69" s="29">
        <v>6441.2519909036491</v>
      </c>
      <c r="F69" s="29">
        <v>5257.0968620756157</v>
      </c>
      <c r="G69" s="29">
        <v>5623.3311960382753</v>
      </c>
      <c r="H69" s="29">
        <v>203.67625716622095</v>
      </c>
      <c r="I69" s="29">
        <v>245.14503692850619</v>
      </c>
      <c r="J69" s="29">
        <v>160.38997203650149</v>
      </c>
      <c r="K69" s="29">
        <v>155.15753812305121</v>
      </c>
      <c r="L69" s="29">
        <v>349.46900621112252</v>
      </c>
      <c r="M69" s="29">
        <v>3207.4733952324441</v>
      </c>
      <c r="N69" s="29">
        <v>3967.319023422991</v>
      </c>
      <c r="O69" s="29">
        <v>290.30594799377297</v>
      </c>
      <c r="P69" s="29">
        <v>1067.9433446601279</v>
      </c>
      <c r="Q69" s="29">
        <v>8.060659840302451</v>
      </c>
      <c r="R69" s="29">
        <v>951.83410177184965</v>
      </c>
      <c r="S69" s="29">
        <v>1025.1705480660432</v>
      </c>
      <c r="T69" s="29">
        <v>515.19743883291949</v>
      </c>
      <c r="U69" s="29">
        <v>4201.6889786874062</v>
      </c>
      <c r="V69" s="29">
        <v>259.18802034216083</v>
      </c>
      <c r="W69" s="29">
        <v>111.96081379413175</v>
      </c>
      <c r="X69" s="29">
        <v>1385.8310777588206</v>
      </c>
      <c r="Y69" s="29">
        <v>935.78605475571271</v>
      </c>
      <c r="Z69" s="29">
        <v>3076.3101843046552</v>
      </c>
      <c r="AA69" s="29">
        <v>225.09527041343682</v>
      </c>
      <c r="AB69" s="29">
        <v>3851.5676990385246</v>
      </c>
      <c r="AC69" s="29">
        <v>3281.5437036785479</v>
      </c>
      <c r="AD69" s="29">
        <v>3347.674779788902</v>
      </c>
      <c r="AE69" s="29">
        <v>130187.2272442847</v>
      </c>
      <c r="AF69" s="29">
        <v>27325.739247823629</v>
      </c>
      <c r="AG69" s="29">
        <v>1712.9507202853856</v>
      </c>
      <c r="AH69" s="29">
        <v>75058.427632896288</v>
      </c>
      <c r="AI69" s="29">
        <v>9.5277127636968793</v>
      </c>
      <c r="AJ69" s="29">
        <v>5569.4414424176994</v>
      </c>
      <c r="AK69" s="29">
        <v>416.68461908581838</v>
      </c>
      <c r="AL69" s="29">
        <v>6778.6621893279153</v>
      </c>
      <c r="AM69" s="29">
        <v>5348.998963323822</v>
      </c>
      <c r="AN69" s="29">
        <v>119542.05760681005</v>
      </c>
      <c r="AO69" s="29">
        <v>1450.4461849898955</v>
      </c>
      <c r="AP69" s="29">
        <v>187506.08357162599</v>
      </c>
      <c r="AQ69" s="29">
        <v>6426.7661667378252</v>
      </c>
      <c r="AR69" s="29">
        <v>2095.990854198003</v>
      </c>
      <c r="AS69" s="29">
        <v>1369.3010357053254</v>
      </c>
      <c r="AT69" s="29">
        <v>272.37522148430696</v>
      </c>
      <c r="AU69" s="29">
        <v>716.79398983018109</v>
      </c>
      <c r="AV69" s="29">
        <v>131.10589200420708</v>
      </c>
      <c r="AW69" s="29">
        <v>0</v>
      </c>
      <c r="AX69" s="29">
        <v>166862.25805505796</v>
      </c>
      <c r="AY69" s="29">
        <v>113758.20696604617</v>
      </c>
      <c r="AZ69" s="29">
        <v>8323.0072820848072</v>
      </c>
      <c r="BA69" s="29">
        <v>3.0245824560270926</v>
      </c>
      <c r="BB69" s="29">
        <v>135131.85709810181</v>
      </c>
      <c r="BC69" s="29">
        <v>1622.7267914133874</v>
      </c>
      <c r="BD69" s="29">
        <v>54365.175606236786</v>
      </c>
      <c r="BE69" s="29">
        <v>2835.0932532683664</v>
      </c>
      <c r="BF69" s="29">
        <v>112.49873751332836</v>
      </c>
      <c r="BG69" s="29">
        <v>85709.617850805444</v>
      </c>
      <c r="BH69" s="29">
        <v>50820.482708013202</v>
      </c>
      <c r="BI69" s="29">
        <v>6261.4272140439843</v>
      </c>
      <c r="BJ69" s="29">
        <v>44155.111539130019</v>
      </c>
      <c r="BK69" s="29">
        <v>484.09583182222866</v>
      </c>
      <c r="BL69" s="29">
        <v>13043.983476799844</v>
      </c>
      <c r="BM69" s="29">
        <v>946360.17950076656</v>
      </c>
      <c r="BN69" s="29">
        <v>154232.86517496838</v>
      </c>
      <c r="BO69" s="29">
        <v>221377.86472514382</v>
      </c>
      <c r="BP69" s="29">
        <v>38086.739101907544</v>
      </c>
      <c r="BQ69" s="29">
        <v>396.03988552565858</v>
      </c>
      <c r="BR69" s="29">
        <v>1476.8199369628812</v>
      </c>
      <c r="BS69" s="29">
        <v>0</v>
      </c>
      <c r="BT69" s="59">
        <f t="shared" ref="BT69:BT73" si="3">SUM(C69:BS69)</f>
        <v>2668141.6533028577</v>
      </c>
      <c r="BU69" s="29">
        <v>6344868.3193698451</v>
      </c>
      <c r="BV69" s="29">
        <v>2637924</v>
      </c>
      <c r="BW69" s="29">
        <v>0</v>
      </c>
      <c r="BX69" s="29">
        <v>3090334</v>
      </c>
      <c r="BY69" s="29">
        <v>2613</v>
      </c>
      <c r="BZ69" s="29">
        <v>0</v>
      </c>
      <c r="CA69" s="29">
        <v>0</v>
      </c>
      <c r="CB69" s="29">
        <v>0</v>
      </c>
      <c r="CC69" s="29">
        <v>0</v>
      </c>
      <c r="CD69" s="29">
        <v>6778</v>
      </c>
      <c r="CE69" s="29">
        <v>0</v>
      </c>
      <c r="CF69" s="29">
        <v>36917.999999999993</v>
      </c>
      <c r="CG69" s="29">
        <v>0</v>
      </c>
      <c r="CH69" s="29">
        <v>0</v>
      </c>
      <c r="CI69" s="29">
        <v>194495.99353779678</v>
      </c>
      <c r="CJ69" s="38">
        <f t="shared" ref="CJ69:CJ73" si="4">SUM(BT69:CI69)</f>
        <v>14982072.966210499</v>
      </c>
      <c r="CK69" s="29"/>
      <c r="CL69" s="29"/>
      <c r="CM69" s="29"/>
      <c r="CN69" s="29"/>
      <c r="CO69" s="29"/>
      <c r="CP69" s="29"/>
      <c r="CQ69" s="29"/>
      <c r="CR69" s="29"/>
      <c r="CS69" s="29"/>
      <c r="CT69" s="29"/>
      <c r="CU69" s="29"/>
      <c r="CV69" s="29"/>
      <c r="CW69" s="29"/>
      <c r="CX69" s="29"/>
      <c r="CY69" s="29"/>
      <c r="CZ69" s="29"/>
      <c r="DA69" s="29"/>
      <c r="DB69" s="29"/>
      <c r="DC69" s="29"/>
      <c r="DD69" s="29"/>
      <c r="DE69" s="29"/>
      <c r="DF69" s="29"/>
      <c r="DG69" s="29"/>
      <c r="DH69" s="29"/>
      <c r="DI69" s="29"/>
      <c r="DJ69" s="29"/>
      <c r="DK69" s="29"/>
      <c r="DL69" s="29"/>
      <c r="DM69" s="29"/>
      <c r="DN69" s="29"/>
      <c r="DO69" s="29"/>
      <c r="DP69" s="29"/>
      <c r="DQ69" s="29"/>
      <c r="DR69" s="29"/>
      <c r="DS69" s="29"/>
      <c r="DT69" s="29"/>
      <c r="DU69" s="29"/>
      <c r="DV69" s="29"/>
      <c r="DW69" s="29"/>
      <c r="DX69" s="29"/>
      <c r="DY69" s="29"/>
      <c r="DZ69" s="29"/>
      <c r="EA69" s="29"/>
      <c r="EB69" s="29"/>
      <c r="EC69" s="29"/>
      <c r="ED69" s="29"/>
      <c r="EE69" s="29"/>
      <c r="EF69" s="29"/>
      <c r="EG69" s="29"/>
      <c r="EH69" s="29"/>
      <c r="EI69" s="29"/>
      <c r="EJ69" s="29"/>
      <c r="EK69" s="29"/>
      <c r="EL69" s="29"/>
      <c r="EM69" s="29"/>
      <c r="EN69" s="29"/>
      <c r="EO69" s="29"/>
      <c r="EP69" s="29"/>
      <c r="EQ69" s="29"/>
      <c r="ER69" s="29"/>
      <c r="ES69" s="29"/>
      <c r="ET69" s="29"/>
      <c r="EU69" s="29"/>
      <c r="EV69" s="29"/>
      <c r="EW69" s="29"/>
      <c r="EX69" s="29"/>
      <c r="EY69" s="29"/>
      <c r="EZ69" s="29"/>
      <c r="FA69" s="29"/>
      <c r="FB69" s="29"/>
      <c r="FC69" s="29"/>
      <c r="FD69" s="29"/>
      <c r="FE69" s="29"/>
      <c r="FF69" s="29"/>
      <c r="FG69" s="29"/>
      <c r="FH69" s="29"/>
      <c r="FI69" s="29"/>
      <c r="FJ69" s="29"/>
      <c r="FK69" s="29"/>
      <c r="FL69" s="29"/>
      <c r="FM69" s="29"/>
      <c r="FN69" s="29"/>
      <c r="FO69" s="29"/>
      <c r="FP69" s="29"/>
      <c r="FQ69" s="29"/>
      <c r="FR69" s="29"/>
      <c r="FS69" s="29"/>
      <c r="FT69" s="29"/>
      <c r="FU69" s="29"/>
      <c r="FV69" s="29"/>
      <c r="FW69" s="29"/>
      <c r="FX69" s="29"/>
    </row>
    <row r="70" spans="1:180" x14ac:dyDescent="0.2">
      <c r="A70" s="1" t="s">
        <v>74</v>
      </c>
      <c r="B70" s="29" t="s">
        <v>191</v>
      </c>
      <c r="C70" s="29">
        <v>13379.034824023671</v>
      </c>
      <c r="D70" s="29">
        <v>5654.4902934940937</v>
      </c>
      <c r="E70" s="29">
        <v>1252.0087011882651</v>
      </c>
      <c r="F70" s="29">
        <v>15550.845923816451</v>
      </c>
      <c r="G70" s="29">
        <v>141801.20869403274</v>
      </c>
      <c r="H70" s="29">
        <v>6293.9624683786224</v>
      </c>
      <c r="I70" s="29">
        <v>5935.8181472884335</v>
      </c>
      <c r="J70" s="29">
        <v>5394.1123990792385</v>
      </c>
      <c r="K70" s="29">
        <v>10908.936429396115</v>
      </c>
      <c r="L70" s="29">
        <v>12956.045420413799</v>
      </c>
      <c r="M70" s="29">
        <v>27356.639717175232</v>
      </c>
      <c r="N70" s="29">
        <v>90470.847516806869</v>
      </c>
      <c r="O70" s="29">
        <v>17031.308833716619</v>
      </c>
      <c r="P70" s="29">
        <v>29528.45065805615</v>
      </c>
      <c r="Q70" s="29">
        <v>8688.2420567719728</v>
      </c>
      <c r="R70" s="29">
        <v>30313.574894623936</v>
      </c>
      <c r="S70" s="29">
        <v>34206.274425544369</v>
      </c>
      <c r="T70" s="29">
        <v>20561.873594016197</v>
      </c>
      <c r="U70" s="29">
        <v>111786.91890478673</v>
      </c>
      <c r="V70" s="29">
        <v>4868.3684967749859</v>
      </c>
      <c r="W70" s="29">
        <v>6489.4953004432691</v>
      </c>
      <c r="X70" s="29">
        <v>41047.929158506515</v>
      </c>
      <c r="Y70" s="29">
        <v>19578.223731518963</v>
      </c>
      <c r="Z70" s="29">
        <v>50372.649684140873</v>
      </c>
      <c r="AA70" s="29">
        <v>17026.320719668776</v>
      </c>
      <c r="AB70" s="29">
        <v>128341.36684654925</v>
      </c>
      <c r="AC70" s="29">
        <v>27704.807684463958</v>
      </c>
      <c r="AD70" s="29">
        <v>80920.664386095203</v>
      </c>
      <c r="AE70" s="29">
        <v>398361.23593316128</v>
      </c>
      <c r="AF70" s="29">
        <v>392059.29211965628</v>
      </c>
      <c r="AG70" s="29">
        <v>61941.010556519963</v>
      </c>
      <c r="AH70" s="29">
        <v>122435.47719476766</v>
      </c>
      <c r="AI70" s="29">
        <v>1954.3307136476585</v>
      </c>
      <c r="AJ70" s="29">
        <v>204503.40053739125</v>
      </c>
      <c r="AK70" s="29">
        <v>91181.150026648975</v>
      </c>
      <c r="AL70" s="29">
        <v>191169.25860267028</v>
      </c>
      <c r="AM70" s="29">
        <v>43825.292635966071</v>
      </c>
      <c r="AN70" s="29">
        <v>34694.109336049863</v>
      </c>
      <c r="AO70" s="29">
        <v>156757.47555370277</v>
      </c>
      <c r="AP70" s="29">
        <v>521828.24824848364</v>
      </c>
      <c r="AQ70" s="29">
        <v>266994.09783949121</v>
      </c>
      <c r="AR70" s="29">
        <v>41124.744772332902</v>
      </c>
      <c r="AS70" s="29">
        <v>59008.018061121438</v>
      </c>
      <c r="AT70" s="29">
        <v>132805.70066063179</v>
      </c>
      <c r="AU70" s="29">
        <v>35410.397490246149</v>
      </c>
      <c r="AV70" s="29">
        <v>9216.9787971771766</v>
      </c>
      <c r="AW70" s="29">
        <v>0</v>
      </c>
      <c r="AX70" s="29">
        <v>415169.0782274995</v>
      </c>
      <c r="AY70" s="29">
        <v>269769.46688947675</v>
      </c>
      <c r="AZ70" s="29">
        <v>151075.05155854882</v>
      </c>
      <c r="BA70" s="29">
        <v>0</v>
      </c>
      <c r="BB70" s="29">
        <v>45607.035693720638</v>
      </c>
      <c r="BC70" s="29">
        <v>168455.52611254554</v>
      </c>
      <c r="BD70" s="29">
        <v>161338.53021425635</v>
      </c>
      <c r="BE70" s="29">
        <v>145075.38593828882</v>
      </c>
      <c r="BF70" s="29">
        <v>2279.5536939533135</v>
      </c>
      <c r="BG70" s="29">
        <v>199791.65793410206</v>
      </c>
      <c r="BH70" s="29">
        <v>24487.494604011878</v>
      </c>
      <c r="BI70" s="29">
        <v>2931.9948789822524</v>
      </c>
      <c r="BJ70" s="29">
        <v>1.9268981624798526E-7</v>
      </c>
      <c r="BK70" s="29">
        <v>19550.290451994326</v>
      </c>
      <c r="BL70" s="29">
        <v>82307.351301108924</v>
      </c>
      <c r="BM70" s="29">
        <v>6.3053449772236751E-7</v>
      </c>
      <c r="BN70" s="29">
        <v>38104.959673474485</v>
      </c>
      <c r="BO70" s="29">
        <v>24166.262003150732</v>
      </c>
      <c r="BP70" s="29">
        <v>46754.294677324324</v>
      </c>
      <c r="BQ70" s="29">
        <v>23777.191545702542</v>
      </c>
      <c r="BR70" s="29">
        <v>27110.228256237762</v>
      </c>
      <c r="BS70" s="29">
        <v>0</v>
      </c>
      <c r="BT70" s="59">
        <f t="shared" si="3"/>
        <v>5578441.992645639</v>
      </c>
      <c r="BU70" s="29">
        <v>2878241</v>
      </c>
      <c r="BV70" s="29">
        <v>9693481</v>
      </c>
      <c r="BW70" s="29">
        <v>0</v>
      </c>
      <c r="BX70" s="29">
        <v>0</v>
      </c>
      <c r="BY70" s="29">
        <v>6303376</v>
      </c>
      <c r="BZ70" s="29">
        <v>0</v>
      </c>
      <c r="CA70" s="29">
        <v>0</v>
      </c>
      <c r="CB70" s="29">
        <v>0</v>
      </c>
      <c r="CC70" s="29">
        <v>0</v>
      </c>
      <c r="CD70" s="29">
        <v>0</v>
      </c>
      <c r="CE70" s="29">
        <v>0</v>
      </c>
      <c r="CF70" s="29">
        <v>283985</v>
      </c>
      <c r="CG70" s="29">
        <v>0</v>
      </c>
      <c r="CH70" s="29">
        <v>0</v>
      </c>
      <c r="CI70" s="29">
        <v>315922.99543683662</v>
      </c>
      <c r="CJ70" s="38">
        <f t="shared" si="4"/>
        <v>25053447.988082476</v>
      </c>
      <c r="CK70" s="29"/>
      <c r="CL70" s="29"/>
      <c r="CM70" s="29"/>
      <c r="CN70" s="29"/>
      <c r="CO70" s="29"/>
      <c r="CP70" s="29"/>
      <c r="CQ70" s="29"/>
      <c r="CR70" s="29"/>
      <c r="CS70" s="29"/>
      <c r="CT70" s="29"/>
      <c r="CU70" s="29"/>
      <c r="CV70" s="29"/>
      <c r="CW70" s="29"/>
      <c r="CX70" s="29"/>
      <c r="CY70" s="29"/>
      <c r="CZ70" s="29"/>
      <c r="DA70" s="29"/>
      <c r="DB70" s="29"/>
      <c r="DC70" s="29"/>
      <c r="DD70" s="29"/>
      <c r="DE70" s="29"/>
      <c r="DF70" s="29"/>
      <c r="DG70" s="29"/>
      <c r="DH70" s="29"/>
      <c r="DI70" s="29"/>
      <c r="DJ70" s="29"/>
      <c r="DK70" s="29"/>
      <c r="DL70" s="29"/>
      <c r="DM70" s="29"/>
      <c r="DN70" s="29"/>
      <c r="DO70" s="29"/>
      <c r="DP70" s="29"/>
      <c r="DQ70" s="29"/>
      <c r="DR70" s="29"/>
      <c r="DS70" s="29"/>
      <c r="DT70" s="29"/>
      <c r="DU70" s="29"/>
      <c r="DV70" s="29"/>
      <c r="DW70" s="29"/>
      <c r="DX70" s="29"/>
      <c r="DY70" s="29"/>
      <c r="DZ70" s="29"/>
      <c r="EA70" s="29"/>
      <c r="EB70" s="29"/>
      <c r="EC70" s="29"/>
      <c r="ED70" s="29"/>
      <c r="EE70" s="29"/>
      <c r="EF70" s="29"/>
      <c r="EG70" s="29"/>
      <c r="EH70" s="29"/>
      <c r="EI70" s="29"/>
      <c r="EJ70" s="29"/>
      <c r="EK70" s="29"/>
      <c r="EL70" s="29"/>
      <c r="EM70" s="29"/>
      <c r="EN70" s="29"/>
      <c r="EO70" s="29"/>
      <c r="EP70" s="29"/>
      <c r="EQ70" s="29"/>
      <c r="ER70" s="29"/>
      <c r="ES70" s="29"/>
      <c r="ET70" s="29"/>
      <c r="EU70" s="29"/>
      <c r="EV70" s="29"/>
      <c r="EW70" s="29"/>
      <c r="EX70" s="29"/>
      <c r="EY70" s="29"/>
      <c r="EZ70" s="29"/>
      <c r="FA70" s="29"/>
      <c r="FB70" s="29"/>
      <c r="FC70" s="29"/>
      <c r="FD70" s="29"/>
      <c r="FE70" s="29"/>
      <c r="FF70" s="29"/>
      <c r="FG70" s="29"/>
      <c r="FH70" s="29"/>
      <c r="FI70" s="29"/>
      <c r="FJ70" s="29"/>
      <c r="FK70" s="29"/>
      <c r="FL70" s="29"/>
      <c r="FM70" s="29"/>
      <c r="FN70" s="29"/>
      <c r="FO70" s="29"/>
      <c r="FP70" s="29"/>
      <c r="FQ70" s="29"/>
      <c r="FR70" s="29"/>
      <c r="FS70" s="29"/>
      <c r="FT70" s="29"/>
      <c r="FU70" s="29"/>
      <c r="FV70" s="29"/>
      <c r="FW70" s="29"/>
      <c r="FX70" s="29"/>
    </row>
    <row r="71" spans="1:180" x14ac:dyDescent="0.2">
      <c r="A71" s="1" t="s">
        <v>75</v>
      </c>
      <c r="B71" s="29" t="s">
        <v>192</v>
      </c>
      <c r="C71" s="29">
        <v>98987.032784516487</v>
      </c>
      <c r="D71" s="29">
        <v>4771.8033745849916</v>
      </c>
      <c r="E71" s="29">
        <v>8641.7214448928407</v>
      </c>
      <c r="F71" s="29">
        <v>57000.395696016909</v>
      </c>
      <c r="G71" s="29">
        <v>122619.24049506657</v>
      </c>
      <c r="H71" s="29">
        <v>6572.8901210768954</v>
      </c>
      <c r="I71" s="29">
        <v>14595.773513999138</v>
      </c>
      <c r="J71" s="29">
        <v>5470.6636578004654</v>
      </c>
      <c r="K71" s="29">
        <v>4388.0983161658141</v>
      </c>
      <c r="L71" s="29">
        <v>13408.310649410054</v>
      </c>
      <c r="M71" s="29">
        <v>36927.939822943918</v>
      </c>
      <c r="N71" s="29">
        <v>75844.40418153991</v>
      </c>
      <c r="O71" s="29">
        <v>24268.012790740362</v>
      </c>
      <c r="P71" s="29">
        <v>38683.740887343381</v>
      </c>
      <c r="Q71" s="29">
        <v>25191.512220327546</v>
      </c>
      <c r="R71" s="29">
        <v>33771.154971784563</v>
      </c>
      <c r="S71" s="29">
        <v>15386.058827402747</v>
      </c>
      <c r="T71" s="29">
        <v>11247.307078386193</v>
      </c>
      <c r="U71" s="29">
        <v>76030.926865745249</v>
      </c>
      <c r="V71" s="29">
        <v>3889.6344660040013</v>
      </c>
      <c r="W71" s="29">
        <v>1940.1455674556994</v>
      </c>
      <c r="X71" s="29">
        <v>95275.104799848938</v>
      </c>
      <c r="Y71" s="29">
        <v>12484.925861397856</v>
      </c>
      <c r="Z71" s="29">
        <v>29796.513385943777</v>
      </c>
      <c r="AA71" s="29">
        <v>1213.9451894399215</v>
      </c>
      <c r="AB71" s="29">
        <v>50333.785658894711</v>
      </c>
      <c r="AC71" s="29">
        <v>40664.183151765646</v>
      </c>
      <c r="AD71" s="29">
        <v>42304.914085292206</v>
      </c>
      <c r="AE71" s="29">
        <v>63112.653882856568</v>
      </c>
      <c r="AF71" s="29">
        <v>35628.586263858371</v>
      </c>
      <c r="AG71" s="29">
        <v>70284.491630833363</v>
      </c>
      <c r="AH71" s="29">
        <v>31355.416652007243</v>
      </c>
      <c r="AI71" s="29">
        <v>7020.9114450534271</v>
      </c>
      <c r="AJ71" s="29">
        <v>17205.830188577984</v>
      </c>
      <c r="AK71" s="29">
        <v>2152.9213038423836</v>
      </c>
      <c r="AL71" s="29">
        <v>56771.053191811217</v>
      </c>
      <c r="AM71" s="29">
        <v>16230.283245127179</v>
      </c>
      <c r="AN71" s="29">
        <v>7102.1283800353131</v>
      </c>
      <c r="AO71" s="29">
        <v>25761.054189870552</v>
      </c>
      <c r="AP71" s="29">
        <v>103979.67374642979</v>
      </c>
      <c r="AQ71" s="29">
        <v>12707.446177865697</v>
      </c>
      <c r="AR71" s="29">
        <v>4694.9952135039439</v>
      </c>
      <c r="AS71" s="29">
        <v>6495.5640250361839</v>
      </c>
      <c r="AT71" s="29">
        <v>16216.518840153218</v>
      </c>
      <c r="AU71" s="29">
        <v>96.356684512834477</v>
      </c>
      <c r="AV71" s="29">
        <v>15.190078162873473</v>
      </c>
      <c r="AW71" s="29">
        <v>6.477278610194289</v>
      </c>
      <c r="AX71" s="29">
        <v>40811.959635102852</v>
      </c>
      <c r="AY71" s="29">
        <v>22561.507821105301</v>
      </c>
      <c r="AZ71" s="29">
        <v>10031.412973694203</v>
      </c>
      <c r="BA71" s="29">
        <v>753.4608975462645</v>
      </c>
      <c r="BB71" s="29">
        <v>13317.973371686148</v>
      </c>
      <c r="BC71" s="29">
        <v>4228.2299064241843</v>
      </c>
      <c r="BD71" s="29">
        <v>90112.018278437026</v>
      </c>
      <c r="BE71" s="29">
        <v>2.9042741759085804E-7</v>
      </c>
      <c r="BF71" s="29">
        <v>6225.4672392203011</v>
      </c>
      <c r="BG71" s="29">
        <v>46454.651731386693</v>
      </c>
      <c r="BH71" s="29">
        <v>49640.887693682685</v>
      </c>
      <c r="BI71" s="29">
        <v>1035.3901197985638</v>
      </c>
      <c r="BJ71" s="29">
        <v>53098.611929076505</v>
      </c>
      <c r="BK71" s="29">
        <v>1786.1239070257973</v>
      </c>
      <c r="BL71" s="29">
        <v>38300.794737046213</v>
      </c>
      <c r="BM71" s="29">
        <v>44197.397190136457</v>
      </c>
      <c r="BN71" s="29">
        <v>21319.290310453158</v>
      </c>
      <c r="BO71" s="29">
        <v>17169.183043229008</v>
      </c>
      <c r="BP71" s="29">
        <v>25423.512659523043</v>
      </c>
      <c r="BQ71" s="29">
        <v>4649.6750434509631</v>
      </c>
      <c r="BR71" s="29">
        <v>5783.235341295489</v>
      </c>
      <c r="BS71" s="29">
        <v>0</v>
      </c>
      <c r="BT71" s="59">
        <f t="shared" si="3"/>
        <v>1925448.4761135466</v>
      </c>
      <c r="BU71" s="29">
        <v>2852341.568145548</v>
      </c>
      <c r="BV71" s="29">
        <v>0</v>
      </c>
      <c r="BW71" s="29">
        <v>0</v>
      </c>
      <c r="BX71" s="29">
        <v>0</v>
      </c>
      <c r="BY71" s="29">
        <v>0</v>
      </c>
      <c r="BZ71" s="29">
        <v>0</v>
      </c>
      <c r="CA71" s="29">
        <v>0</v>
      </c>
      <c r="CB71" s="29">
        <v>0</v>
      </c>
      <c r="CC71" s="29">
        <v>0</v>
      </c>
      <c r="CD71" s="29">
        <v>5173.8903871503371</v>
      </c>
      <c r="CE71" s="29">
        <v>0</v>
      </c>
      <c r="CF71" s="29">
        <v>12435.999999999998</v>
      </c>
      <c r="CG71" s="29">
        <v>0</v>
      </c>
      <c r="CH71" s="29">
        <v>0</v>
      </c>
      <c r="CI71" s="29">
        <v>67625.065353755039</v>
      </c>
      <c r="CJ71" s="38">
        <f t="shared" si="4"/>
        <v>4863025</v>
      </c>
      <c r="CK71" s="29"/>
      <c r="CL71" s="29"/>
      <c r="CM71" s="29"/>
      <c r="CN71" s="29"/>
      <c r="CO71" s="29"/>
      <c r="CP71" s="29"/>
      <c r="CQ71" s="29"/>
      <c r="CR71" s="29"/>
      <c r="CS71" s="29"/>
      <c r="CT71" s="29"/>
      <c r="CU71" s="29"/>
      <c r="CV71" s="29"/>
      <c r="CW71" s="29"/>
      <c r="CX71" s="29"/>
      <c r="CY71" s="29"/>
      <c r="CZ71" s="29"/>
      <c r="DA71" s="29"/>
      <c r="DB71" s="29"/>
      <c r="DC71" s="29"/>
      <c r="DD71" s="29"/>
      <c r="DE71" s="29"/>
      <c r="DF71" s="29"/>
      <c r="DG71" s="29"/>
      <c r="DH71" s="29"/>
      <c r="DI71" s="29"/>
      <c r="DJ71" s="29"/>
      <c r="DK71" s="29"/>
      <c r="DL71" s="29"/>
      <c r="DM71" s="29"/>
      <c r="DN71" s="29"/>
      <c r="DO71" s="29"/>
      <c r="DP71" s="29"/>
      <c r="DQ71" s="29"/>
      <c r="DR71" s="29"/>
      <c r="DS71" s="29"/>
      <c r="DT71" s="29"/>
      <c r="DU71" s="29"/>
      <c r="DV71" s="29"/>
      <c r="DW71" s="29"/>
      <c r="DX71" s="29"/>
      <c r="DY71" s="29"/>
      <c r="DZ71" s="29"/>
      <c r="EA71" s="29"/>
      <c r="EB71" s="29"/>
      <c r="EC71" s="29"/>
      <c r="ED71" s="29"/>
      <c r="EE71" s="29"/>
      <c r="EF71" s="29"/>
      <c r="EG71" s="29"/>
      <c r="EH71" s="29"/>
      <c r="EI71" s="29"/>
      <c r="EJ71" s="29"/>
      <c r="EK71" s="29"/>
      <c r="EL71" s="29"/>
      <c r="EM71" s="29"/>
      <c r="EN71" s="29"/>
      <c r="EO71" s="29"/>
      <c r="EP71" s="29"/>
      <c r="EQ71" s="29"/>
      <c r="ER71" s="29"/>
      <c r="ES71" s="29"/>
      <c r="ET71" s="29"/>
      <c r="EU71" s="29"/>
      <c r="EV71" s="29"/>
      <c r="EW71" s="29"/>
      <c r="EX71" s="29"/>
      <c r="EY71" s="29"/>
      <c r="EZ71" s="29"/>
      <c r="FA71" s="29"/>
      <c r="FB71" s="29"/>
      <c r="FC71" s="29"/>
      <c r="FD71" s="29"/>
      <c r="FE71" s="29"/>
      <c r="FF71" s="29"/>
      <c r="FG71" s="29"/>
      <c r="FH71" s="29"/>
      <c r="FI71" s="29"/>
      <c r="FJ71" s="29"/>
      <c r="FK71" s="29"/>
      <c r="FL71" s="29"/>
      <c r="FM71" s="29"/>
      <c r="FN71" s="29"/>
      <c r="FO71" s="29"/>
      <c r="FP71" s="29"/>
      <c r="FQ71" s="29"/>
      <c r="FR71" s="29"/>
      <c r="FS71" s="29"/>
      <c r="FT71" s="29"/>
      <c r="FU71" s="29"/>
      <c r="FV71" s="29"/>
      <c r="FW71" s="29"/>
      <c r="FX71" s="29"/>
    </row>
    <row r="72" spans="1:180" x14ac:dyDescent="0.2">
      <c r="A72" s="1" t="s">
        <v>76</v>
      </c>
      <c r="B72" s="29" t="s">
        <v>193</v>
      </c>
      <c r="C72" s="29">
        <v>7239.3011963799599</v>
      </c>
      <c r="D72" s="29">
        <v>2811.3360651039125</v>
      </c>
      <c r="E72" s="29">
        <v>394.24062619256767</v>
      </c>
      <c r="F72" s="29">
        <v>2238.9376380767612</v>
      </c>
      <c r="G72" s="29">
        <v>68978.10962076571</v>
      </c>
      <c r="H72" s="29">
        <v>688.22880631924147</v>
      </c>
      <c r="I72" s="29">
        <v>1032.5510220335696</v>
      </c>
      <c r="J72" s="29">
        <v>324.71715974425075</v>
      </c>
      <c r="K72" s="29">
        <v>1628.171813528731</v>
      </c>
      <c r="L72" s="29">
        <v>3105.4245185848104</v>
      </c>
      <c r="M72" s="29">
        <v>7425.3092011951885</v>
      </c>
      <c r="N72" s="29">
        <v>7018.5066389901294</v>
      </c>
      <c r="O72" s="29">
        <v>1943.2580748747657</v>
      </c>
      <c r="P72" s="29">
        <v>4484.3098017354996</v>
      </c>
      <c r="Q72" s="29">
        <v>327.84014884130738</v>
      </c>
      <c r="R72" s="29">
        <v>2470.2079715436321</v>
      </c>
      <c r="S72" s="29">
        <v>5091.8516811963964</v>
      </c>
      <c r="T72" s="29">
        <v>3091.698098698339</v>
      </c>
      <c r="U72" s="29">
        <v>19866.9344753109</v>
      </c>
      <c r="V72" s="29">
        <v>1407.0146962319607</v>
      </c>
      <c r="W72" s="29">
        <v>598.66947215004552</v>
      </c>
      <c r="X72" s="29">
        <v>4660.4430381713619</v>
      </c>
      <c r="Y72" s="29">
        <v>4073.5352853596405</v>
      </c>
      <c r="Z72" s="29">
        <v>24487.638213223832</v>
      </c>
      <c r="AA72" s="29">
        <v>7798.461270361714</v>
      </c>
      <c r="AB72" s="29">
        <v>92324.441892093178</v>
      </c>
      <c r="AC72" s="29">
        <v>9466.3589460287949</v>
      </c>
      <c r="AD72" s="29">
        <v>8762.922055400144</v>
      </c>
      <c r="AE72" s="29">
        <v>102860.32817753348</v>
      </c>
      <c r="AF72" s="29">
        <v>74302.596292817383</v>
      </c>
      <c r="AG72" s="29">
        <v>13097.537736120536</v>
      </c>
      <c r="AH72" s="29">
        <v>17019.266160189742</v>
      </c>
      <c r="AI72" s="29">
        <v>85.993056160855375</v>
      </c>
      <c r="AJ72" s="29">
        <v>33423.270961450231</v>
      </c>
      <c r="AK72" s="29">
        <v>5879.4302807528275</v>
      </c>
      <c r="AL72" s="29">
        <v>451466.52768489707</v>
      </c>
      <c r="AM72" s="29">
        <v>5825.9044809663374</v>
      </c>
      <c r="AN72" s="29">
        <v>9459.5351251304855</v>
      </c>
      <c r="AO72" s="29">
        <v>15186.177576679975</v>
      </c>
      <c r="AP72" s="29">
        <v>23754.529215622882</v>
      </c>
      <c r="AQ72" s="29">
        <v>31749.964537737873</v>
      </c>
      <c r="AR72" s="29">
        <v>3499.461312084708</v>
      </c>
      <c r="AS72" s="29">
        <v>2361.719754858178</v>
      </c>
      <c r="AT72" s="29">
        <v>13314.389173901334</v>
      </c>
      <c r="AU72" s="29">
        <v>11888.544217921801</v>
      </c>
      <c r="AV72" s="29">
        <v>70.664928574413437</v>
      </c>
      <c r="AW72" s="29">
        <v>0</v>
      </c>
      <c r="AX72" s="29">
        <v>37305.086417075836</v>
      </c>
      <c r="AY72" s="29">
        <v>68033.806197519341</v>
      </c>
      <c r="AZ72" s="29">
        <v>78148.491912905898</v>
      </c>
      <c r="BA72" s="29">
        <v>555.22936284296918</v>
      </c>
      <c r="BB72" s="29">
        <v>6935.7204583662351</v>
      </c>
      <c r="BC72" s="29">
        <v>32812.133862254741</v>
      </c>
      <c r="BD72" s="29">
        <v>113809.39584300097</v>
      </c>
      <c r="BE72" s="29">
        <v>22148.221584813327</v>
      </c>
      <c r="BF72" s="29">
        <v>241.72553999390772</v>
      </c>
      <c r="BG72" s="29">
        <v>316180.88434100914</v>
      </c>
      <c r="BH72" s="29">
        <v>120603.8794468764</v>
      </c>
      <c r="BI72" s="29">
        <v>7139.4126295195083</v>
      </c>
      <c r="BJ72" s="29">
        <v>38722.212460281473</v>
      </c>
      <c r="BK72" s="29">
        <v>4375.4564275169187</v>
      </c>
      <c r="BL72" s="29">
        <v>708254.56657697738</v>
      </c>
      <c r="BM72" s="29">
        <v>657079.40669840842</v>
      </c>
      <c r="BN72" s="29">
        <v>20780.540155456976</v>
      </c>
      <c r="BO72" s="29">
        <v>8249.3169309372297</v>
      </c>
      <c r="BP72" s="29">
        <v>15836.051013864946</v>
      </c>
      <c r="BQ72" s="29">
        <v>3113.2785185389184</v>
      </c>
      <c r="BR72" s="29">
        <v>18058.926256651692</v>
      </c>
      <c r="BS72" s="29">
        <v>0</v>
      </c>
      <c r="BT72" s="59">
        <f t="shared" si="3"/>
        <v>3387370.0027363487</v>
      </c>
      <c r="BU72" s="29">
        <v>8405434</v>
      </c>
      <c r="BV72" s="29">
        <v>0</v>
      </c>
      <c r="BW72" s="29">
        <v>0</v>
      </c>
      <c r="BX72" s="29">
        <v>0</v>
      </c>
      <c r="BY72" s="29">
        <v>10670</v>
      </c>
      <c r="BZ72" s="29">
        <v>0</v>
      </c>
      <c r="CA72" s="29">
        <v>0</v>
      </c>
      <c r="CB72" s="29">
        <v>0</v>
      </c>
      <c r="CC72" s="29">
        <v>0</v>
      </c>
      <c r="CD72" s="29">
        <v>21</v>
      </c>
      <c r="CE72" s="29">
        <v>0</v>
      </c>
      <c r="CF72" s="29">
        <v>6719</v>
      </c>
      <c r="CG72" s="29">
        <v>0</v>
      </c>
      <c r="CH72" s="29">
        <v>0</v>
      </c>
      <c r="CI72" s="29">
        <v>6705.9972636525436</v>
      </c>
      <c r="CJ72" s="38">
        <f t="shared" si="4"/>
        <v>11816920.000000002</v>
      </c>
      <c r="CK72" s="29"/>
      <c r="CL72" s="29"/>
      <c r="CM72" s="29"/>
      <c r="CN72" s="29"/>
      <c r="CO72" s="29"/>
      <c r="CP72" s="29"/>
      <c r="CQ72" s="29"/>
      <c r="CR72" s="29"/>
      <c r="CS72" s="29"/>
      <c r="CT72" s="29"/>
      <c r="CU72" s="29"/>
      <c r="CV72" s="29"/>
      <c r="CW72" s="29"/>
      <c r="CX72" s="29"/>
      <c r="CY72" s="29"/>
      <c r="CZ72" s="29"/>
      <c r="DA72" s="29"/>
      <c r="DB72" s="29"/>
      <c r="DC72" s="29"/>
      <c r="DD72" s="29"/>
      <c r="DE72" s="29"/>
      <c r="DF72" s="29"/>
      <c r="DG72" s="29"/>
      <c r="DH72" s="29"/>
      <c r="DI72" s="29"/>
      <c r="DJ72" s="29"/>
      <c r="DK72" s="29"/>
      <c r="DL72" s="29"/>
      <c r="DM72" s="29"/>
      <c r="DN72" s="29"/>
      <c r="DO72" s="29"/>
      <c r="DP72" s="29"/>
      <c r="DQ72" s="29"/>
      <c r="DR72" s="29"/>
      <c r="DS72" s="29"/>
      <c r="DT72" s="29"/>
      <c r="DU72" s="29"/>
      <c r="DV72" s="29"/>
      <c r="DW72" s="29"/>
      <c r="DX72" s="29"/>
      <c r="DY72" s="29"/>
      <c r="DZ72" s="29"/>
      <c r="EA72" s="29"/>
      <c r="EB72" s="29"/>
      <c r="EC72" s="29"/>
      <c r="ED72" s="29"/>
      <c r="EE72" s="29"/>
      <c r="EF72" s="29"/>
      <c r="EG72" s="29"/>
      <c r="EH72" s="29"/>
      <c r="EI72" s="29"/>
      <c r="EJ72" s="29"/>
      <c r="EK72" s="29"/>
      <c r="EL72" s="29"/>
      <c r="EM72" s="29"/>
      <c r="EN72" s="29"/>
      <c r="EO72" s="29"/>
      <c r="EP72" s="29"/>
      <c r="EQ72" s="29"/>
      <c r="ER72" s="29"/>
      <c r="ES72" s="29"/>
      <c r="ET72" s="29"/>
      <c r="EU72" s="29"/>
      <c r="EV72" s="29"/>
      <c r="EW72" s="29"/>
      <c r="EX72" s="29"/>
      <c r="EY72" s="29"/>
      <c r="EZ72" s="29"/>
      <c r="FA72" s="29"/>
      <c r="FB72" s="29"/>
      <c r="FC72" s="29"/>
      <c r="FD72" s="29"/>
      <c r="FE72" s="29"/>
      <c r="FF72" s="29"/>
      <c r="FG72" s="29"/>
      <c r="FH72" s="29"/>
      <c r="FI72" s="29"/>
      <c r="FJ72" s="29"/>
      <c r="FK72" s="29"/>
      <c r="FL72" s="29"/>
      <c r="FM72" s="29"/>
      <c r="FN72" s="29"/>
      <c r="FO72" s="29"/>
      <c r="FP72" s="29"/>
      <c r="FQ72" s="29"/>
      <c r="FR72" s="29"/>
      <c r="FS72" s="29"/>
      <c r="FT72" s="29"/>
      <c r="FU72" s="29"/>
      <c r="FV72" s="29"/>
      <c r="FW72" s="29"/>
      <c r="FX72" s="29"/>
    </row>
    <row r="73" spans="1:180" x14ac:dyDescent="0.2">
      <c r="A73" s="2" t="s">
        <v>77</v>
      </c>
      <c r="B73" s="77" t="s">
        <v>194</v>
      </c>
      <c r="C73" s="29">
        <v>0</v>
      </c>
      <c r="D73" s="29">
        <v>0</v>
      </c>
      <c r="E73" s="29">
        <v>0</v>
      </c>
      <c r="F73" s="29">
        <v>0</v>
      </c>
      <c r="G73" s="29">
        <v>0</v>
      </c>
      <c r="H73" s="29">
        <v>0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  <c r="N73" s="29">
        <v>0</v>
      </c>
      <c r="O73" s="29">
        <v>0</v>
      </c>
      <c r="P73" s="29">
        <v>0</v>
      </c>
      <c r="Q73" s="29">
        <v>0</v>
      </c>
      <c r="R73" s="29">
        <v>0</v>
      </c>
      <c r="S73" s="29">
        <v>0</v>
      </c>
      <c r="T73" s="29">
        <v>0</v>
      </c>
      <c r="U73" s="29">
        <v>0</v>
      </c>
      <c r="V73" s="29">
        <v>0</v>
      </c>
      <c r="W73" s="29">
        <v>0</v>
      </c>
      <c r="X73" s="29">
        <v>0</v>
      </c>
      <c r="Y73" s="29">
        <v>0</v>
      </c>
      <c r="Z73" s="29">
        <v>0</v>
      </c>
      <c r="AA73" s="29">
        <v>0</v>
      </c>
      <c r="AB73" s="29">
        <v>0</v>
      </c>
      <c r="AC73" s="29">
        <v>0</v>
      </c>
      <c r="AD73" s="29">
        <v>0</v>
      </c>
      <c r="AE73" s="29">
        <v>0</v>
      </c>
      <c r="AF73" s="29">
        <v>0</v>
      </c>
      <c r="AG73" s="29">
        <v>0</v>
      </c>
      <c r="AH73" s="29">
        <v>0</v>
      </c>
      <c r="AI73" s="29">
        <v>0</v>
      </c>
      <c r="AJ73" s="29">
        <v>0</v>
      </c>
      <c r="AK73" s="29">
        <v>0</v>
      </c>
      <c r="AL73" s="29">
        <v>0</v>
      </c>
      <c r="AM73" s="29">
        <v>0</v>
      </c>
      <c r="AN73" s="29">
        <v>0</v>
      </c>
      <c r="AO73" s="29">
        <v>0</v>
      </c>
      <c r="AP73" s="29">
        <v>0</v>
      </c>
      <c r="AQ73" s="29">
        <v>0</v>
      </c>
      <c r="AR73" s="29">
        <v>0</v>
      </c>
      <c r="AS73" s="29">
        <v>0</v>
      </c>
      <c r="AT73" s="29">
        <v>0</v>
      </c>
      <c r="AU73" s="29">
        <v>0</v>
      </c>
      <c r="AV73" s="29">
        <v>0</v>
      </c>
      <c r="AW73" s="29">
        <v>0</v>
      </c>
      <c r="AX73" s="29">
        <v>0</v>
      </c>
      <c r="AY73" s="29">
        <v>0</v>
      </c>
      <c r="AZ73" s="29">
        <v>0</v>
      </c>
      <c r="BA73" s="29">
        <v>0</v>
      </c>
      <c r="BB73" s="29">
        <v>0</v>
      </c>
      <c r="BC73" s="29">
        <v>0</v>
      </c>
      <c r="BD73" s="29">
        <v>0</v>
      </c>
      <c r="BE73" s="29">
        <v>0</v>
      </c>
      <c r="BF73" s="29">
        <v>0</v>
      </c>
      <c r="BG73" s="29">
        <v>0</v>
      </c>
      <c r="BH73" s="29">
        <v>0</v>
      </c>
      <c r="BI73" s="29">
        <v>0</v>
      </c>
      <c r="BJ73" s="29">
        <v>0</v>
      </c>
      <c r="BK73" s="29">
        <v>0</v>
      </c>
      <c r="BL73" s="29">
        <v>0</v>
      </c>
      <c r="BM73" s="29">
        <v>0</v>
      </c>
      <c r="BN73" s="29">
        <v>0</v>
      </c>
      <c r="BO73" s="29">
        <v>0</v>
      </c>
      <c r="BP73" s="29">
        <v>0</v>
      </c>
      <c r="BQ73" s="29">
        <v>0</v>
      </c>
      <c r="BR73" s="29">
        <v>0</v>
      </c>
      <c r="BS73" s="29">
        <v>0</v>
      </c>
      <c r="BT73" s="59">
        <f t="shared" si="3"/>
        <v>0</v>
      </c>
      <c r="BU73" s="29">
        <v>999522</v>
      </c>
      <c r="BV73" s="29">
        <v>0</v>
      </c>
      <c r="BW73" s="29">
        <v>3955886</v>
      </c>
      <c r="BX73" s="29">
        <v>0</v>
      </c>
      <c r="BY73" s="29">
        <v>0</v>
      </c>
      <c r="BZ73" s="29">
        <v>0</v>
      </c>
      <c r="CA73" s="29">
        <v>0</v>
      </c>
      <c r="CB73" s="29">
        <v>0</v>
      </c>
      <c r="CC73" s="29">
        <v>0</v>
      </c>
      <c r="CD73" s="29">
        <v>0</v>
      </c>
      <c r="CE73" s="29">
        <v>0</v>
      </c>
      <c r="CF73" s="29">
        <v>0</v>
      </c>
      <c r="CG73" s="29">
        <v>0</v>
      </c>
      <c r="CH73" s="29">
        <v>0</v>
      </c>
      <c r="CI73" s="29">
        <v>0</v>
      </c>
      <c r="CJ73" s="38">
        <f t="shared" si="4"/>
        <v>4955408</v>
      </c>
      <c r="CK73" s="29"/>
      <c r="CL73" s="29"/>
      <c r="CM73" s="29"/>
      <c r="CN73" s="29"/>
      <c r="CO73" s="29"/>
      <c r="CP73" s="29"/>
      <c r="CQ73" s="29"/>
      <c r="CR73" s="29"/>
      <c r="CS73" s="29"/>
      <c r="CT73" s="29"/>
      <c r="CU73" s="29"/>
      <c r="CV73" s="29"/>
      <c r="CW73" s="29"/>
      <c r="CX73" s="29"/>
      <c r="CY73" s="29"/>
      <c r="CZ73" s="29"/>
      <c r="DA73" s="29"/>
      <c r="DB73" s="29"/>
      <c r="DC73" s="29"/>
      <c r="DD73" s="29"/>
      <c r="DE73" s="29"/>
      <c r="DF73" s="29"/>
      <c r="DG73" s="29"/>
      <c r="DH73" s="29"/>
      <c r="DI73" s="29"/>
      <c r="DJ73" s="29"/>
      <c r="DK73" s="29"/>
      <c r="DL73" s="29"/>
      <c r="DM73" s="29"/>
      <c r="DN73" s="29"/>
      <c r="DO73" s="29"/>
      <c r="DP73" s="29"/>
      <c r="DQ73" s="29"/>
      <c r="DR73" s="29"/>
      <c r="DS73" s="29"/>
      <c r="DT73" s="29"/>
      <c r="DU73" s="29"/>
      <c r="DV73" s="29"/>
      <c r="DW73" s="29"/>
      <c r="DX73" s="29"/>
      <c r="DY73" s="29"/>
      <c r="DZ73" s="29"/>
      <c r="EA73" s="29"/>
      <c r="EB73" s="29"/>
      <c r="EC73" s="29"/>
      <c r="ED73" s="29"/>
      <c r="EE73" s="29"/>
      <c r="EF73" s="29"/>
      <c r="EG73" s="29"/>
      <c r="EH73" s="29"/>
      <c r="EI73" s="29"/>
      <c r="EJ73" s="29"/>
      <c r="EK73" s="29"/>
      <c r="EL73" s="29"/>
      <c r="EM73" s="29"/>
      <c r="EN73" s="29"/>
      <c r="EO73" s="29"/>
      <c r="EP73" s="29"/>
      <c r="EQ73" s="29"/>
      <c r="ER73" s="29"/>
      <c r="ES73" s="29"/>
      <c r="ET73" s="29"/>
      <c r="EU73" s="29"/>
      <c r="EV73" s="29"/>
      <c r="EW73" s="29"/>
      <c r="EX73" s="29"/>
      <c r="EY73" s="29"/>
      <c r="EZ73" s="29"/>
      <c r="FA73" s="29"/>
      <c r="FB73" s="29"/>
      <c r="FC73" s="29"/>
      <c r="FD73" s="29"/>
      <c r="FE73" s="29"/>
      <c r="FF73" s="29"/>
      <c r="FG73" s="29"/>
      <c r="FH73" s="29"/>
      <c r="FI73" s="29"/>
      <c r="FJ73" s="29"/>
      <c r="FK73" s="29"/>
      <c r="FL73" s="29"/>
      <c r="FM73" s="29"/>
      <c r="FN73" s="29"/>
      <c r="FO73" s="29"/>
      <c r="FP73" s="29"/>
      <c r="FQ73" s="29"/>
      <c r="FR73" s="29"/>
      <c r="FS73" s="29"/>
      <c r="FT73" s="29"/>
      <c r="FU73" s="29"/>
      <c r="FV73" s="29"/>
      <c r="FW73" s="29"/>
      <c r="FX73" s="29"/>
    </row>
    <row r="74" spans="1:180" ht="15.75" x14ac:dyDescent="0.25">
      <c r="A74" s="78" t="s">
        <v>195</v>
      </c>
      <c r="B74" s="79"/>
      <c r="C74" s="11"/>
      <c r="D74" s="12"/>
      <c r="E74" s="11"/>
      <c r="F74" s="12"/>
      <c r="G74" s="11"/>
      <c r="H74" s="12"/>
      <c r="I74" s="11"/>
      <c r="J74" s="12"/>
      <c r="K74" s="11"/>
      <c r="L74" s="12"/>
      <c r="M74" s="11"/>
      <c r="N74" s="12"/>
      <c r="O74" s="11"/>
      <c r="P74" s="12"/>
      <c r="Q74" s="11"/>
      <c r="R74" s="12"/>
      <c r="S74" s="11"/>
      <c r="T74" s="12"/>
      <c r="U74" s="11"/>
      <c r="V74" s="12"/>
      <c r="W74" s="11"/>
      <c r="X74" s="12"/>
      <c r="Y74" s="11"/>
      <c r="Z74" s="12"/>
      <c r="AA74" s="11"/>
      <c r="AB74" s="12"/>
      <c r="AC74" s="11"/>
      <c r="AD74" s="12"/>
      <c r="AE74" s="11"/>
      <c r="AF74" s="12"/>
      <c r="AG74" s="11"/>
      <c r="AH74" s="12"/>
      <c r="AI74" s="11"/>
      <c r="AJ74" s="12"/>
      <c r="AK74" s="11"/>
      <c r="AL74" s="12"/>
      <c r="AM74" s="11"/>
      <c r="AN74" s="12"/>
      <c r="AO74" s="11"/>
      <c r="AP74" s="12"/>
      <c r="AQ74" s="11"/>
      <c r="AR74" s="12"/>
      <c r="AS74" s="11"/>
      <c r="AT74" s="12"/>
      <c r="AU74" s="11"/>
      <c r="AV74" s="12"/>
      <c r="AW74" s="11"/>
      <c r="AX74" s="12"/>
      <c r="AY74" s="11"/>
      <c r="AZ74" s="12"/>
      <c r="BA74" s="11"/>
      <c r="BB74" s="12"/>
      <c r="BC74" s="11"/>
      <c r="BD74" s="12"/>
      <c r="BE74" s="11"/>
      <c r="BF74" s="12"/>
      <c r="BG74" s="11"/>
      <c r="BH74" s="11"/>
      <c r="BI74" s="12"/>
      <c r="BJ74" s="11"/>
      <c r="BK74" s="12"/>
      <c r="BL74" s="12"/>
      <c r="BM74" s="11"/>
      <c r="BN74" s="12"/>
      <c r="BO74" s="11"/>
      <c r="BP74" s="12"/>
      <c r="BQ74" s="11"/>
      <c r="BR74" s="12"/>
      <c r="BS74" s="11"/>
      <c r="BT74" s="60"/>
      <c r="BU74" s="11"/>
      <c r="BV74" s="12"/>
      <c r="BW74" s="12"/>
      <c r="BX74" s="12"/>
      <c r="BY74" s="12"/>
      <c r="BZ74" s="12"/>
      <c r="CA74" s="12"/>
      <c r="CB74" s="12"/>
      <c r="CC74" s="11"/>
      <c r="CD74" s="11"/>
      <c r="CE74" s="11"/>
      <c r="CF74" s="11"/>
      <c r="CG74" s="11"/>
      <c r="CH74" s="12"/>
      <c r="CI74" s="11"/>
      <c r="CJ74" s="11"/>
      <c r="CK74" s="29"/>
      <c r="CL74" s="29"/>
      <c r="CM74" s="29"/>
      <c r="CN74" s="29"/>
      <c r="CO74" s="29"/>
      <c r="CP74" s="29"/>
      <c r="CQ74" s="29"/>
      <c r="CR74" s="29"/>
      <c r="CS74" s="29"/>
      <c r="CT74" s="29"/>
      <c r="CU74" s="29"/>
      <c r="CV74" s="29"/>
      <c r="CW74" s="29"/>
      <c r="CX74" s="29"/>
      <c r="CY74" s="29"/>
      <c r="CZ74" s="29"/>
      <c r="DA74" s="29"/>
      <c r="DB74" s="29"/>
      <c r="DC74" s="29"/>
      <c r="DD74" s="29"/>
      <c r="DE74" s="29"/>
      <c r="DF74" s="29"/>
      <c r="DG74" s="29"/>
      <c r="DH74" s="29"/>
      <c r="DI74" s="29"/>
      <c r="DJ74" s="29"/>
      <c r="DK74" s="29"/>
      <c r="DL74" s="29"/>
      <c r="DM74" s="29"/>
      <c r="DN74" s="29"/>
      <c r="DO74" s="29"/>
      <c r="DP74" s="29"/>
      <c r="DQ74" s="29"/>
      <c r="DR74" s="29"/>
      <c r="DS74" s="29"/>
      <c r="DT74" s="29"/>
      <c r="DU74" s="29"/>
      <c r="DV74" s="29"/>
      <c r="DW74" s="29"/>
      <c r="DX74" s="29"/>
      <c r="DY74" s="29"/>
      <c r="DZ74" s="29"/>
      <c r="EA74" s="29"/>
      <c r="EB74" s="29"/>
      <c r="EC74" s="29"/>
      <c r="ED74" s="29"/>
      <c r="EE74" s="29"/>
      <c r="EF74" s="29"/>
      <c r="EG74" s="29"/>
      <c r="EH74" s="29"/>
      <c r="EI74" s="29"/>
      <c r="EJ74" s="29"/>
      <c r="EK74" s="29"/>
      <c r="EL74" s="29"/>
      <c r="EM74" s="29"/>
      <c r="EN74" s="29"/>
      <c r="EO74" s="29"/>
      <c r="EP74" s="29"/>
      <c r="EQ74" s="29"/>
      <c r="ER74" s="29"/>
      <c r="ES74" s="29"/>
      <c r="ET74" s="29"/>
      <c r="EU74" s="29"/>
      <c r="EV74" s="29"/>
      <c r="EW74" s="29"/>
      <c r="EX74" s="29"/>
      <c r="EY74" s="29"/>
      <c r="EZ74" s="29"/>
      <c r="FA74" s="29"/>
      <c r="FB74" s="29"/>
      <c r="FC74" s="29"/>
      <c r="FD74" s="29"/>
      <c r="FE74" s="29"/>
      <c r="FF74" s="29"/>
      <c r="FG74" s="29"/>
      <c r="FH74" s="29"/>
      <c r="FI74" s="29"/>
      <c r="FJ74" s="29"/>
      <c r="FK74" s="29"/>
      <c r="FL74" s="29"/>
      <c r="FM74" s="29"/>
      <c r="FN74" s="29"/>
      <c r="FO74" s="29"/>
      <c r="FP74" s="29"/>
      <c r="FQ74" s="29"/>
      <c r="FR74" s="29"/>
      <c r="FS74" s="29"/>
      <c r="FT74" s="29"/>
      <c r="FU74" s="29"/>
      <c r="FV74" s="29"/>
      <c r="FW74" s="29"/>
      <c r="FX74" s="29"/>
    </row>
    <row r="75" spans="1:180" x14ac:dyDescent="0.2">
      <c r="A75" s="1" t="s">
        <v>9</v>
      </c>
      <c r="B75" s="29" t="s">
        <v>126</v>
      </c>
      <c r="C75" s="29">
        <v>827109.85238964227</v>
      </c>
      <c r="D75" s="29">
        <v>26963.012413742144</v>
      </c>
      <c r="E75" s="29">
        <v>41.250774016924737</v>
      </c>
      <c r="F75" s="29">
        <v>873.66933253060677</v>
      </c>
      <c r="G75" s="29">
        <v>2482375.2277579713</v>
      </c>
      <c r="H75" s="29">
        <v>178862.47165743355</v>
      </c>
      <c r="I75" s="29">
        <v>4398.5106659337025</v>
      </c>
      <c r="J75" s="29">
        <v>120.00133735131814</v>
      </c>
      <c r="K75" s="29">
        <v>577.19220948554653</v>
      </c>
      <c r="L75" s="29">
        <v>111.2685441782684</v>
      </c>
      <c r="M75" s="29">
        <v>7131.3634478237527</v>
      </c>
      <c r="N75" s="29">
        <v>5978.9908291500924</v>
      </c>
      <c r="O75" s="29">
        <v>353.46500764481522</v>
      </c>
      <c r="P75" s="29">
        <v>395.49630767006875</v>
      </c>
      <c r="Q75" s="29">
        <v>20.555518938575069</v>
      </c>
      <c r="R75" s="29">
        <v>838.25961915830658</v>
      </c>
      <c r="S75" s="29">
        <v>647.29065814791852</v>
      </c>
      <c r="T75" s="29">
        <v>278.3772561200106</v>
      </c>
      <c r="U75" s="29">
        <v>2409.7745790906147</v>
      </c>
      <c r="V75" s="29">
        <v>62.478423174044316</v>
      </c>
      <c r="W75" s="29">
        <v>45.257757716438618</v>
      </c>
      <c r="X75" s="29">
        <v>21629.170483154063</v>
      </c>
      <c r="Y75" s="29">
        <v>432.2236877170443</v>
      </c>
      <c r="Z75" s="29">
        <v>356.23090742837599</v>
      </c>
      <c r="AA75" s="29">
        <v>36.435685385111917</v>
      </c>
      <c r="AB75" s="29">
        <v>696.25369223674829</v>
      </c>
      <c r="AC75" s="29">
        <v>134.44965961121389</v>
      </c>
      <c r="AD75" s="29">
        <v>1329.2746282761386</v>
      </c>
      <c r="AE75" s="29">
        <v>13405.582740110156</v>
      </c>
      <c r="AF75" s="29">
        <v>3523.9131753835177</v>
      </c>
      <c r="AG75" s="29">
        <v>1017.1367840993793</v>
      </c>
      <c r="AH75" s="29">
        <v>1918.8819987599697</v>
      </c>
      <c r="AI75" s="29">
        <v>49.003154296650798</v>
      </c>
      <c r="AJ75" s="29">
        <v>925.63469774287</v>
      </c>
      <c r="AK75" s="29">
        <v>167.64910051171478</v>
      </c>
      <c r="AL75" s="29">
        <v>605341.28149797418</v>
      </c>
      <c r="AM75" s="29">
        <v>361.90387448081134</v>
      </c>
      <c r="AN75" s="29">
        <v>14248.106860271462</v>
      </c>
      <c r="AO75" s="29">
        <v>4470.0110362975893</v>
      </c>
      <c r="AP75" s="29">
        <v>4004.7982215192596</v>
      </c>
      <c r="AQ75" s="29">
        <v>5264.6970696435856</v>
      </c>
      <c r="AR75" s="29">
        <v>5049.9733140435428</v>
      </c>
      <c r="AS75" s="29">
        <v>943.88998268486819</v>
      </c>
      <c r="AT75" s="29">
        <v>1057.0588896447687</v>
      </c>
      <c r="AU75" s="29">
        <v>208.98637005259937</v>
      </c>
      <c r="AV75" s="29">
        <v>14.242268467661525</v>
      </c>
      <c r="AW75" s="29">
        <v>0</v>
      </c>
      <c r="AX75" s="29">
        <v>3645.1023996371046</v>
      </c>
      <c r="AY75" s="29">
        <v>1995.9981198314774</v>
      </c>
      <c r="AZ75" s="29">
        <v>1592.704725436022</v>
      </c>
      <c r="BA75" s="29">
        <v>62.469867332171589</v>
      </c>
      <c r="BB75" s="29">
        <v>667.34840226531639</v>
      </c>
      <c r="BC75" s="29">
        <v>1503.6408056880225</v>
      </c>
      <c r="BD75" s="29">
        <v>2304.0579340097988</v>
      </c>
      <c r="BE75" s="29">
        <v>1219.1358284886724</v>
      </c>
      <c r="BF75" s="29">
        <v>93.123162907215857</v>
      </c>
      <c r="BG75" s="29">
        <v>271558.44216043834</v>
      </c>
      <c r="BH75" s="29">
        <v>61670.231022341119</v>
      </c>
      <c r="BI75" s="29">
        <v>100.49698717520404</v>
      </c>
      <c r="BJ75" s="29">
        <v>37378.037322684817</v>
      </c>
      <c r="BK75" s="29">
        <v>383.10625349641509</v>
      </c>
      <c r="BL75" s="29">
        <v>32146.993216008355</v>
      </c>
      <c r="BM75" s="29">
        <v>156320.42768555245</v>
      </c>
      <c r="BN75" s="29">
        <v>10360.834828902911</v>
      </c>
      <c r="BO75" s="29">
        <v>15430.606715965265</v>
      </c>
      <c r="BP75" s="29">
        <v>12332.747013061478</v>
      </c>
      <c r="BQ75" s="29">
        <v>166.18621003281544</v>
      </c>
      <c r="BR75" s="29">
        <v>450.47665040662662</v>
      </c>
      <c r="BS75" s="29">
        <v>0</v>
      </c>
      <c r="BT75" s="59">
        <f t="shared" ref="BT75:BT138" si="5">SUM(C75:BS75)</f>
        <v>4837562.723578372</v>
      </c>
      <c r="BU75" s="29">
        <v>4048298.6037264285</v>
      </c>
      <c r="BV75" s="29">
        <v>0</v>
      </c>
      <c r="BW75" s="29">
        <v>59.591199248627554</v>
      </c>
      <c r="BX75" s="29">
        <v>0</v>
      </c>
      <c r="BY75" s="29">
        <v>0</v>
      </c>
      <c r="BZ75" s="29">
        <v>0</v>
      </c>
      <c r="CA75" s="29">
        <v>0</v>
      </c>
      <c r="CB75" s="29">
        <v>0</v>
      </c>
      <c r="CC75" s="29">
        <v>0</v>
      </c>
      <c r="CD75" s="29">
        <v>0</v>
      </c>
      <c r="CE75" s="29">
        <v>10148.599496652299</v>
      </c>
      <c r="CF75" s="29">
        <v>0</v>
      </c>
      <c r="CG75" s="29">
        <v>0</v>
      </c>
      <c r="CH75" s="29">
        <v>-941001.03920095775</v>
      </c>
      <c r="CI75" s="29">
        <v>5134484.092821666</v>
      </c>
      <c r="CJ75" s="38">
        <f t="shared" ref="CJ75:CJ106" si="6">SUM(BT75:CI75)</f>
        <v>13089552.571621411</v>
      </c>
      <c r="CK75" s="29"/>
      <c r="CL75" s="29"/>
      <c r="CM75" s="29"/>
      <c r="CN75" s="29"/>
      <c r="CO75" s="29"/>
      <c r="CP75" s="29"/>
      <c r="CQ75" s="29"/>
      <c r="CR75" s="29"/>
      <c r="CS75" s="29"/>
      <c r="CT75" s="29"/>
      <c r="CU75" s="29"/>
      <c r="CV75" s="29"/>
      <c r="CW75" s="29"/>
      <c r="CX75" s="29"/>
      <c r="CY75" s="29"/>
      <c r="CZ75" s="29"/>
      <c r="DA75" s="29"/>
      <c r="DB75" s="29"/>
      <c r="DC75" s="29"/>
      <c r="DD75" s="29"/>
      <c r="DE75" s="29"/>
      <c r="DF75" s="29"/>
      <c r="DG75" s="29"/>
      <c r="DH75" s="29"/>
      <c r="DI75" s="29"/>
      <c r="DJ75" s="29"/>
      <c r="DK75" s="29"/>
      <c r="DL75" s="29"/>
      <c r="DM75" s="29"/>
      <c r="DN75" s="29"/>
      <c r="DO75" s="29"/>
      <c r="DP75" s="29"/>
      <c r="DQ75" s="29"/>
      <c r="DR75" s="29"/>
      <c r="DS75" s="29"/>
      <c r="DT75" s="29"/>
      <c r="DU75" s="29"/>
      <c r="DV75" s="29"/>
      <c r="DW75" s="29"/>
      <c r="DX75" s="29"/>
      <c r="DY75" s="29"/>
      <c r="DZ75" s="29"/>
      <c r="EA75" s="29"/>
      <c r="EB75" s="29"/>
      <c r="EC75" s="29"/>
      <c r="ED75" s="29"/>
      <c r="EE75" s="29"/>
      <c r="EF75" s="29"/>
      <c r="EG75" s="29"/>
      <c r="EH75" s="29"/>
      <c r="EI75" s="29"/>
      <c r="EJ75" s="29"/>
      <c r="EK75" s="29"/>
      <c r="EL75" s="29"/>
      <c r="EM75" s="29"/>
      <c r="EN75" s="29"/>
      <c r="EO75" s="29"/>
      <c r="EP75" s="29"/>
      <c r="EQ75" s="29"/>
      <c r="ER75" s="29"/>
      <c r="ES75" s="29"/>
      <c r="ET75" s="29"/>
      <c r="EU75" s="29"/>
      <c r="EV75" s="29"/>
      <c r="EW75" s="29"/>
      <c r="EX75" s="29"/>
      <c r="EY75" s="29"/>
      <c r="EZ75" s="29"/>
      <c r="FA75" s="29"/>
      <c r="FB75" s="29"/>
      <c r="FC75" s="29"/>
      <c r="FD75" s="29"/>
      <c r="FE75" s="29"/>
      <c r="FF75" s="29"/>
      <c r="FG75" s="29"/>
      <c r="FH75" s="29"/>
      <c r="FI75" s="29"/>
      <c r="FJ75" s="29"/>
      <c r="FK75" s="29"/>
      <c r="FL75" s="29"/>
      <c r="FM75" s="29"/>
      <c r="FN75" s="29"/>
      <c r="FO75" s="29"/>
      <c r="FP75" s="29"/>
      <c r="FQ75" s="29"/>
      <c r="FR75" s="29"/>
      <c r="FS75" s="29"/>
      <c r="FT75" s="29"/>
      <c r="FU75" s="29"/>
      <c r="FV75" s="29"/>
      <c r="FW75" s="29"/>
      <c r="FX75" s="29"/>
    </row>
    <row r="76" spans="1:180" x14ac:dyDescent="0.2">
      <c r="A76" s="1" t="s">
        <v>10</v>
      </c>
      <c r="B76" s="29" t="s">
        <v>127</v>
      </c>
      <c r="C76" s="29">
        <v>157.2125888692338</v>
      </c>
      <c r="D76" s="29">
        <v>7109.2360617175</v>
      </c>
      <c r="E76" s="29">
        <v>0</v>
      </c>
      <c r="F76" s="29">
        <v>566.28212111587993</v>
      </c>
      <c r="G76" s="29">
        <v>2.1780081581379998</v>
      </c>
      <c r="H76" s="29">
        <v>3.7620140913292723</v>
      </c>
      <c r="I76" s="29">
        <v>201835.1364582461</v>
      </c>
      <c r="J76" s="29">
        <v>1455.3054511194816</v>
      </c>
      <c r="K76" s="29">
        <v>0.79200296659563629</v>
      </c>
      <c r="L76" s="29">
        <v>0</v>
      </c>
      <c r="M76" s="29">
        <v>0</v>
      </c>
      <c r="N76" s="29">
        <v>0</v>
      </c>
      <c r="O76" s="29">
        <v>19.404072681593089</v>
      </c>
      <c r="P76" s="29">
        <v>1508.1787472663407</v>
      </c>
      <c r="Q76" s="29">
        <v>26.720935826134593</v>
      </c>
      <c r="R76" s="29">
        <v>7706.2021027469891</v>
      </c>
      <c r="S76" s="29">
        <v>65.463717718451647</v>
      </c>
      <c r="T76" s="29">
        <v>0.79200296659563629</v>
      </c>
      <c r="U76" s="29">
        <v>93.060348574987259</v>
      </c>
      <c r="V76" s="29">
        <v>5.7420215078183627</v>
      </c>
      <c r="W76" s="29">
        <v>2.1780081581379998</v>
      </c>
      <c r="X76" s="29">
        <v>37433.54244956452</v>
      </c>
      <c r="Y76" s="29">
        <v>135.41838865909327</v>
      </c>
      <c r="Z76" s="29">
        <v>105604.6855621539</v>
      </c>
      <c r="AA76" s="29">
        <v>0</v>
      </c>
      <c r="AB76" s="29">
        <v>119.98844943923889</v>
      </c>
      <c r="AC76" s="29">
        <v>4094.00399895187</v>
      </c>
      <c r="AD76" s="29">
        <v>0</v>
      </c>
      <c r="AE76" s="29">
        <v>0</v>
      </c>
      <c r="AF76" s="29">
        <v>0</v>
      </c>
      <c r="AG76" s="29">
        <v>0</v>
      </c>
      <c r="AH76" s="29">
        <v>0</v>
      </c>
      <c r="AI76" s="29">
        <v>0</v>
      </c>
      <c r="AJ76" s="29">
        <v>0</v>
      </c>
      <c r="AK76" s="29">
        <v>0</v>
      </c>
      <c r="AL76" s="29">
        <v>0</v>
      </c>
      <c r="AM76" s="29">
        <v>0</v>
      </c>
      <c r="AN76" s="29">
        <v>0</v>
      </c>
      <c r="AO76" s="29">
        <v>0</v>
      </c>
      <c r="AP76" s="29">
        <v>0</v>
      </c>
      <c r="AQ76" s="29">
        <v>0</v>
      </c>
      <c r="AR76" s="29">
        <v>0</v>
      </c>
      <c r="AS76" s="29">
        <v>0</v>
      </c>
      <c r="AT76" s="29">
        <v>0</v>
      </c>
      <c r="AU76" s="29">
        <v>0</v>
      </c>
      <c r="AV76" s="29">
        <v>0</v>
      </c>
      <c r="AW76" s="29">
        <v>0</v>
      </c>
      <c r="AX76" s="29">
        <v>0</v>
      </c>
      <c r="AY76" s="29">
        <v>0</v>
      </c>
      <c r="AZ76" s="29">
        <v>0</v>
      </c>
      <c r="BA76" s="29">
        <v>0</v>
      </c>
      <c r="BB76" s="29">
        <v>0</v>
      </c>
      <c r="BC76" s="29">
        <v>0</v>
      </c>
      <c r="BD76" s="29">
        <v>0</v>
      </c>
      <c r="BE76" s="29">
        <v>0</v>
      </c>
      <c r="BF76" s="29">
        <v>0</v>
      </c>
      <c r="BG76" s="29">
        <v>0</v>
      </c>
      <c r="BH76" s="29">
        <v>108.70240716525107</v>
      </c>
      <c r="BI76" s="29">
        <v>9.5040355991476346</v>
      </c>
      <c r="BJ76" s="29">
        <v>290.66508874059849</v>
      </c>
      <c r="BK76" s="29">
        <v>0</v>
      </c>
      <c r="BL76" s="29">
        <v>181.56668009204961</v>
      </c>
      <c r="BM76" s="29">
        <v>318.18719182979686</v>
      </c>
      <c r="BN76" s="29">
        <v>0</v>
      </c>
      <c r="BO76" s="29">
        <v>0</v>
      </c>
      <c r="BP76" s="29">
        <v>0</v>
      </c>
      <c r="BQ76" s="29">
        <v>0</v>
      </c>
      <c r="BR76" s="29">
        <v>0</v>
      </c>
      <c r="BS76" s="29">
        <v>0</v>
      </c>
      <c r="BT76" s="59">
        <f t="shared" si="5"/>
        <v>368853.91091592674</v>
      </c>
      <c r="BU76" s="29">
        <v>85450.94187637174</v>
      </c>
      <c r="BV76" s="29">
        <v>0</v>
      </c>
      <c r="BW76" s="29">
        <v>0</v>
      </c>
      <c r="BX76" s="29">
        <v>0</v>
      </c>
      <c r="BY76" s="29">
        <v>0</v>
      </c>
      <c r="BZ76" s="29">
        <v>0</v>
      </c>
      <c r="CA76" s="29">
        <v>0</v>
      </c>
      <c r="CB76" s="29">
        <v>0</v>
      </c>
      <c r="CC76" s="29">
        <v>0</v>
      </c>
      <c r="CD76" s="29">
        <v>0</v>
      </c>
      <c r="CE76" s="29">
        <v>0</v>
      </c>
      <c r="CF76" s="29">
        <v>0</v>
      </c>
      <c r="CG76" s="29">
        <v>0</v>
      </c>
      <c r="CH76" s="29">
        <v>1523.0599465099679</v>
      </c>
      <c r="CI76" s="29">
        <v>31940.63577499217</v>
      </c>
      <c r="CJ76" s="38">
        <f t="shared" si="6"/>
        <v>487768.5485138006</v>
      </c>
      <c r="CK76" s="29"/>
      <c r="CL76" s="29"/>
      <c r="CM76" s="29"/>
      <c r="CN76" s="29"/>
      <c r="CO76" s="29"/>
      <c r="CP76" s="29"/>
      <c r="CQ76" s="29"/>
      <c r="CR76" s="29"/>
      <c r="CS76" s="29"/>
      <c r="CT76" s="29"/>
      <c r="CU76" s="29"/>
      <c r="CV76" s="29"/>
      <c r="CW76" s="29"/>
      <c r="CX76" s="29"/>
      <c r="CY76" s="29"/>
      <c r="CZ76" s="29"/>
      <c r="DA76" s="29"/>
      <c r="DB76" s="29"/>
      <c r="DC76" s="29"/>
      <c r="DD76" s="29"/>
      <c r="DE76" s="29"/>
      <c r="DF76" s="29"/>
      <c r="DG76" s="29"/>
      <c r="DH76" s="29"/>
      <c r="DI76" s="29"/>
      <c r="DJ76" s="29"/>
      <c r="DK76" s="29"/>
      <c r="DL76" s="29"/>
      <c r="DM76" s="29"/>
      <c r="DN76" s="29"/>
      <c r="DO76" s="29"/>
      <c r="DP76" s="29"/>
      <c r="DQ76" s="29"/>
      <c r="DR76" s="29"/>
      <c r="DS76" s="29"/>
      <c r="DT76" s="29"/>
      <c r="DU76" s="29"/>
      <c r="DV76" s="29"/>
      <c r="DW76" s="29"/>
      <c r="DX76" s="29"/>
      <c r="DY76" s="29"/>
      <c r="DZ76" s="29"/>
      <c r="EA76" s="29"/>
      <c r="EB76" s="29"/>
      <c r="EC76" s="29"/>
      <c r="ED76" s="29"/>
      <c r="EE76" s="29"/>
      <c r="EF76" s="29"/>
      <c r="EG76" s="29"/>
      <c r="EH76" s="29"/>
      <c r="EI76" s="29"/>
      <c r="EJ76" s="29"/>
      <c r="EK76" s="29"/>
      <c r="EL76" s="29"/>
      <c r="EM76" s="29"/>
      <c r="EN76" s="29"/>
      <c r="EO76" s="29"/>
      <c r="EP76" s="29"/>
      <c r="EQ76" s="29"/>
      <c r="ER76" s="29"/>
      <c r="ES76" s="29"/>
      <c r="ET76" s="29"/>
      <c r="EU76" s="29"/>
      <c r="EV76" s="29"/>
      <c r="EW76" s="29"/>
      <c r="EX76" s="29"/>
      <c r="EY76" s="29"/>
      <c r="EZ76" s="29"/>
      <c r="FA76" s="29"/>
      <c r="FB76" s="29"/>
      <c r="FC76" s="29"/>
      <c r="FD76" s="29"/>
      <c r="FE76" s="29"/>
      <c r="FF76" s="29"/>
      <c r="FG76" s="29"/>
      <c r="FH76" s="29"/>
      <c r="FI76" s="29"/>
      <c r="FJ76" s="29"/>
      <c r="FK76" s="29"/>
      <c r="FL76" s="29"/>
      <c r="FM76" s="29"/>
      <c r="FN76" s="29"/>
      <c r="FO76" s="29"/>
      <c r="FP76" s="29"/>
      <c r="FQ76" s="29"/>
      <c r="FR76" s="29"/>
      <c r="FS76" s="29"/>
      <c r="FT76" s="29"/>
      <c r="FU76" s="29"/>
      <c r="FV76" s="29"/>
      <c r="FW76" s="29"/>
      <c r="FX76" s="29"/>
    </row>
    <row r="77" spans="1:180" x14ac:dyDescent="0.2">
      <c r="A77" s="1" t="s">
        <v>11</v>
      </c>
      <c r="B77" s="29" t="s">
        <v>128</v>
      </c>
      <c r="C77" s="29">
        <v>35192.565815844158</v>
      </c>
      <c r="D77" s="29">
        <v>12.174995326054352</v>
      </c>
      <c r="E77" s="29">
        <v>5441.7544160168554</v>
      </c>
      <c r="F77" s="29">
        <v>44.619900698344253</v>
      </c>
      <c r="G77" s="29">
        <v>2479044.3301114375</v>
      </c>
      <c r="H77" s="29">
        <v>3.1840287883786305</v>
      </c>
      <c r="I77" s="29">
        <v>2.7099042830053097</v>
      </c>
      <c r="J77" s="29">
        <v>1.022195034520462</v>
      </c>
      <c r="K77" s="29">
        <v>5.6329471051233968</v>
      </c>
      <c r="L77" s="29">
        <v>8.3472011542330495</v>
      </c>
      <c r="M77" s="29">
        <v>56385.014172490446</v>
      </c>
      <c r="N77" s="29">
        <v>23.974547940494148</v>
      </c>
      <c r="O77" s="29">
        <v>4.7803929486722883</v>
      </c>
      <c r="P77" s="29">
        <v>9.9392155484223643</v>
      </c>
      <c r="Q77" s="29">
        <v>0.13484274923461415</v>
      </c>
      <c r="R77" s="29">
        <v>5.6372968712277389</v>
      </c>
      <c r="S77" s="29">
        <v>15.498216629771942</v>
      </c>
      <c r="T77" s="29">
        <v>9.3954947853795652</v>
      </c>
      <c r="U77" s="29">
        <v>48.491192531208981</v>
      </c>
      <c r="V77" s="29">
        <v>3.0056883781005923</v>
      </c>
      <c r="W77" s="29">
        <v>3.1318315951265219</v>
      </c>
      <c r="X77" s="29">
        <v>1626.4808175653545</v>
      </c>
      <c r="Y77" s="29">
        <v>20.339506303905022</v>
      </c>
      <c r="Z77" s="29">
        <v>6.5811961158700392</v>
      </c>
      <c r="AA77" s="29">
        <v>1.8138524655107771</v>
      </c>
      <c r="AB77" s="29">
        <v>37.268795982005607</v>
      </c>
      <c r="AC77" s="29">
        <v>0.56546959356451088</v>
      </c>
      <c r="AD77" s="29">
        <v>97.395612842330479</v>
      </c>
      <c r="AE77" s="29">
        <v>760.47395778828457</v>
      </c>
      <c r="AF77" s="29">
        <v>189.39751571527643</v>
      </c>
      <c r="AG77" s="29">
        <v>91.223294740268642</v>
      </c>
      <c r="AH77" s="29">
        <v>187.79245202277406</v>
      </c>
      <c r="AI77" s="29">
        <v>5.058777979350201</v>
      </c>
      <c r="AJ77" s="29">
        <v>63.863265943954993</v>
      </c>
      <c r="AK77" s="29">
        <v>11.226746315307711</v>
      </c>
      <c r="AL77" s="29">
        <v>156263.00278441666</v>
      </c>
      <c r="AM77" s="29">
        <v>19.687041388253661</v>
      </c>
      <c r="AN77" s="29">
        <v>131.5543260597313</v>
      </c>
      <c r="AO77" s="29">
        <v>17.512158336082468</v>
      </c>
      <c r="AP77" s="29">
        <v>195.45673989862536</v>
      </c>
      <c r="AQ77" s="29">
        <v>477.96099907735072</v>
      </c>
      <c r="AR77" s="29">
        <v>511.24540930777857</v>
      </c>
      <c r="AS77" s="29">
        <v>86.773484015526364</v>
      </c>
      <c r="AT77" s="29">
        <v>107.92204681483908</v>
      </c>
      <c r="AU77" s="29">
        <v>14.628263408903463</v>
      </c>
      <c r="AV77" s="29">
        <v>0.19138970859106524</v>
      </c>
      <c r="AW77" s="29">
        <v>0</v>
      </c>
      <c r="AX77" s="29">
        <v>278.46332646779121</v>
      </c>
      <c r="AY77" s="29">
        <v>106.06469668828488</v>
      </c>
      <c r="AZ77" s="29">
        <v>68.317426434801604</v>
      </c>
      <c r="BA77" s="29">
        <v>6.5376984548266144</v>
      </c>
      <c r="BB77" s="29">
        <v>46.7077884284286</v>
      </c>
      <c r="BC77" s="29">
        <v>138.86193311502649</v>
      </c>
      <c r="BD77" s="29">
        <v>23.062459885223358</v>
      </c>
      <c r="BE77" s="29">
        <v>108.3352745947516</v>
      </c>
      <c r="BF77" s="29">
        <v>5.9983274578881582</v>
      </c>
      <c r="BG77" s="29">
        <v>134.29902847157132</v>
      </c>
      <c r="BH77" s="29">
        <v>2375.6639057815364</v>
      </c>
      <c r="BI77" s="29">
        <v>4.81954084361137</v>
      </c>
      <c r="BJ77" s="29">
        <v>1722.7509642214302</v>
      </c>
      <c r="BK77" s="29">
        <v>35.846422465885645</v>
      </c>
      <c r="BL77" s="29">
        <v>2629.7772415972186</v>
      </c>
      <c r="BM77" s="29">
        <v>9225.1100973063694</v>
      </c>
      <c r="BN77" s="29">
        <v>179.445250868541</v>
      </c>
      <c r="BO77" s="29">
        <v>102.92851532705401</v>
      </c>
      <c r="BP77" s="29">
        <v>857.60858466435457</v>
      </c>
      <c r="BQ77" s="29">
        <v>11.608633324492343</v>
      </c>
      <c r="BR77" s="29">
        <v>29.021639448172433</v>
      </c>
      <c r="BS77" s="29">
        <v>0</v>
      </c>
      <c r="BT77" s="59">
        <f t="shared" si="5"/>
        <v>2755281.9890678092</v>
      </c>
      <c r="BU77" s="29">
        <v>200737.4860223927</v>
      </c>
      <c r="BV77" s="29">
        <v>0</v>
      </c>
      <c r="BW77" s="29">
        <v>0</v>
      </c>
      <c r="BX77" s="29">
        <v>0</v>
      </c>
      <c r="BY77" s="29">
        <v>0</v>
      </c>
      <c r="BZ77" s="29">
        <v>0</v>
      </c>
      <c r="CA77" s="29">
        <v>0</v>
      </c>
      <c r="CB77" s="29">
        <v>0</v>
      </c>
      <c r="CC77" s="29">
        <v>0</v>
      </c>
      <c r="CD77" s="29">
        <v>0</v>
      </c>
      <c r="CE77" s="29">
        <v>0</v>
      </c>
      <c r="CF77" s="29">
        <v>0</v>
      </c>
      <c r="CG77" s="29">
        <v>0</v>
      </c>
      <c r="CH77" s="29">
        <v>2543.7883150456646</v>
      </c>
      <c r="CI77" s="29">
        <v>1290094.742460896</v>
      </c>
      <c r="CJ77" s="38">
        <f t="shared" si="6"/>
        <v>4248658.0058661439</v>
      </c>
      <c r="CK77" s="29"/>
      <c r="CL77" s="29"/>
      <c r="CM77" s="29"/>
      <c r="CN77" s="29"/>
      <c r="CO77" s="29"/>
      <c r="CP77" s="29"/>
      <c r="CQ77" s="29"/>
      <c r="CR77" s="29"/>
      <c r="CS77" s="29"/>
      <c r="CT77" s="29"/>
      <c r="CU77" s="29"/>
      <c r="CV77" s="29"/>
      <c r="CW77" s="29"/>
      <c r="CX77" s="29"/>
      <c r="CY77" s="29"/>
      <c r="CZ77" s="29"/>
      <c r="DA77" s="29"/>
      <c r="DB77" s="29"/>
      <c r="DC77" s="29"/>
      <c r="DD77" s="29"/>
      <c r="DE77" s="29"/>
      <c r="DF77" s="29"/>
      <c r="DG77" s="29"/>
      <c r="DH77" s="29"/>
      <c r="DI77" s="29"/>
      <c r="DJ77" s="29"/>
      <c r="DK77" s="29"/>
      <c r="DL77" s="29"/>
      <c r="DM77" s="29"/>
      <c r="DN77" s="29"/>
      <c r="DO77" s="29"/>
      <c r="DP77" s="29"/>
      <c r="DQ77" s="29"/>
      <c r="DR77" s="29"/>
      <c r="DS77" s="29"/>
      <c r="DT77" s="29"/>
      <c r="DU77" s="29"/>
      <c r="DV77" s="29"/>
      <c r="DW77" s="29"/>
      <c r="DX77" s="29"/>
      <c r="DY77" s="29"/>
      <c r="DZ77" s="29"/>
      <c r="EA77" s="29"/>
      <c r="EB77" s="29"/>
      <c r="EC77" s="29"/>
      <c r="ED77" s="29"/>
      <c r="EE77" s="29"/>
      <c r="EF77" s="29"/>
      <c r="EG77" s="29"/>
      <c r="EH77" s="29"/>
      <c r="EI77" s="29"/>
      <c r="EJ77" s="29"/>
      <c r="EK77" s="29"/>
      <c r="EL77" s="29"/>
      <c r="EM77" s="29"/>
      <c r="EN77" s="29"/>
      <c r="EO77" s="29"/>
      <c r="EP77" s="29"/>
      <c r="EQ77" s="29"/>
      <c r="ER77" s="29"/>
      <c r="ES77" s="29"/>
      <c r="ET77" s="29"/>
      <c r="EU77" s="29"/>
      <c r="EV77" s="29"/>
      <c r="EW77" s="29"/>
      <c r="EX77" s="29"/>
      <c r="EY77" s="29"/>
      <c r="EZ77" s="29"/>
      <c r="FA77" s="29"/>
      <c r="FB77" s="29"/>
      <c r="FC77" s="29"/>
      <c r="FD77" s="29"/>
      <c r="FE77" s="29"/>
      <c r="FF77" s="29"/>
      <c r="FG77" s="29"/>
      <c r="FH77" s="29"/>
      <c r="FI77" s="29"/>
      <c r="FJ77" s="29"/>
      <c r="FK77" s="29"/>
      <c r="FL77" s="29"/>
      <c r="FM77" s="29"/>
      <c r="FN77" s="29"/>
      <c r="FO77" s="29"/>
      <c r="FP77" s="29"/>
      <c r="FQ77" s="29"/>
      <c r="FR77" s="29"/>
      <c r="FS77" s="29"/>
      <c r="FT77" s="29"/>
      <c r="FU77" s="29"/>
      <c r="FV77" s="29"/>
      <c r="FW77" s="29"/>
      <c r="FX77" s="29"/>
    </row>
    <row r="78" spans="1:180" x14ac:dyDescent="0.2">
      <c r="A78" s="1" t="s">
        <v>12</v>
      </c>
      <c r="B78" s="29" t="s">
        <v>129</v>
      </c>
      <c r="C78" s="29">
        <v>87820.987295686602</v>
      </c>
      <c r="D78" s="29">
        <v>2.237713857837424</v>
      </c>
      <c r="E78" s="29">
        <v>2.7489697907092783</v>
      </c>
      <c r="F78" s="29">
        <v>1874880.5177663246</v>
      </c>
      <c r="G78" s="29">
        <v>84952.826244882177</v>
      </c>
      <c r="H78" s="29">
        <v>1437.4734281788367</v>
      </c>
      <c r="I78" s="29">
        <v>2819.7841479709364</v>
      </c>
      <c r="J78" s="29">
        <v>6469.4037765751236</v>
      </c>
      <c r="K78" s="29">
        <v>4.669927982547061</v>
      </c>
      <c r="L78" s="29">
        <v>17421604.690231673</v>
      </c>
      <c r="M78" s="29">
        <v>118661.48619378092</v>
      </c>
      <c r="N78" s="29">
        <v>2737.9431133104658</v>
      </c>
      <c r="O78" s="29">
        <v>9263.650011440197</v>
      </c>
      <c r="P78" s="29">
        <v>290936.74656969897</v>
      </c>
      <c r="Q78" s="29">
        <v>20471.603857161565</v>
      </c>
      <c r="R78" s="29">
        <v>14843.797879174504</v>
      </c>
      <c r="S78" s="29">
        <v>145.40167762829537</v>
      </c>
      <c r="T78" s="29">
        <v>67.450841619221478</v>
      </c>
      <c r="U78" s="29">
        <v>9428.3700885651888</v>
      </c>
      <c r="V78" s="29">
        <v>7.3308628728683054</v>
      </c>
      <c r="W78" s="29">
        <v>20.424978025864906</v>
      </c>
      <c r="X78" s="29">
        <v>344.36014022072834</v>
      </c>
      <c r="Y78" s="29">
        <v>233.75551913430274</v>
      </c>
      <c r="Z78" s="29">
        <v>2046174.7148289713</v>
      </c>
      <c r="AA78" s="29">
        <v>6.2979067403050442</v>
      </c>
      <c r="AB78" s="29">
        <v>2098.5675908538037</v>
      </c>
      <c r="AC78" s="29">
        <v>198632.54936601623</v>
      </c>
      <c r="AD78" s="29">
        <v>94.062633877647187</v>
      </c>
      <c r="AE78" s="29">
        <v>1696.846041632369</v>
      </c>
      <c r="AF78" s="29">
        <v>383.47892085835133</v>
      </c>
      <c r="AG78" s="29">
        <v>48.613812951062016</v>
      </c>
      <c r="AH78" s="29">
        <v>42.753036270538232</v>
      </c>
      <c r="AI78" s="29">
        <v>0.26657367775521745</v>
      </c>
      <c r="AJ78" s="29">
        <v>901.04676295534841</v>
      </c>
      <c r="AK78" s="29">
        <v>11.746159923913435</v>
      </c>
      <c r="AL78" s="29">
        <v>26198.00354541283</v>
      </c>
      <c r="AM78" s="29">
        <v>22.319171585876656</v>
      </c>
      <c r="AN78" s="29">
        <v>2221.8394077071616</v>
      </c>
      <c r="AO78" s="29">
        <v>43.290707023961026</v>
      </c>
      <c r="AP78" s="29">
        <v>287.86950972167972</v>
      </c>
      <c r="AQ78" s="29">
        <v>64.726981604794929</v>
      </c>
      <c r="AR78" s="29">
        <v>58.644081949772023</v>
      </c>
      <c r="AS78" s="29">
        <v>38.311887609075725</v>
      </c>
      <c r="AT78" s="29">
        <v>7.6242096657326188</v>
      </c>
      <c r="AU78" s="29">
        <v>19.211990323216462</v>
      </c>
      <c r="AV78" s="29">
        <v>8.8185255911052707</v>
      </c>
      <c r="AW78" s="29">
        <v>0</v>
      </c>
      <c r="AX78" s="29">
        <v>138.12105981030169</v>
      </c>
      <c r="AY78" s="29">
        <v>270.09629721978183</v>
      </c>
      <c r="AZ78" s="29">
        <v>233.00925033343555</v>
      </c>
      <c r="BA78" s="29">
        <v>110.29333854721889</v>
      </c>
      <c r="BB78" s="29">
        <v>44.806274859722784</v>
      </c>
      <c r="BC78" s="29">
        <v>48.455894074433203</v>
      </c>
      <c r="BD78" s="29">
        <v>150.90543274350534</v>
      </c>
      <c r="BE78" s="29">
        <v>41.99244451121055</v>
      </c>
      <c r="BF78" s="29">
        <v>3.1635340476194318</v>
      </c>
      <c r="BG78" s="29">
        <v>42747.215553999318</v>
      </c>
      <c r="BH78" s="29">
        <v>18331.045548056001</v>
      </c>
      <c r="BI78" s="29">
        <v>1492.0641163139346</v>
      </c>
      <c r="BJ78" s="29">
        <v>9547.5437728220822</v>
      </c>
      <c r="BK78" s="29">
        <v>13.544692470224296</v>
      </c>
      <c r="BL78" s="29">
        <v>4732.6591510409989</v>
      </c>
      <c r="BM78" s="29">
        <v>9441.3652199132648</v>
      </c>
      <c r="BN78" s="29">
        <v>1215.197170670423</v>
      </c>
      <c r="BO78" s="29">
        <v>655.54818072857813</v>
      </c>
      <c r="BP78" s="29">
        <v>251.40152587600684</v>
      </c>
      <c r="BQ78" s="29">
        <v>11.114727993085353</v>
      </c>
      <c r="BR78" s="29">
        <v>41.416529038304731</v>
      </c>
      <c r="BS78" s="29">
        <v>0</v>
      </c>
      <c r="BT78" s="59">
        <f t="shared" si="5"/>
        <v>22315740.224603556</v>
      </c>
      <c r="BU78" s="29">
        <v>64595.373842577974</v>
      </c>
      <c r="BV78" s="29">
        <v>0</v>
      </c>
      <c r="BW78" s="29">
        <v>0</v>
      </c>
      <c r="BX78" s="29">
        <v>0</v>
      </c>
      <c r="BY78" s="29">
        <v>0</v>
      </c>
      <c r="BZ78" s="29">
        <v>0</v>
      </c>
      <c r="CA78" s="29">
        <v>0</v>
      </c>
      <c r="CB78" s="29">
        <v>0</v>
      </c>
      <c r="CC78" s="29">
        <v>0</v>
      </c>
      <c r="CD78" s="29">
        <v>40.690038228985344</v>
      </c>
      <c r="CE78" s="29">
        <v>0</v>
      </c>
      <c r="CF78" s="29">
        <v>0</v>
      </c>
      <c r="CG78" s="29">
        <v>0</v>
      </c>
      <c r="CH78" s="29">
        <v>-458882.73301478091</v>
      </c>
      <c r="CI78" s="29">
        <v>266269.31629601301</v>
      </c>
      <c r="CJ78" s="38">
        <f t="shared" si="6"/>
        <v>22187762.871765595</v>
      </c>
      <c r="CK78" s="29"/>
      <c r="CL78" s="29"/>
      <c r="CM78" s="29"/>
      <c r="CN78" s="29"/>
      <c r="CO78" s="29"/>
      <c r="CP78" s="29"/>
      <c r="CQ78" s="29"/>
      <c r="CR78" s="29"/>
      <c r="CS78" s="29"/>
      <c r="CT78" s="29"/>
      <c r="CU78" s="29"/>
      <c r="CV78" s="29"/>
      <c r="CW78" s="29"/>
      <c r="CX78" s="29"/>
      <c r="CY78" s="29"/>
      <c r="CZ78" s="29"/>
      <c r="DA78" s="29"/>
      <c r="DB78" s="29"/>
      <c r="DC78" s="29"/>
      <c r="DD78" s="29"/>
      <c r="DE78" s="29"/>
      <c r="DF78" s="29"/>
      <c r="DG78" s="29"/>
      <c r="DH78" s="29"/>
      <c r="DI78" s="29"/>
      <c r="DJ78" s="29"/>
      <c r="DK78" s="29"/>
      <c r="DL78" s="29"/>
      <c r="DM78" s="29"/>
      <c r="DN78" s="29"/>
      <c r="DO78" s="29"/>
      <c r="DP78" s="29"/>
      <c r="DQ78" s="29"/>
      <c r="DR78" s="29"/>
      <c r="DS78" s="29"/>
      <c r="DT78" s="29"/>
      <c r="DU78" s="29"/>
      <c r="DV78" s="29"/>
      <c r="DW78" s="29"/>
      <c r="DX78" s="29"/>
      <c r="DY78" s="29"/>
      <c r="DZ78" s="29"/>
      <c r="EA78" s="29"/>
      <c r="EB78" s="29"/>
      <c r="EC78" s="29"/>
      <c r="ED78" s="29"/>
      <c r="EE78" s="29"/>
      <c r="EF78" s="29"/>
      <c r="EG78" s="29"/>
      <c r="EH78" s="29"/>
      <c r="EI78" s="29"/>
      <c r="EJ78" s="29"/>
      <c r="EK78" s="29"/>
      <c r="EL78" s="29"/>
      <c r="EM78" s="29"/>
      <c r="EN78" s="29"/>
      <c r="EO78" s="29"/>
      <c r="EP78" s="29"/>
      <c r="EQ78" s="29"/>
      <c r="ER78" s="29"/>
      <c r="ES78" s="29"/>
      <c r="ET78" s="29"/>
      <c r="EU78" s="29"/>
      <c r="EV78" s="29"/>
      <c r="EW78" s="29"/>
      <c r="EX78" s="29"/>
      <c r="EY78" s="29"/>
      <c r="EZ78" s="29"/>
      <c r="FA78" s="29"/>
      <c r="FB78" s="29"/>
      <c r="FC78" s="29"/>
      <c r="FD78" s="29"/>
      <c r="FE78" s="29"/>
      <c r="FF78" s="29"/>
      <c r="FG78" s="29"/>
      <c r="FH78" s="29"/>
      <c r="FI78" s="29"/>
      <c r="FJ78" s="29"/>
      <c r="FK78" s="29"/>
      <c r="FL78" s="29"/>
      <c r="FM78" s="29"/>
      <c r="FN78" s="29"/>
      <c r="FO78" s="29"/>
      <c r="FP78" s="29"/>
      <c r="FQ78" s="29"/>
      <c r="FR78" s="29"/>
      <c r="FS78" s="29"/>
      <c r="FT78" s="29"/>
      <c r="FU78" s="29"/>
      <c r="FV78" s="29"/>
      <c r="FW78" s="29"/>
      <c r="FX78" s="29"/>
    </row>
    <row r="79" spans="1:180" x14ac:dyDescent="0.2">
      <c r="A79" s="1" t="s">
        <v>13</v>
      </c>
      <c r="B79" s="29" t="s">
        <v>130</v>
      </c>
      <c r="C79" s="29">
        <v>7273702.8648281321</v>
      </c>
      <c r="D79" s="29">
        <v>1256.2270378995142</v>
      </c>
      <c r="E79" s="29">
        <v>155319.5243506142</v>
      </c>
      <c r="F79" s="29">
        <v>32437.738808521823</v>
      </c>
      <c r="G79" s="29">
        <v>17470505.85026155</v>
      </c>
      <c r="H79" s="29">
        <v>84300.569693878977</v>
      </c>
      <c r="I79" s="29">
        <v>2075.41832129455</v>
      </c>
      <c r="J79" s="29">
        <v>23267.786352739571</v>
      </c>
      <c r="K79" s="29">
        <v>2278.7751807029726</v>
      </c>
      <c r="L79" s="29">
        <v>57604.74448757113</v>
      </c>
      <c r="M79" s="29">
        <v>1255852.1464055702</v>
      </c>
      <c r="N79" s="29">
        <v>625352.26761129301</v>
      </c>
      <c r="O79" s="29">
        <v>58865.013245611153</v>
      </c>
      <c r="P79" s="29">
        <v>11595.786016185746</v>
      </c>
      <c r="Q79" s="29">
        <v>2956.7071720836962</v>
      </c>
      <c r="R79" s="29">
        <v>8895.6824064082793</v>
      </c>
      <c r="S79" s="29">
        <v>11407.459981534783</v>
      </c>
      <c r="T79" s="29">
        <v>3991.8937849403528</v>
      </c>
      <c r="U79" s="29">
        <v>143498.373058219</v>
      </c>
      <c r="V79" s="29">
        <v>1566.7163071470106</v>
      </c>
      <c r="W79" s="29">
        <v>802.2332563015874</v>
      </c>
      <c r="X79" s="29">
        <v>36068.164056545058</v>
      </c>
      <c r="Y79" s="29">
        <v>6758.8065084127547</v>
      </c>
      <c r="Z79" s="29">
        <v>90828.651817505001</v>
      </c>
      <c r="AA79" s="29">
        <v>1270.0936076682628</v>
      </c>
      <c r="AB79" s="29">
        <v>26670.864143023737</v>
      </c>
      <c r="AC79" s="29">
        <v>21015.200136646476</v>
      </c>
      <c r="AD79" s="29">
        <v>24081.011027185079</v>
      </c>
      <c r="AE79" s="29">
        <v>351981.12993494817</v>
      </c>
      <c r="AF79" s="29">
        <v>135414.52259163538</v>
      </c>
      <c r="AG79" s="29">
        <v>15128.129159745855</v>
      </c>
      <c r="AH79" s="29">
        <v>20865.352037834407</v>
      </c>
      <c r="AI79" s="29">
        <v>401.56379843858082</v>
      </c>
      <c r="AJ79" s="29">
        <v>23331.206155228032</v>
      </c>
      <c r="AK79" s="29">
        <v>2958.5189826270025</v>
      </c>
      <c r="AL79" s="29">
        <v>6617416.4557110285</v>
      </c>
      <c r="AM79" s="29">
        <v>5632.7230309365877</v>
      </c>
      <c r="AN79" s="29">
        <v>35017.338433045123</v>
      </c>
      <c r="AO79" s="29">
        <v>17042.002819215955</v>
      </c>
      <c r="AP79" s="29">
        <v>68329.511221022403</v>
      </c>
      <c r="AQ79" s="29">
        <v>46084.991347982461</v>
      </c>
      <c r="AR79" s="29">
        <v>46321.616474645547</v>
      </c>
      <c r="AS79" s="29">
        <v>13016.09925519625</v>
      </c>
      <c r="AT79" s="29">
        <v>8925.3775653555367</v>
      </c>
      <c r="AU79" s="29">
        <v>4530.7047430255143</v>
      </c>
      <c r="AV79" s="29">
        <v>682.10256171375329</v>
      </c>
      <c r="AW79" s="29">
        <v>2.6173988307321756E-6</v>
      </c>
      <c r="AX79" s="29">
        <v>45598.028134056469</v>
      </c>
      <c r="AY79" s="29">
        <v>56756.447453849498</v>
      </c>
      <c r="AZ79" s="29">
        <v>65805.249199208454</v>
      </c>
      <c r="BA79" s="29">
        <v>583.65642392347502</v>
      </c>
      <c r="BB79" s="29">
        <v>11559.176171605044</v>
      </c>
      <c r="BC79" s="29">
        <v>18660.901174548613</v>
      </c>
      <c r="BD79" s="29">
        <v>32113.984093010236</v>
      </c>
      <c r="BE79" s="29">
        <v>15309.596824672753</v>
      </c>
      <c r="BF79" s="29">
        <v>1043.3519687681855</v>
      </c>
      <c r="BG79" s="29">
        <v>42525.485072006268</v>
      </c>
      <c r="BH79" s="29">
        <v>200475.9467918899</v>
      </c>
      <c r="BI79" s="29">
        <v>1848.2866533375452</v>
      </c>
      <c r="BJ79" s="29">
        <v>131315.44135555445</v>
      </c>
      <c r="BK79" s="29">
        <v>4961.267718437537</v>
      </c>
      <c r="BL79" s="29">
        <v>222073.20199287747</v>
      </c>
      <c r="BM79" s="29">
        <v>728609.16565235332</v>
      </c>
      <c r="BN79" s="29">
        <v>53579.9394842111</v>
      </c>
      <c r="BO79" s="29">
        <v>32996.604073660783</v>
      </c>
      <c r="BP79" s="29">
        <v>109076.85923912709</v>
      </c>
      <c r="BQ79" s="29">
        <v>3335.2547731088689</v>
      </c>
      <c r="BR79" s="29">
        <v>10316.457460714517</v>
      </c>
      <c r="BS79" s="29">
        <v>0</v>
      </c>
      <c r="BT79" s="59">
        <f t="shared" si="5"/>
        <v>36635850.217402346</v>
      </c>
      <c r="BU79" s="29">
        <v>24256192.28322671</v>
      </c>
      <c r="BV79" s="29">
        <v>0</v>
      </c>
      <c r="BW79" s="29">
        <v>91465.998425858503</v>
      </c>
      <c r="BX79" s="29">
        <v>0</v>
      </c>
      <c r="BY79" s="29">
        <v>0</v>
      </c>
      <c r="BZ79" s="29">
        <v>0</v>
      </c>
      <c r="CA79" s="29">
        <v>0</v>
      </c>
      <c r="CB79" s="29">
        <v>0</v>
      </c>
      <c r="CC79" s="29">
        <v>0</v>
      </c>
      <c r="CD79" s="29">
        <v>21.873195961831232</v>
      </c>
      <c r="CE79" s="29">
        <v>0</v>
      </c>
      <c r="CF79" s="29">
        <v>0</v>
      </c>
      <c r="CG79" s="29">
        <v>0</v>
      </c>
      <c r="CH79" s="29">
        <v>306261.04038434447</v>
      </c>
      <c r="CI79" s="29">
        <v>13619983.589860806</v>
      </c>
      <c r="CJ79" s="38">
        <f t="shared" si="6"/>
        <v>74909775.002496019</v>
      </c>
      <c r="CK79" s="29"/>
      <c r="CL79" s="29"/>
      <c r="CM79" s="29"/>
      <c r="CN79" s="29"/>
      <c r="CO79" s="29"/>
      <c r="CP79" s="29"/>
      <c r="CQ79" s="29"/>
      <c r="CR79" s="29"/>
      <c r="CS79" s="29"/>
      <c r="CT79" s="29"/>
      <c r="CU79" s="29"/>
      <c r="CV79" s="29"/>
      <c r="CW79" s="29"/>
      <c r="CX79" s="29"/>
      <c r="CY79" s="29"/>
      <c r="CZ79" s="29"/>
      <c r="DA79" s="29"/>
      <c r="DB79" s="29"/>
      <c r="DC79" s="29"/>
      <c r="DD79" s="29"/>
      <c r="DE79" s="29"/>
      <c r="DF79" s="29"/>
      <c r="DG79" s="29"/>
      <c r="DH79" s="29"/>
      <c r="DI79" s="29"/>
      <c r="DJ79" s="29"/>
      <c r="DK79" s="29"/>
      <c r="DL79" s="29"/>
      <c r="DM79" s="29"/>
      <c r="DN79" s="29"/>
      <c r="DO79" s="29"/>
      <c r="DP79" s="29"/>
      <c r="DQ79" s="29"/>
      <c r="DR79" s="29"/>
      <c r="DS79" s="29"/>
      <c r="DT79" s="29"/>
      <c r="DU79" s="29"/>
      <c r="DV79" s="29"/>
      <c r="DW79" s="29"/>
      <c r="DX79" s="29"/>
      <c r="DY79" s="29"/>
      <c r="DZ79" s="29"/>
      <c r="EA79" s="29"/>
      <c r="EB79" s="29"/>
      <c r="EC79" s="29"/>
      <c r="ED79" s="29"/>
      <c r="EE79" s="29"/>
      <c r="EF79" s="29"/>
      <c r="EG79" s="29"/>
      <c r="EH79" s="29"/>
      <c r="EI79" s="29"/>
      <c r="EJ79" s="29"/>
      <c r="EK79" s="29"/>
      <c r="EL79" s="29"/>
      <c r="EM79" s="29"/>
      <c r="EN79" s="29"/>
      <c r="EO79" s="29"/>
      <c r="EP79" s="29"/>
      <c r="EQ79" s="29"/>
      <c r="ER79" s="29"/>
      <c r="ES79" s="29"/>
      <c r="ET79" s="29"/>
      <c r="EU79" s="29"/>
      <c r="EV79" s="29"/>
      <c r="EW79" s="29"/>
      <c r="EX79" s="29"/>
      <c r="EY79" s="29"/>
      <c r="EZ79" s="29"/>
      <c r="FA79" s="29"/>
      <c r="FB79" s="29"/>
      <c r="FC79" s="29"/>
      <c r="FD79" s="29"/>
      <c r="FE79" s="29"/>
      <c r="FF79" s="29"/>
      <c r="FG79" s="29"/>
      <c r="FH79" s="29"/>
      <c r="FI79" s="29"/>
      <c r="FJ79" s="29"/>
      <c r="FK79" s="29"/>
      <c r="FL79" s="29"/>
      <c r="FM79" s="29"/>
      <c r="FN79" s="29"/>
      <c r="FO79" s="29"/>
      <c r="FP79" s="29"/>
      <c r="FQ79" s="29"/>
      <c r="FR79" s="29"/>
      <c r="FS79" s="29"/>
      <c r="FT79" s="29"/>
      <c r="FU79" s="29"/>
      <c r="FV79" s="29"/>
      <c r="FW79" s="29"/>
      <c r="FX79" s="29"/>
    </row>
    <row r="80" spans="1:180" x14ac:dyDescent="0.2">
      <c r="A80" s="1" t="s">
        <v>14</v>
      </c>
      <c r="B80" s="29" t="s">
        <v>131</v>
      </c>
      <c r="C80" s="29">
        <v>8610.5450277847449</v>
      </c>
      <c r="D80" s="29">
        <v>1128.6833975739967</v>
      </c>
      <c r="E80" s="29">
        <v>2739.4779294128502</v>
      </c>
      <c r="F80" s="29">
        <v>24471.203829344791</v>
      </c>
      <c r="G80" s="29">
        <v>59964.753447062161</v>
      </c>
      <c r="H80" s="29">
        <v>1956495.1004364432</v>
      </c>
      <c r="I80" s="29">
        <v>20925.62429239041</v>
      </c>
      <c r="J80" s="29">
        <v>135695.00552394017</v>
      </c>
      <c r="K80" s="29">
        <v>1941.9237101984595</v>
      </c>
      <c r="L80" s="29">
        <v>1915.2096231657401</v>
      </c>
      <c r="M80" s="29">
        <v>89913.071097855835</v>
      </c>
      <c r="N80" s="29">
        <v>20800.18404393992</v>
      </c>
      <c r="O80" s="29">
        <v>142514.91806731475</v>
      </c>
      <c r="P80" s="29">
        <v>70713.439681855089</v>
      </c>
      <c r="Q80" s="29">
        <v>16399.454398243699</v>
      </c>
      <c r="R80" s="29">
        <v>223094.55504806477</v>
      </c>
      <c r="S80" s="29">
        <v>32448.262434139033</v>
      </c>
      <c r="T80" s="29">
        <v>26361.834694348065</v>
      </c>
      <c r="U80" s="29">
        <v>208399.70609252091</v>
      </c>
      <c r="V80" s="29">
        <v>21113.89683655382</v>
      </c>
      <c r="W80" s="29">
        <v>79947.540057298989</v>
      </c>
      <c r="X80" s="29">
        <v>299818.53787205694</v>
      </c>
      <c r="Y80" s="29">
        <v>47483.276066277911</v>
      </c>
      <c r="Z80" s="29">
        <v>18236.579710217258</v>
      </c>
      <c r="AA80" s="29">
        <v>941.85072359955859</v>
      </c>
      <c r="AB80" s="29">
        <v>76787.401673512228</v>
      </c>
      <c r="AC80" s="29">
        <v>180530.48043505062</v>
      </c>
      <c r="AD80" s="29">
        <v>32430.860628927861</v>
      </c>
      <c r="AE80" s="29">
        <v>117924.80606587365</v>
      </c>
      <c r="AF80" s="29">
        <v>58592.743175792704</v>
      </c>
      <c r="AG80" s="29">
        <v>52031.686284947733</v>
      </c>
      <c r="AH80" s="29">
        <v>52138.401559248581</v>
      </c>
      <c r="AI80" s="29">
        <v>3201.9061737551101</v>
      </c>
      <c r="AJ80" s="29">
        <v>42861.448959036061</v>
      </c>
      <c r="AK80" s="29">
        <v>104484.87676369444</v>
      </c>
      <c r="AL80" s="29">
        <v>79793.700288819586</v>
      </c>
      <c r="AM80" s="29">
        <v>4845.9170703763803</v>
      </c>
      <c r="AN80" s="29">
        <v>36833.409270860429</v>
      </c>
      <c r="AO80" s="29">
        <v>18321.191481059883</v>
      </c>
      <c r="AP80" s="29">
        <v>43835.16703848941</v>
      </c>
      <c r="AQ80" s="29">
        <v>9673.1771030967138</v>
      </c>
      <c r="AR80" s="29">
        <v>8537.4845013413742</v>
      </c>
      <c r="AS80" s="29">
        <v>5698.2185109760276</v>
      </c>
      <c r="AT80" s="29">
        <v>1171.5101586387082</v>
      </c>
      <c r="AU80" s="29">
        <v>2745.8314299232256</v>
      </c>
      <c r="AV80" s="29">
        <v>1072.9139081184894</v>
      </c>
      <c r="AW80" s="29">
        <v>0.22806162336854385</v>
      </c>
      <c r="AX80" s="29">
        <v>20746.291278968263</v>
      </c>
      <c r="AY80" s="29">
        <v>39349.412356286986</v>
      </c>
      <c r="AZ80" s="29">
        <v>41006.425998447092</v>
      </c>
      <c r="BA80" s="29">
        <v>340.53367134221378</v>
      </c>
      <c r="BB80" s="29">
        <v>6445.7185919354579</v>
      </c>
      <c r="BC80" s="29">
        <v>12434.456490448929</v>
      </c>
      <c r="BD80" s="29">
        <v>23567.799376043415</v>
      </c>
      <c r="BE80" s="29">
        <v>11788.875145479009</v>
      </c>
      <c r="BF80" s="29">
        <v>924.44494421238744</v>
      </c>
      <c r="BG80" s="29">
        <v>291967.95078759087</v>
      </c>
      <c r="BH80" s="29">
        <v>338796.20392639458</v>
      </c>
      <c r="BI80" s="29">
        <v>41099.761736986999</v>
      </c>
      <c r="BJ80" s="29">
        <v>86494.102182551229</v>
      </c>
      <c r="BK80" s="29">
        <v>1996.5586385132658</v>
      </c>
      <c r="BL80" s="29">
        <v>240880.2192678485</v>
      </c>
      <c r="BM80" s="29">
        <v>373478.5597620827</v>
      </c>
      <c r="BN80" s="29">
        <v>43587.402094131736</v>
      </c>
      <c r="BO80" s="29">
        <v>46607.863969839542</v>
      </c>
      <c r="BP80" s="29">
        <v>51472.109819557998</v>
      </c>
      <c r="BQ80" s="29">
        <v>5584.883307185788</v>
      </c>
      <c r="BR80" s="29">
        <v>107726.64823323168</v>
      </c>
      <c r="BS80" s="29">
        <v>0</v>
      </c>
      <c r="BT80" s="59">
        <f t="shared" si="5"/>
        <v>6231884.2161638429</v>
      </c>
      <c r="BU80" s="29">
        <v>12985056.268206745</v>
      </c>
      <c r="BV80" s="29">
        <v>0</v>
      </c>
      <c r="BW80" s="29">
        <v>70420.793590367612</v>
      </c>
      <c r="BX80" s="29">
        <v>0</v>
      </c>
      <c r="BY80" s="29">
        <v>0</v>
      </c>
      <c r="BZ80" s="29">
        <v>0</v>
      </c>
      <c r="CA80" s="29">
        <v>0</v>
      </c>
      <c r="CB80" s="29">
        <v>0</v>
      </c>
      <c r="CC80" s="29">
        <v>0</v>
      </c>
      <c r="CD80" s="29">
        <v>425936.7730074405</v>
      </c>
      <c r="CE80" s="29">
        <v>0</v>
      </c>
      <c r="CF80" s="29">
        <v>0</v>
      </c>
      <c r="CG80" s="29">
        <v>8355.7699028156821</v>
      </c>
      <c r="CH80" s="29">
        <v>363836.16040989803</v>
      </c>
      <c r="CI80" s="29">
        <v>25199951.729505021</v>
      </c>
      <c r="CJ80" s="38">
        <f t="shared" si="6"/>
        <v>45285441.710786134</v>
      </c>
      <c r="CK80" s="29"/>
      <c r="CL80" s="29"/>
      <c r="CM80" s="29"/>
      <c r="CN80" s="29"/>
      <c r="CO80" s="29"/>
      <c r="CP80" s="29"/>
      <c r="CQ80" s="29"/>
      <c r="CR80" s="29"/>
      <c r="CS80" s="29"/>
      <c r="CT80" s="29"/>
      <c r="CU80" s="29"/>
      <c r="CV80" s="29"/>
      <c r="CW80" s="29"/>
      <c r="CX80" s="29"/>
      <c r="CY80" s="29"/>
      <c r="CZ80" s="29"/>
      <c r="DA80" s="29"/>
      <c r="DB80" s="29"/>
      <c r="DC80" s="29"/>
      <c r="DD80" s="29"/>
      <c r="DE80" s="29"/>
      <c r="DF80" s="29"/>
      <c r="DG80" s="29"/>
      <c r="DH80" s="29"/>
      <c r="DI80" s="29"/>
      <c r="DJ80" s="29"/>
      <c r="DK80" s="29"/>
      <c r="DL80" s="29"/>
      <c r="DM80" s="29"/>
      <c r="DN80" s="29"/>
      <c r="DO80" s="29"/>
      <c r="DP80" s="29"/>
      <c r="DQ80" s="29"/>
      <c r="DR80" s="29"/>
      <c r="DS80" s="29"/>
      <c r="DT80" s="29"/>
      <c r="DU80" s="29"/>
      <c r="DV80" s="29"/>
      <c r="DW80" s="29"/>
      <c r="DX80" s="29"/>
      <c r="DY80" s="29"/>
      <c r="DZ80" s="29"/>
      <c r="EA80" s="29"/>
      <c r="EB80" s="29"/>
      <c r="EC80" s="29"/>
      <c r="ED80" s="29"/>
      <c r="EE80" s="29"/>
      <c r="EF80" s="29"/>
      <c r="EG80" s="29"/>
      <c r="EH80" s="29"/>
      <c r="EI80" s="29"/>
      <c r="EJ80" s="29"/>
      <c r="EK80" s="29"/>
      <c r="EL80" s="29"/>
      <c r="EM80" s="29"/>
      <c r="EN80" s="29"/>
      <c r="EO80" s="29"/>
      <c r="EP80" s="29"/>
      <c r="EQ80" s="29"/>
      <c r="ER80" s="29"/>
      <c r="ES80" s="29"/>
      <c r="ET80" s="29"/>
      <c r="EU80" s="29"/>
      <c r="EV80" s="29"/>
      <c r="EW80" s="29"/>
      <c r="EX80" s="29"/>
      <c r="EY80" s="29"/>
      <c r="EZ80" s="29"/>
      <c r="FA80" s="29"/>
      <c r="FB80" s="29"/>
      <c r="FC80" s="29"/>
      <c r="FD80" s="29"/>
      <c r="FE80" s="29"/>
      <c r="FF80" s="29"/>
      <c r="FG80" s="29"/>
      <c r="FH80" s="29"/>
      <c r="FI80" s="29"/>
      <c r="FJ80" s="29"/>
      <c r="FK80" s="29"/>
      <c r="FL80" s="29"/>
      <c r="FM80" s="29"/>
      <c r="FN80" s="29"/>
      <c r="FO80" s="29"/>
      <c r="FP80" s="29"/>
      <c r="FQ80" s="29"/>
      <c r="FR80" s="29"/>
      <c r="FS80" s="29"/>
      <c r="FT80" s="29"/>
      <c r="FU80" s="29"/>
      <c r="FV80" s="29"/>
      <c r="FW80" s="29"/>
      <c r="FX80" s="29"/>
    </row>
    <row r="81" spans="1:180" x14ac:dyDescent="0.2">
      <c r="A81" s="1" t="s">
        <v>15</v>
      </c>
      <c r="B81" s="29" t="s">
        <v>132</v>
      </c>
      <c r="C81" s="29">
        <v>2235.0666056127156</v>
      </c>
      <c r="D81" s="29">
        <v>67.453331120218991</v>
      </c>
      <c r="E81" s="29">
        <v>90.463511617046052</v>
      </c>
      <c r="F81" s="29">
        <v>22898.24835308105</v>
      </c>
      <c r="G81" s="29">
        <v>40611.740201244007</v>
      </c>
      <c r="H81" s="29">
        <v>10976.020125066258</v>
      </c>
      <c r="I81" s="29">
        <v>1390980.8218221543</v>
      </c>
      <c r="J81" s="29">
        <v>291272.28724030394</v>
      </c>
      <c r="K81" s="29">
        <v>2887.9384228154941</v>
      </c>
      <c r="L81" s="29">
        <v>219.75537778815794</v>
      </c>
      <c r="M81" s="29">
        <v>23964.222707914974</v>
      </c>
      <c r="N81" s="29">
        <v>2328.564099834392</v>
      </c>
      <c r="O81" s="29">
        <v>91040.806133840379</v>
      </c>
      <c r="P81" s="29">
        <v>59985.711202715254</v>
      </c>
      <c r="Q81" s="29">
        <v>29292.512876195829</v>
      </c>
      <c r="R81" s="29">
        <v>287889.7736923421</v>
      </c>
      <c r="S81" s="29">
        <v>70757.405992119035</v>
      </c>
      <c r="T81" s="29">
        <v>30199.304069455709</v>
      </c>
      <c r="U81" s="29">
        <v>225672.81317914458</v>
      </c>
      <c r="V81" s="29">
        <v>48690.957067857715</v>
      </c>
      <c r="W81" s="29">
        <v>27340.152033688169</v>
      </c>
      <c r="X81" s="29">
        <v>812982.53147149738</v>
      </c>
      <c r="Y81" s="29">
        <v>43554.572608857598</v>
      </c>
      <c r="Z81" s="29">
        <v>1160513.0819525535</v>
      </c>
      <c r="AA81" s="29">
        <v>102.73491192496377</v>
      </c>
      <c r="AB81" s="29">
        <v>40698.87440169102</v>
      </c>
      <c r="AC81" s="29">
        <v>3698523.8470421229</v>
      </c>
      <c r="AD81" s="29">
        <v>6840.9683625850275</v>
      </c>
      <c r="AE81" s="29">
        <v>148604.06557274467</v>
      </c>
      <c r="AF81" s="29">
        <v>14832.467224919459</v>
      </c>
      <c r="AG81" s="29">
        <v>9986.8149382498868</v>
      </c>
      <c r="AH81" s="29">
        <v>815.38882321639608</v>
      </c>
      <c r="AI81" s="29">
        <v>220.31571731938482</v>
      </c>
      <c r="AJ81" s="29">
        <v>15458.260753689354</v>
      </c>
      <c r="AK81" s="29">
        <v>1045.4838711161055</v>
      </c>
      <c r="AL81" s="29">
        <v>7898.4576845641932</v>
      </c>
      <c r="AM81" s="29">
        <v>523.57175404014993</v>
      </c>
      <c r="AN81" s="29">
        <v>4906.5295778321324</v>
      </c>
      <c r="AO81" s="29">
        <v>2926.7969875845038</v>
      </c>
      <c r="AP81" s="29">
        <v>4855.2426411433053</v>
      </c>
      <c r="AQ81" s="29">
        <v>1060.8206347340076</v>
      </c>
      <c r="AR81" s="29">
        <v>925.38086109193466</v>
      </c>
      <c r="AS81" s="29">
        <v>630.26942614465702</v>
      </c>
      <c r="AT81" s="29">
        <v>140.27547170721093</v>
      </c>
      <c r="AU81" s="29">
        <v>294.98175839423459</v>
      </c>
      <c r="AV81" s="29">
        <v>486.62646735773546</v>
      </c>
      <c r="AW81" s="29">
        <v>3.2883465488644882E-2</v>
      </c>
      <c r="AX81" s="29">
        <v>5629.1976316253476</v>
      </c>
      <c r="AY81" s="29">
        <v>4280.0579496427918</v>
      </c>
      <c r="AZ81" s="29">
        <v>3621.724602278875</v>
      </c>
      <c r="BA81" s="29">
        <v>3.5315084438418003</v>
      </c>
      <c r="BB81" s="29">
        <v>1007.2408592238578</v>
      </c>
      <c r="BC81" s="29">
        <v>762.77150897955073</v>
      </c>
      <c r="BD81" s="29">
        <v>3424.092804824445</v>
      </c>
      <c r="BE81" s="29">
        <v>2738.0477280234263</v>
      </c>
      <c r="BF81" s="29">
        <v>80.774800577951481</v>
      </c>
      <c r="BG81" s="29">
        <v>58975.534995968024</v>
      </c>
      <c r="BH81" s="29">
        <v>14504.692086893519</v>
      </c>
      <c r="BI81" s="29">
        <v>1413.3122566557572</v>
      </c>
      <c r="BJ81" s="29">
        <v>32679.843485569916</v>
      </c>
      <c r="BK81" s="29">
        <v>219.34717340920781</v>
      </c>
      <c r="BL81" s="29">
        <v>16534.458189141857</v>
      </c>
      <c r="BM81" s="29">
        <v>31236.801578999039</v>
      </c>
      <c r="BN81" s="29">
        <v>46390.508741041136</v>
      </c>
      <c r="BO81" s="29">
        <v>19550.582179972465</v>
      </c>
      <c r="BP81" s="29">
        <v>4317.5895620868368</v>
      </c>
      <c r="BQ81" s="29">
        <v>20194.035856307288</v>
      </c>
      <c r="BR81" s="29">
        <v>2693.0760243662239</v>
      </c>
      <c r="BS81" s="29">
        <v>0</v>
      </c>
      <c r="BT81" s="59">
        <f t="shared" si="5"/>
        <v>8908487.633370487</v>
      </c>
      <c r="BU81" s="29">
        <v>1470340.4930175375</v>
      </c>
      <c r="BV81" s="29">
        <v>0</v>
      </c>
      <c r="BW81" s="29">
        <v>68.637071507933115</v>
      </c>
      <c r="BX81" s="29">
        <v>0</v>
      </c>
      <c r="BY81" s="29">
        <v>0</v>
      </c>
      <c r="BZ81" s="29">
        <v>0</v>
      </c>
      <c r="CA81" s="29">
        <v>0</v>
      </c>
      <c r="CB81" s="29">
        <v>0</v>
      </c>
      <c r="CC81" s="29">
        <v>0</v>
      </c>
      <c r="CD81" s="29">
        <v>94477.611320344091</v>
      </c>
      <c r="CE81" s="29">
        <v>0</v>
      </c>
      <c r="CF81" s="29">
        <v>0</v>
      </c>
      <c r="CG81" s="29">
        <v>0</v>
      </c>
      <c r="CH81" s="29">
        <v>167702.36746269703</v>
      </c>
      <c r="CI81" s="29">
        <v>729505.27137346996</v>
      </c>
      <c r="CJ81" s="38">
        <f t="shared" si="6"/>
        <v>11370582.013616042</v>
      </c>
      <c r="CK81" s="29"/>
      <c r="CL81" s="29"/>
      <c r="CM81" s="29"/>
      <c r="CN81" s="29"/>
      <c r="CO81" s="29"/>
      <c r="CP81" s="29"/>
      <c r="CQ81" s="29"/>
      <c r="CR81" s="29"/>
      <c r="CS81" s="29"/>
      <c r="CT81" s="29"/>
      <c r="CU81" s="29"/>
      <c r="CV81" s="29"/>
      <c r="CW81" s="29"/>
      <c r="CX81" s="29"/>
      <c r="CY81" s="29"/>
      <c r="CZ81" s="29"/>
      <c r="DA81" s="29"/>
      <c r="DB81" s="29"/>
      <c r="DC81" s="29"/>
      <c r="DD81" s="29"/>
      <c r="DE81" s="29"/>
      <c r="DF81" s="29"/>
      <c r="DG81" s="29"/>
      <c r="DH81" s="29"/>
      <c r="DI81" s="29"/>
      <c r="DJ81" s="29"/>
      <c r="DK81" s="29"/>
      <c r="DL81" s="29"/>
      <c r="DM81" s="29"/>
      <c r="DN81" s="29"/>
      <c r="DO81" s="29"/>
      <c r="DP81" s="29"/>
      <c r="DQ81" s="29"/>
      <c r="DR81" s="29"/>
      <c r="DS81" s="29"/>
      <c r="DT81" s="29"/>
      <c r="DU81" s="29"/>
      <c r="DV81" s="29"/>
      <c r="DW81" s="29"/>
      <c r="DX81" s="29"/>
      <c r="DY81" s="29"/>
      <c r="DZ81" s="29"/>
      <c r="EA81" s="29"/>
      <c r="EB81" s="29"/>
      <c r="EC81" s="29"/>
      <c r="ED81" s="29"/>
      <c r="EE81" s="29"/>
      <c r="EF81" s="29"/>
      <c r="EG81" s="29"/>
      <c r="EH81" s="29"/>
      <c r="EI81" s="29"/>
      <c r="EJ81" s="29"/>
      <c r="EK81" s="29"/>
      <c r="EL81" s="29"/>
      <c r="EM81" s="29"/>
      <c r="EN81" s="29"/>
      <c r="EO81" s="29"/>
      <c r="EP81" s="29"/>
      <c r="EQ81" s="29"/>
      <c r="ER81" s="29"/>
      <c r="ES81" s="29"/>
      <c r="ET81" s="29"/>
      <c r="EU81" s="29"/>
      <c r="EV81" s="29"/>
      <c r="EW81" s="29"/>
      <c r="EX81" s="29"/>
      <c r="EY81" s="29"/>
      <c r="EZ81" s="29"/>
      <c r="FA81" s="29"/>
      <c r="FB81" s="29"/>
      <c r="FC81" s="29"/>
      <c r="FD81" s="29"/>
      <c r="FE81" s="29"/>
      <c r="FF81" s="29"/>
      <c r="FG81" s="29"/>
      <c r="FH81" s="29"/>
      <c r="FI81" s="29"/>
      <c r="FJ81" s="29"/>
      <c r="FK81" s="29"/>
      <c r="FL81" s="29"/>
      <c r="FM81" s="29"/>
      <c r="FN81" s="29"/>
      <c r="FO81" s="29"/>
      <c r="FP81" s="29"/>
      <c r="FQ81" s="29"/>
      <c r="FR81" s="29"/>
      <c r="FS81" s="29"/>
      <c r="FT81" s="29"/>
      <c r="FU81" s="29"/>
      <c r="FV81" s="29"/>
      <c r="FW81" s="29"/>
      <c r="FX81" s="29"/>
    </row>
    <row r="82" spans="1:180" x14ac:dyDescent="0.2">
      <c r="A82" s="1" t="s">
        <v>16</v>
      </c>
      <c r="B82" s="29" t="s">
        <v>133</v>
      </c>
      <c r="C82" s="29">
        <v>4287.7058875089378</v>
      </c>
      <c r="D82" s="29">
        <v>65.2637236506921</v>
      </c>
      <c r="E82" s="29">
        <v>95.253127183987687</v>
      </c>
      <c r="F82" s="29">
        <v>18252.359972411981</v>
      </c>
      <c r="G82" s="29">
        <v>604114.43778883875</v>
      </c>
      <c r="H82" s="29">
        <v>19641.144759616691</v>
      </c>
      <c r="I82" s="29">
        <v>33820.799444223841</v>
      </c>
      <c r="J82" s="29">
        <v>1227977.2107412459</v>
      </c>
      <c r="K82" s="29">
        <v>1124121.748220124</v>
      </c>
      <c r="L82" s="29">
        <v>350.00154748148447</v>
      </c>
      <c r="M82" s="29">
        <v>100071.48804494255</v>
      </c>
      <c r="N82" s="29">
        <v>73536.249227168446</v>
      </c>
      <c r="O82" s="29">
        <v>124616.68102334652</v>
      </c>
      <c r="P82" s="29">
        <v>78032.603195117743</v>
      </c>
      <c r="Q82" s="29">
        <v>32664.155185117947</v>
      </c>
      <c r="R82" s="29">
        <v>68520.076037051011</v>
      </c>
      <c r="S82" s="29">
        <v>45366.49813404723</v>
      </c>
      <c r="T82" s="29">
        <v>29166.977297498081</v>
      </c>
      <c r="U82" s="29">
        <v>126142.40547538386</v>
      </c>
      <c r="V82" s="29">
        <v>3375.6099178822715</v>
      </c>
      <c r="W82" s="29">
        <v>653.93926438237133</v>
      </c>
      <c r="X82" s="29">
        <v>116062.23809711172</v>
      </c>
      <c r="Y82" s="29">
        <v>7567.6154851959836</v>
      </c>
      <c r="Z82" s="29">
        <v>4665.0860984301635</v>
      </c>
      <c r="AA82" s="29">
        <v>184.63237982469641</v>
      </c>
      <c r="AB82" s="29">
        <v>37322.006936802543</v>
      </c>
      <c r="AC82" s="29">
        <v>9623.5032002671942</v>
      </c>
      <c r="AD82" s="29">
        <v>72468.799997671769</v>
      </c>
      <c r="AE82" s="29">
        <v>1305622.9295983475</v>
      </c>
      <c r="AF82" s="29">
        <v>227808.11285329532</v>
      </c>
      <c r="AG82" s="29">
        <v>8748.1588554135633</v>
      </c>
      <c r="AH82" s="29">
        <v>1306.7420477670491</v>
      </c>
      <c r="AI82" s="29">
        <v>231.20298450262243</v>
      </c>
      <c r="AJ82" s="29">
        <v>3923.8452031658799</v>
      </c>
      <c r="AK82" s="29">
        <v>48893.482841658377</v>
      </c>
      <c r="AL82" s="29">
        <v>32736.933483862427</v>
      </c>
      <c r="AM82" s="29">
        <v>326213.61883785203</v>
      </c>
      <c r="AN82" s="29">
        <v>980.52668014187952</v>
      </c>
      <c r="AO82" s="29">
        <v>112821.97975604339</v>
      </c>
      <c r="AP82" s="29">
        <v>9077.9932000457629</v>
      </c>
      <c r="AQ82" s="29">
        <v>30017.454496959814</v>
      </c>
      <c r="AR82" s="29">
        <v>20677.863675453431</v>
      </c>
      <c r="AS82" s="29">
        <v>7187.5264094992181</v>
      </c>
      <c r="AT82" s="29">
        <v>430.48831668416943</v>
      </c>
      <c r="AU82" s="29">
        <v>556.8305750587549</v>
      </c>
      <c r="AV82" s="29">
        <v>634.927712568061</v>
      </c>
      <c r="AW82" s="29">
        <v>1.1135668344231901E-2</v>
      </c>
      <c r="AX82" s="29">
        <v>9589.8921328878823</v>
      </c>
      <c r="AY82" s="29">
        <v>8517.9605776509889</v>
      </c>
      <c r="AZ82" s="29">
        <v>7053.4170592601658</v>
      </c>
      <c r="BA82" s="29">
        <v>2712.2589650951263</v>
      </c>
      <c r="BB82" s="29">
        <v>25161.09940014888</v>
      </c>
      <c r="BC82" s="29">
        <v>5817.0713153496163</v>
      </c>
      <c r="BD82" s="29">
        <v>4518.8397540934066</v>
      </c>
      <c r="BE82" s="29">
        <v>3486.8856198806338</v>
      </c>
      <c r="BF82" s="29">
        <v>232.50940973086472</v>
      </c>
      <c r="BG82" s="29">
        <v>72795.377388836598</v>
      </c>
      <c r="BH82" s="29">
        <v>115108.23279411731</v>
      </c>
      <c r="BI82" s="29">
        <v>5268.0720591461222</v>
      </c>
      <c r="BJ82" s="29">
        <v>148486.93221835385</v>
      </c>
      <c r="BK82" s="29">
        <v>1281.8819399115087</v>
      </c>
      <c r="BL82" s="29">
        <v>67734.517235610227</v>
      </c>
      <c r="BM82" s="29">
        <v>146915.12770080162</v>
      </c>
      <c r="BN82" s="29">
        <v>25171.914693830226</v>
      </c>
      <c r="BO82" s="29">
        <v>20319.642927200803</v>
      </c>
      <c r="BP82" s="29">
        <v>12805.530971298998</v>
      </c>
      <c r="BQ82" s="29">
        <v>7425.4164601207967</v>
      </c>
      <c r="BR82" s="29">
        <v>37377.759070413122</v>
      </c>
      <c r="BS82" s="29">
        <v>0</v>
      </c>
      <c r="BT82" s="59">
        <f t="shared" si="5"/>
        <v>6828417.4585672589</v>
      </c>
      <c r="BU82" s="29">
        <v>1076523.9093500923</v>
      </c>
      <c r="BV82" s="29">
        <v>0</v>
      </c>
      <c r="BW82" s="29">
        <v>111987.89322046585</v>
      </c>
      <c r="BX82" s="29">
        <v>0</v>
      </c>
      <c r="BY82" s="29">
        <v>0</v>
      </c>
      <c r="BZ82" s="29">
        <v>0</v>
      </c>
      <c r="CA82" s="29">
        <v>0</v>
      </c>
      <c r="CB82" s="29">
        <v>0</v>
      </c>
      <c r="CC82" s="29">
        <v>0</v>
      </c>
      <c r="CD82" s="29">
        <v>8722.786883265193</v>
      </c>
      <c r="CE82" s="29">
        <v>0</v>
      </c>
      <c r="CF82" s="29">
        <v>0</v>
      </c>
      <c r="CG82" s="29">
        <v>0</v>
      </c>
      <c r="CH82" s="29">
        <v>66707.858171655724</v>
      </c>
      <c r="CI82" s="29">
        <v>1817113.204163081</v>
      </c>
      <c r="CJ82" s="38">
        <f t="shared" si="6"/>
        <v>9909473.1103558186</v>
      </c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  <c r="DR82" s="29"/>
      <c r="DS82" s="29"/>
      <c r="DT82" s="29"/>
      <c r="DU82" s="29"/>
      <c r="DV82" s="29"/>
      <c r="DW82" s="29"/>
      <c r="DX82" s="29"/>
      <c r="DY82" s="29"/>
      <c r="DZ82" s="29"/>
      <c r="EA82" s="29"/>
      <c r="EB82" s="29"/>
      <c r="EC82" s="29"/>
      <c r="ED82" s="29"/>
      <c r="EE82" s="29"/>
      <c r="EF82" s="29"/>
      <c r="EG82" s="29"/>
      <c r="EH82" s="29"/>
      <c r="EI82" s="29"/>
      <c r="EJ82" s="29"/>
      <c r="EK82" s="29"/>
      <c r="EL82" s="29"/>
      <c r="EM82" s="29"/>
      <c r="EN82" s="29"/>
      <c r="EO82" s="29"/>
      <c r="EP82" s="29"/>
      <c r="EQ82" s="29"/>
      <c r="ER82" s="29"/>
      <c r="ES82" s="29"/>
      <c r="ET82" s="29"/>
      <c r="EU82" s="29"/>
      <c r="EV82" s="29"/>
      <c r="EW82" s="29"/>
      <c r="EX82" s="29"/>
      <c r="EY82" s="29"/>
      <c r="EZ82" s="29"/>
      <c r="FA82" s="29"/>
      <c r="FB82" s="29"/>
      <c r="FC82" s="29"/>
      <c r="FD82" s="29"/>
      <c r="FE82" s="29"/>
      <c r="FF82" s="29"/>
      <c r="FG82" s="29"/>
      <c r="FH82" s="29"/>
      <c r="FI82" s="29"/>
      <c r="FJ82" s="29"/>
      <c r="FK82" s="29"/>
      <c r="FL82" s="29"/>
      <c r="FM82" s="29"/>
      <c r="FN82" s="29"/>
      <c r="FO82" s="29"/>
      <c r="FP82" s="29"/>
      <c r="FQ82" s="29"/>
      <c r="FR82" s="29"/>
      <c r="FS82" s="29"/>
      <c r="FT82" s="29"/>
      <c r="FU82" s="29"/>
      <c r="FV82" s="29"/>
      <c r="FW82" s="29"/>
      <c r="FX82" s="29"/>
    </row>
    <row r="83" spans="1:180" x14ac:dyDescent="0.2">
      <c r="A83" s="1" t="s">
        <v>17</v>
      </c>
      <c r="B83" s="29" t="s">
        <v>134</v>
      </c>
      <c r="C83" s="29">
        <v>1028.6209388033656</v>
      </c>
      <c r="D83" s="29">
        <v>47.989457852474956</v>
      </c>
      <c r="E83" s="29">
        <v>115.89529958870285</v>
      </c>
      <c r="F83" s="29">
        <v>3403.9193760829353</v>
      </c>
      <c r="G83" s="29">
        <v>9607.7089851339351</v>
      </c>
      <c r="H83" s="29">
        <v>2282.9275460932695</v>
      </c>
      <c r="I83" s="29">
        <v>953.56922117977626</v>
      </c>
      <c r="J83" s="29">
        <v>38168.625599443098</v>
      </c>
      <c r="K83" s="29">
        <v>221644.26079982848</v>
      </c>
      <c r="L83" s="29">
        <v>298.76996573271663</v>
      </c>
      <c r="M83" s="29">
        <v>2253.2262756500322</v>
      </c>
      <c r="N83" s="29">
        <v>4920.7859373441697</v>
      </c>
      <c r="O83" s="29">
        <v>6773.4595606058665</v>
      </c>
      <c r="P83" s="29">
        <v>5297.8492018666348</v>
      </c>
      <c r="Q83" s="29">
        <v>1397.6496706533853</v>
      </c>
      <c r="R83" s="29">
        <v>7324.1568646784526</v>
      </c>
      <c r="S83" s="29">
        <v>84988.188067446375</v>
      </c>
      <c r="T83" s="29">
        <v>16922.13484026273</v>
      </c>
      <c r="U83" s="29">
        <v>47572.764537373208</v>
      </c>
      <c r="V83" s="29">
        <v>726.08198339238106</v>
      </c>
      <c r="W83" s="29">
        <v>5977.2161056084715</v>
      </c>
      <c r="X83" s="29">
        <v>20457.143074076139</v>
      </c>
      <c r="Y83" s="29">
        <v>4826.6954108294494</v>
      </c>
      <c r="Z83" s="29">
        <v>1964.6142408526282</v>
      </c>
      <c r="AA83" s="29">
        <v>137.07354970844028</v>
      </c>
      <c r="AB83" s="29">
        <v>10799.183440265471</v>
      </c>
      <c r="AC83" s="29">
        <v>33412.552221896964</v>
      </c>
      <c r="AD83" s="29">
        <v>16829.411165020738</v>
      </c>
      <c r="AE83" s="29">
        <v>163914.14509566341</v>
      </c>
      <c r="AF83" s="29">
        <v>45908.897396316155</v>
      </c>
      <c r="AG83" s="29">
        <v>2766.644046738953</v>
      </c>
      <c r="AH83" s="29">
        <v>1111.5661935895487</v>
      </c>
      <c r="AI83" s="29">
        <v>1045.5299894683628</v>
      </c>
      <c r="AJ83" s="29">
        <v>2751.4574294111208</v>
      </c>
      <c r="AK83" s="29">
        <v>32119.553467248123</v>
      </c>
      <c r="AL83" s="29">
        <v>4042.754859123741</v>
      </c>
      <c r="AM83" s="29">
        <v>208528.73203123981</v>
      </c>
      <c r="AN83" s="29">
        <v>50522.780105981816</v>
      </c>
      <c r="AO83" s="29">
        <v>47890.806570879664</v>
      </c>
      <c r="AP83" s="29">
        <v>170932.60620184027</v>
      </c>
      <c r="AQ83" s="29">
        <v>8198.7801354404382</v>
      </c>
      <c r="AR83" s="29">
        <v>3327.2053907285444</v>
      </c>
      <c r="AS83" s="29">
        <v>8785.9114684690721</v>
      </c>
      <c r="AT83" s="29">
        <v>15304.666008908738</v>
      </c>
      <c r="AU83" s="29">
        <v>393.08128208845812</v>
      </c>
      <c r="AV83" s="29">
        <v>337.63353625784271</v>
      </c>
      <c r="AW83" s="29">
        <v>4.4766872183112504E-2</v>
      </c>
      <c r="AX83" s="29">
        <v>53322.762002219475</v>
      </c>
      <c r="AY83" s="29">
        <v>96890.369775685584</v>
      </c>
      <c r="AZ83" s="29">
        <v>48974.460614522483</v>
      </c>
      <c r="BA83" s="29">
        <v>1346.6557279535893</v>
      </c>
      <c r="BB83" s="29">
        <v>151742.99230908626</v>
      </c>
      <c r="BC83" s="29">
        <v>23954.843402520222</v>
      </c>
      <c r="BD83" s="29">
        <v>39209.234646188364</v>
      </c>
      <c r="BE83" s="29">
        <v>19856.72375268858</v>
      </c>
      <c r="BF83" s="29">
        <v>1218.3816267894401</v>
      </c>
      <c r="BG83" s="29">
        <v>27896.99460342704</v>
      </c>
      <c r="BH83" s="29">
        <v>57759.807051749827</v>
      </c>
      <c r="BI83" s="29">
        <v>2343.3774341195208</v>
      </c>
      <c r="BJ83" s="29">
        <v>47802.251075729044</v>
      </c>
      <c r="BK83" s="29">
        <v>1775.590948027052</v>
      </c>
      <c r="BL83" s="29">
        <v>12071.97807957335</v>
      </c>
      <c r="BM83" s="29">
        <v>73738.467590172309</v>
      </c>
      <c r="BN83" s="29">
        <v>58432.66760147459</v>
      </c>
      <c r="BO83" s="29">
        <v>23730.617138423924</v>
      </c>
      <c r="BP83" s="29">
        <v>15459.102729856109</v>
      </c>
      <c r="BQ83" s="29">
        <v>1877.4166345291519</v>
      </c>
      <c r="BR83" s="29">
        <v>1993.6583775717529</v>
      </c>
      <c r="BS83" s="29">
        <v>0</v>
      </c>
      <c r="BT83" s="59">
        <f t="shared" si="5"/>
        <v>2079413.6224358443</v>
      </c>
      <c r="BU83" s="29">
        <v>488250.17557718867</v>
      </c>
      <c r="BV83" s="29">
        <v>0</v>
      </c>
      <c r="BW83" s="29">
        <v>0</v>
      </c>
      <c r="BX83" s="29">
        <v>0</v>
      </c>
      <c r="BY83" s="29">
        <v>0</v>
      </c>
      <c r="BZ83" s="29">
        <v>0</v>
      </c>
      <c r="CA83" s="29">
        <v>0</v>
      </c>
      <c r="CB83" s="29">
        <v>0</v>
      </c>
      <c r="CC83" s="29">
        <v>0</v>
      </c>
      <c r="CD83" s="29">
        <v>36933.401866085173</v>
      </c>
      <c r="CE83" s="29">
        <v>0</v>
      </c>
      <c r="CF83" s="29">
        <v>19390.60885496511</v>
      </c>
      <c r="CG83" s="29">
        <v>0</v>
      </c>
      <c r="CH83" s="29">
        <v>59972.971359797011</v>
      </c>
      <c r="CI83" s="29">
        <v>1831835.8330665324</v>
      </c>
      <c r="CJ83" s="38">
        <f t="shared" si="6"/>
        <v>4515796.6131604128</v>
      </c>
      <c r="CK83" s="29"/>
      <c r="CL83" s="29"/>
      <c r="CM83" s="29"/>
      <c r="CN83" s="29"/>
      <c r="CO83" s="29"/>
      <c r="CP83" s="29"/>
      <c r="CQ83" s="29"/>
      <c r="CR83" s="29"/>
      <c r="CS83" s="29"/>
      <c r="CT83" s="29"/>
      <c r="CU83" s="29"/>
      <c r="CV83" s="29"/>
      <c r="CW83" s="29"/>
      <c r="CX83" s="29"/>
      <c r="CY83" s="29"/>
      <c r="CZ83" s="29"/>
      <c r="DA83" s="29"/>
      <c r="DB83" s="29"/>
      <c r="DC83" s="29"/>
      <c r="DD83" s="29"/>
      <c r="DE83" s="29"/>
      <c r="DF83" s="29"/>
      <c r="DG83" s="29"/>
      <c r="DH83" s="29"/>
      <c r="DI83" s="29"/>
      <c r="DJ83" s="29"/>
      <c r="DK83" s="29"/>
      <c r="DL83" s="29"/>
      <c r="DM83" s="29"/>
      <c r="DN83" s="29"/>
      <c r="DO83" s="29"/>
      <c r="DP83" s="29"/>
      <c r="DQ83" s="29"/>
      <c r="DR83" s="29"/>
      <c r="DS83" s="29"/>
      <c r="DT83" s="29"/>
      <c r="DU83" s="29"/>
      <c r="DV83" s="29"/>
      <c r="DW83" s="29"/>
      <c r="DX83" s="29"/>
      <c r="DY83" s="29"/>
      <c r="DZ83" s="29"/>
      <c r="EA83" s="29"/>
      <c r="EB83" s="29"/>
      <c r="EC83" s="29"/>
      <c r="ED83" s="29"/>
      <c r="EE83" s="29"/>
      <c r="EF83" s="29"/>
      <c r="EG83" s="29"/>
      <c r="EH83" s="29"/>
      <c r="EI83" s="29"/>
      <c r="EJ83" s="29"/>
      <c r="EK83" s="29"/>
      <c r="EL83" s="29"/>
      <c r="EM83" s="29"/>
      <c r="EN83" s="29"/>
      <c r="EO83" s="29"/>
      <c r="EP83" s="29"/>
      <c r="EQ83" s="29"/>
      <c r="ER83" s="29"/>
      <c r="ES83" s="29"/>
      <c r="ET83" s="29"/>
      <c r="EU83" s="29"/>
      <c r="EV83" s="29"/>
      <c r="EW83" s="29"/>
      <c r="EX83" s="29"/>
      <c r="EY83" s="29"/>
      <c r="EZ83" s="29"/>
      <c r="FA83" s="29"/>
      <c r="FB83" s="29"/>
      <c r="FC83" s="29"/>
      <c r="FD83" s="29"/>
      <c r="FE83" s="29"/>
      <c r="FF83" s="29"/>
      <c r="FG83" s="29"/>
      <c r="FH83" s="29"/>
      <c r="FI83" s="29"/>
      <c r="FJ83" s="29"/>
      <c r="FK83" s="29"/>
      <c r="FL83" s="29"/>
      <c r="FM83" s="29"/>
      <c r="FN83" s="29"/>
      <c r="FO83" s="29"/>
      <c r="FP83" s="29"/>
      <c r="FQ83" s="29"/>
      <c r="FR83" s="29"/>
      <c r="FS83" s="29"/>
      <c r="FT83" s="29"/>
      <c r="FU83" s="29"/>
      <c r="FV83" s="29"/>
      <c r="FW83" s="29"/>
      <c r="FX83" s="29"/>
    </row>
    <row r="84" spans="1:180" x14ac:dyDescent="0.2">
      <c r="A84" s="1" t="s">
        <v>18</v>
      </c>
      <c r="B84" s="29" t="s">
        <v>135</v>
      </c>
      <c r="C84" s="29">
        <v>1382192.6413003555</v>
      </c>
      <c r="D84" s="29">
        <v>42208.194791024471</v>
      </c>
      <c r="E84" s="29">
        <v>536812.34764180984</v>
      </c>
      <c r="F84" s="29">
        <v>90388.69964237875</v>
      </c>
      <c r="G84" s="29">
        <v>71517.10746134627</v>
      </c>
      <c r="H84" s="29">
        <v>656.42096206495637</v>
      </c>
      <c r="I84" s="29">
        <v>11903.689541330325</v>
      </c>
      <c r="J84" s="29">
        <v>10361.823326699488</v>
      </c>
      <c r="K84" s="29">
        <v>1378.1339474478059</v>
      </c>
      <c r="L84" s="29">
        <v>224966.59171225218</v>
      </c>
      <c r="M84" s="29">
        <v>24899.769360893486</v>
      </c>
      <c r="N84" s="29">
        <v>7277.1519541365396</v>
      </c>
      <c r="O84" s="29">
        <v>19184.523326488499</v>
      </c>
      <c r="P84" s="29">
        <v>578381.40597531502</v>
      </c>
      <c r="Q84" s="29">
        <v>6644.0989212280101</v>
      </c>
      <c r="R84" s="29">
        <v>27197.999108825006</v>
      </c>
      <c r="S84" s="29">
        <v>891.87005210467782</v>
      </c>
      <c r="T84" s="29">
        <v>2195.4778998648176</v>
      </c>
      <c r="U84" s="29">
        <v>30549.271460867392</v>
      </c>
      <c r="V84" s="29">
        <v>4115.2646027549472</v>
      </c>
      <c r="W84" s="29">
        <v>1148.2994173023217</v>
      </c>
      <c r="X84" s="29">
        <v>3134.8512771695596</v>
      </c>
      <c r="Y84" s="29">
        <v>3800.1050346390812</v>
      </c>
      <c r="Z84" s="29">
        <v>105639.98267888729</v>
      </c>
      <c r="AA84" s="29">
        <v>207.2048550288967</v>
      </c>
      <c r="AB84" s="29">
        <v>8945.950532659599</v>
      </c>
      <c r="AC84" s="29">
        <v>535283.41975615884</v>
      </c>
      <c r="AD84" s="29">
        <v>39607.679317496353</v>
      </c>
      <c r="AE84" s="29">
        <v>89305.503278409</v>
      </c>
      <c r="AF84" s="29">
        <v>20552.5189869799</v>
      </c>
      <c r="AG84" s="29">
        <v>844314.83427316113</v>
      </c>
      <c r="AH84" s="29">
        <v>944419.1382271928</v>
      </c>
      <c r="AI84" s="29">
        <v>5299284.718476464</v>
      </c>
      <c r="AJ84" s="29">
        <v>73855.068682584402</v>
      </c>
      <c r="AK84" s="29">
        <v>723.08490063870136</v>
      </c>
      <c r="AL84" s="29">
        <v>11713.203202342189</v>
      </c>
      <c r="AM84" s="29">
        <v>1586.0455388310306</v>
      </c>
      <c r="AN84" s="29">
        <v>4237.3941816523802</v>
      </c>
      <c r="AO84" s="29">
        <v>729.91991384436801</v>
      </c>
      <c r="AP84" s="29">
        <v>2990.1672696051396</v>
      </c>
      <c r="AQ84" s="29">
        <v>6559.1671313750485</v>
      </c>
      <c r="AR84" s="29">
        <v>2209.1035010895284</v>
      </c>
      <c r="AS84" s="29">
        <v>838.64377245105493</v>
      </c>
      <c r="AT84" s="29">
        <v>1586.324415623099</v>
      </c>
      <c r="AU84" s="29">
        <v>16420.586689008887</v>
      </c>
      <c r="AV84" s="29">
        <v>951.53670002440322</v>
      </c>
      <c r="AW84" s="29">
        <v>249.0232696214938</v>
      </c>
      <c r="AX84" s="29">
        <v>8853.8273997134675</v>
      </c>
      <c r="AY84" s="29">
        <v>3758.8617485351929</v>
      </c>
      <c r="AZ84" s="29">
        <v>1254.0200625811208</v>
      </c>
      <c r="BA84" s="29">
        <v>1483.7977976736106</v>
      </c>
      <c r="BB84" s="29">
        <v>2497.0054332545678</v>
      </c>
      <c r="BC84" s="29">
        <v>2158.0430263902163</v>
      </c>
      <c r="BD84" s="29">
        <v>5319.097560547837</v>
      </c>
      <c r="BE84" s="29">
        <v>869.7940895913855</v>
      </c>
      <c r="BF84" s="29">
        <v>496.50719874244362</v>
      </c>
      <c r="BG84" s="29">
        <v>13511.313697584823</v>
      </c>
      <c r="BH84" s="29">
        <v>203391.8694210953</v>
      </c>
      <c r="BI84" s="29">
        <v>3115.7113007521189</v>
      </c>
      <c r="BJ84" s="29">
        <v>66316.524953087064</v>
      </c>
      <c r="BK84" s="29">
        <v>428.31371745122544</v>
      </c>
      <c r="BL84" s="29">
        <v>30199.775532314783</v>
      </c>
      <c r="BM84" s="29">
        <v>66477.148116782657</v>
      </c>
      <c r="BN84" s="29">
        <v>10893.341983327942</v>
      </c>
      <c r="BO84" s="29">
        <v>6993.9315073400239</v>
      </c>
      <c r="BP84" s="29">
        <v>2583.157815982991</v>
      </c>
      <c r="BQ84" s="29">
        <v>772.03668181369392</v>
      </c>
      <c r="BR84" s="29">
        <v>6706.1580322256368</v>
      </c>
      <c r="BS84" s="29">
        <v>0</v>
      </c>
      <c r="BT84" s="59">
        <f t="shared" si="5"/>
        <v>11532096.195346214</v>
      </c>
      <c r="BU84" s="29">
        <v>3530818.1789917746</v>
      </c>
      <c r="BV84" s="29">
        <v>0</v>
      </c>
      <c r="BW84" s="29">
        <v>0</v>
      </c>
      <c r="BX84" s="29">
        <v>0</v>
      </c>
      <c r="BY84" s="29">
        <v>0</v>
      </c>
      <c r="BZ84" s="29">
        <v>0</v>
      </c>
      <c r="CA84" s="29">
        <v>0</v>
      </c>
      <c r="CB84" s="29">
        <v>0</v>
      </c>
      <c r="CC84" s="29">
        <v>0</v>
      </c>
      <c r="CD84" s="29">
        <v>0</v>
      </c>
      <c r="CE84" s="29">
        <v>0</v>
      </c>
      <c r="CF84" s="29">
        <v>0</v>
      </c>
      <c r="CG84" s="29">
        <v>0</v>
      </c>
      <c r="CH84" s="29">
        <v>3761331.9081352623</v>
      </c>
      <c r="CI84" s="29">
        <v>14509284.662134998</v>
      </c>
      <c r="CJ84" s="38">
        <f t="shared" si="6"/>
        <v>33333530.944608249</v>
      </c>
      <c r="CK84" s="29"/>
      <c r="CL84" s="29"/>
      <c r="CM84" s="29"/>
      <c r="CN84" s="29"/>
      <c r="CO84" s="29"/>
      <c r="CP84" s="29"/>
      <c r="CQ84" s="29"/>
      <c r="CR84" s="29"/>
      <c r="CS84" s="29"/>
      <c r="CT84" s="29"/>
      <c r="CU84" s="29"/>
      <c r="CV84" s="29"/>
      <c r="CW84" s="29"/>
      <c r="CX84" s="29"/>
      <c r="CY84" s="29"/>
      <c r="CZ84" s="29"/>
      <c r="DA84" s="29"/>
      <c r="DB84" s="29"/>
      <c r="DC84" s="29"/>
      <c r="DD84" s="29"/>
      <c r="DE84" s="29"/>
      <c r="DF84" s="29"/>
      <c r="DG84" s="29"/>
      <c r="DH84" s="29"/>
      <c r="DI84" s="29"/>
      <c r="DJ84" s="29"/>
      <c r="DK84" s="29"/>
      <c r="DL84" s="29"/>
      <c r="DM84" s="29"/>
      <c r="DN84" s="29"/>
      <c r="DO84" s="29"/>
      <c r="DP84" s="29"/>
      <c r="DQ84" s="29"/>
      <c r="DR84" s="29"/>
      <c r="DS84" s="29"/>
      <c r="DT84" s="29"/>
      <c r="DU84" s="29"/>
      <c r="DV84" s="29"/>
      <c r="DW84" s="29"/>
      <c r="DX84" s="29"/>
      <c r="DY84" s="29"/>
      <c r="DZ84" s="29"/>
      <c r="EA84" s="29"/>
      <c r="EB84" s="29"/>
      <c r="EC84" s="29"/>
      <c r="ED84" s="29"/>
      <c r="EE84" s="29"/>
      <c r="EF84" s="29"/>
      <c r="EG84" s="29"/>
      <c r="EH84" s="29"/>
      <c r="EI84" s="29"/>
      <c r="EJ84" s="29"/>
      <c r="EK84" s="29"/>
      <c r="EL84" s="29"/>
      <c r="EM84" s="29"/>
      <c r="EN84" s="29"/>
      <c r="EO84" s="29"/>
      <c r="EP84" s="29"/>
      <c r="EQ84" s="29"/>
      <c r="ER84" s="29"/>
      <c r="ES84" s="29"/>
      <c r="ET84" s="29"/>
      <c r="EU84" s="29"/>
      <c r="EV84" s="29"/>
      <c r="EW84" s="29"/>
      <c r="EX84" s="29"/>
      <c r="EY84" s="29"/>
      <c r="EZ84" s="29"/>
      <c r="FA84" s="29"/>
      <c r="FB84" s="29"/>
      <c r="FC84" s="29"/>
      <c r="FD84" s="29"/>
      <c r="FE84" s="29"/>
      <c r="FF84" s="29"/>
      <c r="FG84" s="29"/>
      <c r="FH84" s="29"/>
      <c r="FI84" s="29"/>
      <c r="FJ84" s="29"/>
      <c r="FK84" s="29"/>
      <c r="FL84" s="29"/>
      <c r="FM84" s="29"/>
      <c r="FN84" s="29"/>
      <c r="FO84" s="29"/>
      <c r="FP84" s="29"/>
      <c r="FQ84" s="29"/>
      <c r="FR84" s="29"/>
      <c r="FS84" s="29"/>
      <c r="FT84" s="29"/>
      <c r="FU84" s="29"/>
      <c r="FV84" s="29"/>
      <c r="FW84" s="29"/>
      <c r="FX84" s="29"/>
    </row>
    <row r="85" spans="1:180" x14ac:dyDescent="0.2">
      <c r="A85" s="1" t="s">
        <v>19</v>
      </c>
      <c r="B85" s="29" t="s">
        <v>136</v>
      </c>
      <c r="C85" s="29">
        <v>2142267.6530942121</v>
      </c>
      <c r="D85" s="29">
        <v>639.26059798712663</v>
      </c>
      <c r="E85" s="29">
        <v>1898.7024327400243</v>
      </c>
      <c r="F85" s="29">
        <v>375960.38136132003</v>
      </c>
      <c r="G85" s="29">
        <v>1626756.0181227555</v>
      </c>
      <c r="H85" s="29">
        <v>672580.61575210991</v>
      </c>
      <c r="I85" s="29">
        <v>175743.84031155083</v>
      </c>
      <c r="J85" s="29">
        <v>523502.9783935743</v>
      </c>
      <c r="K85" s="29">
        <v>161192.68161461534</v>
      </c>
      <c r="L85" s="29">
        <v>163683.62592609163</v>
      </c>
      <c r="M85" s="29">
        <v>8060523.4844850404</v>
      </c>
      <c r="N85" s="29">
        <v>1287539.1899385985</v>
      </c>
      <c r="O85" s="29">
        <v>3236058.3696280345</v>
      </c>
      <c r="P85" s="29">
        <v>518025.94220748096</v>
      </c>
      <c r="Q85" s="29">
        <v>279247.7555152498</v>
      </c>
      <c r="R85" s="29">
        <v>536065.24219416804</v>
      </c>
      <c r="S85" s="29">
        <v>296177.38061504654</v>
      </c>
      <c r="T85" s="29">
        <v>267093.53189004119</v>
      </c>
      <c r="U85" s="29">
        <v>1467868.1977177316</v>
      </c>
      <c r="V85" s="29">
        <v>63776.89128270706</v>
      </c>
      <c r="W85" s="29">
        <v>77433.895646830613</v>
      </c>
      <c r="X85" s="29">
        <v>6743048.0043785349</v>
      </c>
      <c r="Y85" s="29">
        <v>87343.491041000845</v>
      </c>
      <c r="Z85" s="29">
        <v>27660.469877567364</v>
      </c>
      <c r="AA85" s="29">
        <v>438.97282997937759</v>
      </c>
      <c r="AB85" s="29">
        <v>58315.367516901155</v>
      </c>
      <c r="AC85" s="29">
        <v>608871.36791300785</v>
      </c>
      <c r="AD85" s="29">
        <v>45910.541498524981</v>
      </c>
      <c r="AE85" s="29">
        <v>344779.24727859173</v>
      </c>
      <c r="AF85" s="29">
        <v>53756.765415560134</v>
      </c>
      <c r="AG85" s="29">
        <v>116969.27302720262</v>
      </c>
      <c r="AH85" s="29">
        <v>23692.492845894874</v>
      </c>
      <c r="AI85" s="29">
        <v>919.92325542916967</v>
      </c>
      <c r="AJ85" s="29">
        <v>33727.691781221612</v>
      </c>
      <c r="AK85" s="29">
        <v>2914.8066660978247</v>
      </c>
      <c r="AL85" s="29">
        <v>229605.57575420174</v>
      </c>
      <c r="AM85" s="29">
        <v>40350.005622236269</v>
      </c>
      <c r="AN85" s="29">
        <v>197740.40790852741</v>
      </c>
      <c r="AO85" s="29">
        <v>113518.32795093398</v>
      </c>
      <c r="AP85" s="29">
        <v>52019.666666265155</v>
      </c>
      <c r="AQ85" s="29">
        <v>26878.471440574984</v>
      </c>
      <c r="AR85" s="29">
        <v>6428.1635397769714</v>
      </c>
      <c r="AS85" s="29">
        <v>3623.4479196742882</v>
      </c>
      <c r="AT85" s="29">
        <v>1179.7075647794973</v>
      </c>
      <c r="AU85" s="29">
        <v>9079.8600479361994</v>
      </c>
      <c r="AV85" s="29">
        <v>4306.4096737823693</v>
      </c>
      <c r="AW85" s="29">
        <v>0.3187135330730016</v>
      </c>
      <c r="AX85" s="29">
        <v>25291.14693461977</v>
      </c>
      <c r="AY85" s="29">
        <v>23323.68621516406</v>
      </c>
      <c r="AZ85" s="29">
        <v>160131.56020122571</v>
      </c>
      <c r="BA85" s="29">
        <v>3113.0618755969545</v>
      </c>
      <c r="BB85" s="29">
        <v>5054.5640677111242</v>
      </c>
      <c r="BC85" s="29">
        <v>39146.818755156768</v>
      </c>
      <c r="BD85" s="29">
        <v>50895.768158857194</v>
      </c>
      <c r="BE85" s="29">
        <v>16309.420916731453</v>
      </c>
      <c r="BF85" s="29">
        <v>1147.5616127611393</v>
      </c>
      <c r="BG85" s="29">
        <v>545262.58848066151</v>
      </c>
      <c r="BH85" s="29">
        <v>201283.38803027646</v>
      </c>
      <c r="BI85" s="29">
        <v>8794.1965133714766</v>
      </c>
      <c r="BJ85" s="29">
        <v>185935.32176282495</v>
      </c>
      <c r="BK85" s="29">
        <v>1108.9152466326045</v>
      </c>
      <c r="BL85" s="29">
        <v>340876.67298478459</v>
      </c>
      <c r="BM85" s="29">
        <v>107715.75792484166</v>
      </c>
      <c r="BN85" s="29">
        <v>45640.491467474734</v>
      </c>
      <c r="BO85" s="29">
        <v>36198.957500292316</v>
      </c>
      <c r="BP85" s="29">
        <v>21795.102669168398</v>
      </c>
      <c r="BQ85" s="29">
        <v>6763.5302982471621</v>
      </c>
      <c r="BR85" s="29">
        <v>328260.16003709118</v>
      </c>
      <c r="BS85" s="29">
        <v>0</v>
      </c>
      <c r="BT85" s="59">
        <f t="shared" si="5"/>
        <v>32921163.088509135</v>
      </c>
      <c r="BU85" s="29">
        <v>2527420.2422022247</v>
      </c>
      <c r="BV85" s="29">
        <v>0</v>
      </c>
      <c r="BW85" s="29">
        <v>15862.420540131883</v>
      </c>
      <c r="BX85" s="29">
        <v>0</v>
      </c>
      <c r="BY85" s="29">
        <v>0</v>
      </c>
      <c r="BZ85" s="29">
        <v>0</v>
      </c>
      <c r="CA85" s="29">
        <v>0</v>
      </c>
      <c r="CB85" s="29">
        <v>0</v>
      </c>
      <c r="CC85" s="29">
        <v>0</v>
      </c>
      <c r="CD85" s="29">
        <v>1156.6641655887768</v>
      </c>
      <c r="CE85" s="29">
        <v>0</v>
      </c>
      <c r="CF85" s="29">
        <v>0</v>
      </c>
      <c r="CG85" s="29">
        <v>0</v>
      </c>
      <c r="CH85" s="29">
        <v>800867.66091927374</v>
      </c>
      <c r="CI85" s="29">
        <v>10374062.442949487</v>
      </c>
      <c r="CJ85" s="38">
        <f t="shared" si="6"/>
        <v>46640532.519285835</v>
      </c>
      <c r="CK85" s="29"/>
      <c r="CL85" s="29"/>
      <c r="CM85" s="29"/>
      <c r="CN85" s="29"/>
      <c r="CO85" s="29"/>
      <c r="CP85" s="29"/>
      <c r="CQ85" s="29"/>
      <c r="CR85" s="29"/>
      <c r="CS85" s="29"/>
      <c r="CT85" s="29"/>
      <c r="CU85" s="29"/>
      <c r="CV85" s="29"/>
      <c r="CW85" s="29"/>
      <c r="CX85" s="29"/>
      <c r="CY85" s="29"/>
      <c r="CZ85" s="29"/>
      <c r="DA85" s="29"/>
      <c r="DB85" s="29"/>
      <c r="DC85" s="29"/>
      <c r="DD85" s="29"/>
      <c r="DE85" s="29"/>
      <c r="DF85" s="29"/>
      <c r="DG85" s="29"/>
      <c r="DH85" s="29"/>
      <c r="DI85" s="29"/>
      <c r="DJ85" s="29"/>
      <c r="DK85" s="29"/>
      <c r="DL85" s="29"/>
      <c r="DM85" s="29"/>
      <c r="DN85" s="29"/>
      <c r="DO85" s="29"/>
      <c r="DP85" s="29"/>
      <c r="DQ85" s="29"/>
      <c r="DR85" s="29"/>
      <c r="DS85" s="29"/>
      <c r="DT85" s="29"/>
      <c r="DU85" s="29"/>
      <c r="DV85" s="29"/>
      <c r="DW85" s="29"/>
      <c r="DX85" s="29"/>
      <c r="DY85" s="29"/>
      <c r="DZ85" s="29"/>
      <c r="EA85" s="29"/>
      <c r="EB85" s="29"/>
      <c r="EC85" s="29"/>
      <c r="ED85" s="29"/>
      <c r="EE85" s="29"/>
      <c r="EF85" s="29"/>
      <c r="EG85" s="29"/>
      <c r="EH85" s="29"/>
      <c r="EI85" s="29"/>
      <c r="EJ85" s="29"/>
      <c r="EK85" s="29"/>
      <c r="EL85" s="29"/>
      <c r="EM85" s="29"/>
      <c r="EN85" s="29"/>
      <c r="EO85" s="29"/>
      <c r="EP85" s="29"/>
      <c r="EQ85" s="29"/>
      <c r="ER85" s="29"/>
      <c r="ES85" s="29"/>
      <c r="ET85" s="29"/>
      <c r="EU85" s="29"/>
      <c r="EV85" s="29"/>
      <c r="EW85" s="29"/>
      <c r="EX85" s="29"/>
      <c r="EY85" s="29"/>
      <c r="EZ85" s="29"/>
      <c r="FA85" s="29"/>
      <c r="FB85" s="29"/>
      <c r="FC85" s="29"/>
      <c r="FD85" s="29"/>
      <c r="FE85" s="29"/>
      <c r="FF85" s="29"/>
      <c r="FG85" s="29"/>
      <c r="FH85" s="29"/>
      <c r="FI85" s="29"/>
      <c r="FJ85" s="29"/>
      <c r="FK85" s="29"/>
      <c r="FL85" s="29"/>
      <c r="FM85" s="29"/>
      <c r="FN85" s="29"/>
      <c r="FO85" s="29"/>
      <c r="FP85" s="29"/>
      <c r="FQ85" s="29"/>
      <c r="FR85" s="29"/>
      <c r="FS85" s="29"/>
      <c r="FT85" s="29"/>
      <c r="FU85" s="29"/>
      <c r="FV85" s="29"/>
      <c r="FW85" s="29"/>
      <c r="FX85" s="29"/>
    </row>
    <row r="86" spans="1:180" x14ac:dyDescent="0.2">
      <c r="A86" s="1" t="s">
        <v>20</v>
      </c>
      <c r="B86" s="29" t="s">
        <v>137</v>
      </c>
      <c r="C86" s="29">
        <v>543734.89221167774</v>
      </c>
      <c r="D86" s="29">
        <v>164.86835598957273</v>
      </c>
      <c r="E86" s="29">
        <v>273.57479546921309</v>
      </c>
      <c r="F86" s="29">
        <v>11548.602757104956</v>
      </c>
      <c r="G86" s="29">
        <v>512903.68657208397</v>
      </c>
      <c r="H86" s="29">
        <v>16445.201137227676</v>
      </c>
      <c r="I86" s="29">
        <v>4373.0171014051257</v>
      </c>
      <c r="J86" s="29">
        <v>4280.5094292235863</v>
      </c>
      <c r="K86" s="29">
        <v>12771.983117547665</v>
      </c>
      <c r="L86" s="29">
        <v>1136.9609561355235</v>
      </c>
      <c r="M86" s="29">
        <v>236923.52644792636</v>
      </c>
      <c r="N86" s="29">
        <v>4253957.2437745705</v>
      </c>
      <c r="O86" s="29">
        <v>79700.187445639429</v>
      </c>
      <c r="P86" s="29">
        <v>8210.1315281887601</v>
      </c>
      <c r="Q86" s="29">
        <v>825.2842645997091</v>
      </c>
      <c r="R86" s="29">
        <v>16403.274215563248</v>
      </c>
      <c r="S86" s="29">
        <v>107124.58862861787</v>
      </c>
      <c r="T86" s="29">
        <v>4110.9495402914654</v>
      </c>
      <c r="U86" s="29">
        <v>41287.00374940857</v>
      </c>
      <c r="V86" s="29">
        <v>2413.8915895287432</v>
      </c>
      <c r="W86" s="29">
        <v>819.84142159957787</v>
      </c>
      <c r="X86" s="29">
        <v>429882.62138293381</v>
      </c>
      <c r="Y86" s="29">
        <v>5317.0092522732812</v>
      </c>
      <c r="Z86" s="29">
        <v>6868.9578074498204</v>
      </c>
      <c r="AA86" s="29">
        <v>457.79287732013802</v>
      </c>
      <c r="AB86" s="29">
        <v>8170.8982385045647</v>
      </c>
      <c r="AC86" s="29">
        <v>3415.7679119900413</v>
      </c>
      <c r="AD86" s="29">
        <v>9163.5203357727805</v>
      </c>
      <c r="AE86" s="29">
        <v>133581.90907948464</v>
      </c>
      <c r="AF86" s="29">
        <v>38792.484414954641</v>
      </c>
      <c r="AG86" s="29">
        <v>3567.1437401349103</v>
      </c>
      <c r="AH86" s="29">
        <v>3126.8859320425881</v>
      </c>
      <c r="AI86" s="29">
        <v>25.88050661978162</v>
      </c>
      <c r="AJ86" s="29">
        <v>8517.256605956456</v>
      </c>
      <c r="AK86" s="29">
        <v>1405.6832772096977</v>
      </c>
      <c r="AL86" s="29">
        <v>48076.254624649802</v>
      </c>
      <c r="AM86" s="29">
        <v>6348.8384631155322</v>
      </c>
      <c r="AN86" s="29">
        <v>87063.168669370745</v>
      </c>
      <c r="AO86" s="29">
        <v>82997.296618375578</v>
      </c>
      <c r="AP86" s="29">
        <v>45149.837135915164</v>
      </c>
      <c r="AQ86" s="29">
        <v>14575.487105030345</v>
      </c>
      <c r="AR86" s="29">
        <v>4328.4175641091269</v>
      </c>
      <c r="AS86" s="29">
        <v>2804.9803556124089</v>
      </c>
      <c r="AT86" s="29">
        <v>673.74217868540563</v>
      </c>
      <c r="AU86" s="29">
        <v>1610.1465734376543</v>
      </c>
      <c r="AV86" s="29">
        <v>296.8664721221835</v>
      </c>
      <c r="AW86" s="29">
        <v>1.8491661262378725E-3</v>
      </c>
      <c r="AX86" s="29">
        <v>20994.43395365186</v>
      </c>
      <c r="AY86" s="29">
        <v>22832.136594633765</v>
      </c>
      <c r="AZ86" s="29">
        <v>955941.80549392581</v>
      </c>
      <c r="BA86" s="29">
        <v>26073.244398170944</v>
      </c>
      <c r="BB86" s="29">
        <v>4902.7969148103766</v>
      </c>
      <c r="BC86" s="29">
        <v>342043.83950310812</v>
      </c>
      <c r="BD86" s="29">
        <v>42009.446105336378</v>
      </c>
      <c r="BE86" s="29">
        <v>4293.9369237041083</v>
      </c>
      <c r="BF86" s="29">
        <v>745.56954710283287</v>
      </c>
      <c r="BG86" s="29">
        <v>45332.750830064142</v>
      </c>
      <c r="BH86" s="29">
        <v>531953.22978893295</v>
      </c>
      <c r="BI86" s="29">
        <v>93859.348673942819</v>
      </c>
      <c r="BJ86" s="29">
        <v>451006.35455387284</v>
      </c>
      <c r="BK86" s="29">
        <v>995.14822472659955</v>
      </c>
      <c r="BL86" s="29">
        <v>8223370.3441996425</v>
      </c>
      <c r="BM86" s="29">
        <v>1330529.7028226389</v>
      </c>
      <c r="BN86" s="29">
        <v>10153.566302294419</v>
      </c>
      <c r="BO86" s="29">
        <v>7476.5863564746132</v>
      </c>
      <c r="BP86" s="29">
        <v>22436.37043192302</v>
      </c>
      <c r="BQ86" s="29">
        <v>1607.2113269762385</v>
      </c>
      <c r="BR86" s="29">
        <v>8719.5966742355504</v>
      </c>
      <c r="BS86" s="29">
        <v>0</v>
      </c>
      <c r="BT86" s="59">
        <f t="shared" si="5"/>
        <v>18952905.487632211</v>
      </c>
      <c r="BU86" s="29">
        <v>4426661.6051643742</v>
      </c>
      <c r="BV86" s="29">
        <v>0</v>
      </c>
      <c r="BW86" s="29">
        <v>3190770.4369092342</v>
      </c>
      <c r="BX86" s="29">
        <v>0</v>
      </c>
      <c r="BY86" s="29">
        <v>0</v>
      </c>
      <c r="BZ86" s="29">
        <v>0</v>
      </c>
      <c r="CA86" s="29">
        <v>0</v>
      </c>
      <c r="CB86" s="29">
        <v>0</v>
      </c>
      <c r="CC86" s="29">
        <v>0</v>
      </c>
      <c r="CD86" s="29">
        <v>29153.431699903478</v>
      </c>
      <c r="CE86" s="29">
        <v>0</v>
      </c>
      <c r="CF86" s="29">
        <v>-1469703</v>
      </c>
      <c r="CG86" s="29">
        <v>0</v>
      </c>
      <c r="CH86" s="29">
        <v>-447300.73768776713</v>
      </c>
      <c r="CI86" s="29">
        <v>8801521.3957646322</v>
      </c>
      <c r="CJ86" s="38">
        <f t="shared" si="6"/>
        <v>33484008.619482592</v>
      </c>
      <c r="CK86" s="29"/>
      <c r="CL86" s="29"/>
      <c r="CM86" s="29"/>
      <c r="CN86" s="29"/>
      <c r="CO86" s="29"/>
      <c r="CP86" s="29"/>
      <c r="CQ86" s="29"/>
      <c r="CR86" s="29"/>
      <c r="CS86" s="29"/>
      <c r="CT86" s="29"/>
      <c r="CU86" s="29"/>
      <c r="CV86" s="29"/>
      <c r="CW86" s="29"/>
      <c r="CX86" s="29"/>
      <c r="CY86" s="29"/>
      <c r="CZ86" s="29"/>
      <c r="DA86" s="29"/>
      <c r="DB86" s="29"/>
      <c r="DC86" s="29"/>
      <c r="DD86" s="29"/>
      <c r="DE86" s="29"/>
      <c r="DF86" s="29"/>
      <c r="DG86" s="29"/>
      <c r="DH86" s="29"/>
      <c r="DI86" s="29"/>
      <c r="DJ86" s="29"/>
      <c r="DK86" s="29"/>
      <c r="DL86" s="29"/>
      <c r="DM86" s="29"/>
      <c r="DN86" s="29"/>
      <c r="DO86" s="29"/>
      <c r="DP86" s="29"/>
      <c r="DQ86" s="29"/>
      <c r="DR86" s="29"/>
      <c r="DS86" s="29"/>
      <c r="DT86" s="29"/>
      <c r="DU86" s="29"/>
      <c r="DV86" s="29"/>
      <c r="DW86" s="29"/>
      <c r="DX86" s="29"/>
      <c r="DY86" s="29"/>
      <c r="DZ86" s="29"/>
      <c r="EA86" s="29"/>
      <c r="EB86" s="29"/>
      <c r="EC86" s="29"/>
      <c r="ED86" s="29"/>
      <c r="EE86" s="29"/>
      <c r="EF86" s="29"/>
      <c r="EG86" s="29"/>
      <c r="EH86" s="29"/>
      <c r="EI86" s="29"/>
      <c r="EJ86" s="29"/>
      <c r="EK86" s="29"/>
      <c r="EL86" s="29"/>
      <c r="EM86" s="29"/>
      <c r="EN86" s="29"/>
      <c r="EO86" s="29"/>
      <c r="EP86" s="29"/>
      <c r="EQ86" s="29"/>
      <c r="ER86" s="29"/>
      <c r="ES86" s="29"/>
      <c r="ET86" s="29"/>
      <c r="EU86" s="29"/>
      <c r="EV86" s="29"/>
      <c r="EW86" s="29"/>
      <c r="EX86" s="29"/>
      <c r="EY86" s="29"/>
      <c r="EZ86" s="29"/>
      <c r="FA86" s="29"/>
      <c r="FB86" s="29"/>
      <c r="FC86" s="29"/>
      <c r="FD86" s="29"/>
      <c r="FE86" s="29"/>
      <c r="FF86" s="29"/>
      <c r="FG86" s="29"/>
      <c r="FH86" s="29"/>
      <c r="FI86" s="29"/>
      <c r="FJ86" s="29"/>
      <c r="FK86" s="29"/>
      <c r="FL86" s="29"/>
      <c r="FM86" s="29"/>
      <c r="FN86" s="29"/>
      <c r="FO86" s="29"/>
      <c r="FP86" s="29"/>
      <c r="FQ86" s="29"/>
      <c r="FR86" s="29"/>
      <c r="FS86" s="29"/>
      <c r="FT86" s="29"/>
      <c r="FU86" s="29"/>
      <c r="FV86" s="29"/>
      <c r="FW86" s="29"/>
      <c r="FX86" s="29"/>
    </row>
    <row r="87" spans="1:180" x14ac:dyDescent="0.2">
      <c r="A87" s="1" t="s">
        <v>21</v>
      </c>
      <c r="B87" s="29" t="s">
        <v>138</v>
      </c>
      <c r="C87" s="29">
        <v>76584.911053703225</v>
      </c>
      <c r="D87" s="29">
        <v>3690.4975417268151</v>
      </c>
      <c r="E87" s="29">
        <v>7246.0669465825549</v>
      </c>
      <c r="F87" s="29">
        <v>76906.629793963497</v>
      </c>
      <c r="G87" s="29">
        <v>1264535.9459378913</v>
      </c>
      <c r="H87" s="29">
        <v>136911.39204662933</v>
      </c>
      <c r="I87" s="29">
        <v>87093.655732069135</v>
      </c>
      <c r="J87" s="29">
        <v>213401.84424708705</v>
      </c>
      <c r="K87" s="29">
        <v>66999.158772642069</v>
      </c>
      <c r="L87" s="29">
        <v>16844.24706031369</v>
      </c>
      <c r="M87" s="29">
        <v>465002.5414749895</v>
      </c>
      <c r="N87" s="29">
        <v>216042.59404729246</v>
      </c>
      <c r="O87" s="29">
        <v>1460518.4796002642</v>
      </c>
      <c r="P87" s="29">
        <v>154360.55295262559</v>
      </c>
      <c r="Q87" s="29">
        <v>131083.05426933925</v>
      </c>
      <c r="R87" s="29">
        <v>520883.6435257509</v>
      </c>
      <c r="S87" s="29">
        <v>406399.91291365819</v>
      </c>
      <c r="T87" s="29">
        <v>178471.98871984135</v>
      </c>
      <c r="U87" s="29">
        <v>1454532.5233086227</v>
      </c>
      <c r="V87" s="29">
        <v>85886.409830406788</v>
      </c>
      <c r="W87" s="29">
        <v>89393.775081136555</v>
      </c>
      <c r="X87" s="29">
        <v>475629.61640164384</v>
      </c>
      <c r="Y87" s="29">
        <v>115398.46510106066</v>
      </c>
      <c r="Z87" s="29">
        <v>32161.444742404372</v>
      </c>
      <c r="AA87" s="29">
        <v>1619.8753805559493</v>
      </c>
      <c r="AB87" s="29">
        <v>49119.926600843297</v>
      </c>
      <c r="AC87" s="29">
        <v>1763191.8948289135</v>
      </c>
      <c r="AD87" s="29">
        <v>1710586.4821136172</v>
      </c>
      <c r="AE87" s="29">
        <v>2025740.2218625043</v>
      </c>
      <c r="AF87" s="29">
        <v>419287.25482795259</v>
      </c>
      <c r="AG87" s="29">
        <v>111962.18219007822</v>
      </c>
      <c r="AH87" s="29">
        <v>25581.83044969368</v>
      </c>
      <c r="AI87" s="29">
        <v>11537.25371552771</v>
      </c>
      <c r="AJ87" s="29">
        <v>94113.212073646995</v>
      </c>
      <c r="AK87" s="29">
        <v>16143.967186246431</v>
      </c>
      <c r="AL87" s="29">
        <v>55180.922043622013</v>
      </c>
      <c r="AM87" s="29">
        <v>20058.805834623836</v>
      </c>
      <c r="AN87" s="29">
        <v>50558.614855365697</v>
      </c>
      <c r="AO87" s="29">
        <v>47017.604910614347</v>
      </c>
      <c r="AP87" s="29">
        <v>70223.966077872406</v>
      </c>
      <c r="AQ87" s="29">
        <v>12812.727205343785</v>
      </c>
      <c r="AR87" s="29">
        <v>7331.5904411037436</v>
      </c>
      <c r="AS87" s="29">
        <v>10047.666884735067</v>
      </c>
      <c r="AT87" s="29">
        <v>2018.2756245317769</v>
      </c>
      <c r="AU87" s="29">
        <v>2106.6650531220303</v>
      </c>
      <c r="AV87" s="29">
        <v>12614.349090781396</v>
      </c>
      <c r="AW87" s="29">
        <v>3.9305442780742168</v>
      </c>
      <c r="AX87" s="29">
        <v>32594.352979392472</v>
      </c>
      <c r="AY87" s="29">
        <v>38365.522015361581</v>
      </c>
      <c r="AZ87" s="29">
        <v>50947.644186078702</v>
      </c>
      <c r="BA87" s="29">
        <v>2324.7026463592074</v>
      </c>
      <c r="BB87" s="29">
        <v>4331.4580873744308</v>
      </c>
      <c r="BC87" s="29">
        <v>17903.103277807368</v>
      </c>
      <c r="BD87" s="29">
        <v>14448.476016562106</v>
      </c>
      <c r="BE87" s="29">
        <v>3330.1442386495673</v>
      </c>
      <c r="BF87" s="29">
        <v>6619.5390546131239</v>
      </c>
      <c r="BG87" s="29">
        <v>100330.84328816413</v>
      </c>
      <c r="BH87" s="29">
        <v>210217.33884580655</v>
      </c>
      <c r="BI87" s="29">
        <v>9916.7143016122063</v>
      </c>
      <c r="BJ87" s="29">
        <v>153034.76832988713</v>
      </c>
      <c r="BK87" s="29">
        <v>3027.4161466154842</v>
      </c>
      <c r="BL87" s="29">
        <v>198297.43708578424</v>
      </c>
      <c r="BM87" s="29">
        <v>140520.86798815691</v>
      </c>
      <c r="BN87" s="29">
        <v>75467.009671095147</v>
      </c>
      <c r="BO87" s="29">
        <v>50744.534435969756</v>
      </c>
      <c r="BP87" s="29">
        <v>50582.361009375061</v>
      </c>
      <c r="BQ87" s="29">
        <v>38130.459262394797</v>
      </c>
      <c r="BR87" s="29">
        <v>7686.7451298463302</v>
      </c>
      <c r="BS87" s="29">
        <v>0</v>
      </c>
      <c r="BT87" s="59">
        <f t="shared" si="5"/>
        <v>15463660.008894118</v>
      </c>
      <c r="BU87" s="29">
        <v>853185.28187089483</v>
      </c>
      <c r="BV87" s="29">
        <v>0</v>
      </c>
      <c r="BW87" s="29">
        <v>117941.97306046711</v>
      </c>
      <c r="BX87" s="29">
        <v>0</v>
      </c>
      <c r="BY87" s="29">
        <v>0</v>
      </c>
      <c r="BZ87" s="29">
        <v>0</v>
      </c>
      <c r="CA87" s="29">
        <v>0</v>
      </c>
      <c r="CB87" s="29">
        <v>0</v>
      </c>
      <c r="CC87" s="29">
        <v>0</v>
      </c>
      <c r="CD87" s="29">
        <v>211478.06110798064</v>
      </c>
      <c r="CE87" s="29">
        <v>0</v>
      </c>
      <c r="CF87" s="29">
        <v>0</v>
      </c>
      <c r="CG87" s="29">
        <v>0</v>
      </c>
      <c r="CH87" s="29">
        <v>222201.4594561581</v>
      </c>
      <c r="CI87" s="29">
        <v>3781033.6415116796</v>
      </c>
      <c r="CJ87" s="38">
        <f t="shared" si="6"/>
        <v>20649500.425901294</v>
      </c>
      <c r="CK87" s="29"/>
      <c r="CL87" s="29"/>
      <c r="CM87" s="29"/>
      <c r="CN87" s="29"/>
      <c r="CO87" s="29"/>
      <c r="CP87" s="29"/>
      <c r="CQ87" s="29"/>
      <c r="CR87" s="29"/>
      <c r="CS87" s="29"/>
      <c r="CT87" s="29"/>
      <c r="CU87" s="29"/>
      <c r="CV87" s="29"/>
      <c r="CW87" s="29"/>
      <c r="CX87" s="29"/>
      <c r="CY87" s="29"/>
      <c r="CZ87" s="29"/>
      <c r="DA87" s="29"/>
      <c r="DB87" s="29"/>
      <c r="DC87" s="29"/>
      <c r="DD87" s="29"/>
      <c r="DE87" s="29"/>
      <c r="DF87" s="29"/>
      <c r="DG87" s="29"/>
      <c r="DH87" s="29"/>
      <c r="DI87" s="29"/>
      <c r="DJ87" s="29"/>
      <c r="DK87" s="29"/>
      <c r="DL87" s="29"/>
      <c r="DM87" s="29"/>
      <c r="DN87" s="29"/>
      <c r="DO87" s="29"/>
      <c r="DP87" s="29"/>
      <c r="DQ87" s="29"/>
      <c r="DR87" s="29"/>
      <c r="DS87" s="29"/>
      <c r="DT87" s="29"/>
      <c r="DU87" s="29"/>
      <c r="DV87" s="29"/>
      <c r="DW87" s="29"/>
      <c r="DX87" s="29"/>
      <c r="DY87" s="29"/>
      <c r="DZ87" s="29"/>
      <c r="EA87" s="29"/>
      <c r="EB87" s="29"/>
      <c r="EC87" s="29"/>
      <c r="ED87" s="29"/>
      <c r="EE87" s="29"/>
      <c r="EF87" s="29"/>
      <c r="EG87" s="29"/>
      <c r="EH87" s="29"/>
      <c r="EI87" s="29"/>
      <c r="EJ87" s="29"/>
      <c r="EK87" s="29"/>
      <c r="EL87" s="29"/>
      <c r="EM87" s="29"/>
      <c r="EN87" s="29"/>
      <c r="EO87" s="29"/>
      <c r="EP87" s="29"/>
      <c r="EQ87" s="29"/>
      <c r="ER87" s="29"/>
      <c r="ES87" s="29"/>
      <c r="ET87" s="29"/>
      <c r="EU87" s="29"/>
      <c r="EV87" s="29"/>
      <c r="EW87" s="29"/>
      <c r="EX87" s="29"/>
      <c r="EY87" s="29"/>
      <c r="EZ87" s="29"/>
      <c r="FA87" s="29"/>
      <c r="FB87" s="29"/>
      <c r="FC87" s="29"/>
      <c r="FD87" s="29"/>
      <c r="FE87" s="29"/>
      <c r="FF87" s="29"/>
      <c r="FG87" s="29"/>
      <c r="FH87" s="29"/>
      <c r="FI87" s="29"/>
      <c r="FJ87" s="29"/>
      <c r="FK87" s="29"/>
      <c r="FL87" s="29"/>
      <c r="FM87" s="29"/>
      <c r="FN87" s="29"/>
      <c r="FO87" s="29"/>
      <c r="FP87" s="29"/>
      <c r="FQ87" s="29"/>
      <c r="FR87" s="29"/>
      <c r="FS87" s="29"/>
      <c r="FT87" s="29"/>
      <c r="FU87" s="29"/>
      <c r="FV87" s="29"/>
      <c r="FW87" s="29"/>
      <c r="FX87" s="29"/>
    </row>
    <row r="88" spans="1:180" x14ac:dyDescent="0.2">
      <c r="A88" s="1" t="s">
        <v>22</v>
      </c>
      <c r="B88" s="29" t="s">
        <v>139</v>
      </c>
      <c r="C88" s="29">
        <v>6559.1948223443651</v>
      </c>
      <c r="D88" s="29">
        <v>101.32015325166411</v>
      </c>
      <c r="E88" s="29">
        <v>411.41644197343732</v>
      </c>
      <c r="F88" s="29">
        <v>39215.080065909446</v>
      </c>
      <c r="G88" s="29">
        <v>78836.422685378013</v>
      </c>
      <c r="H88" s="29">
        <v>15425.852506560404</v>
      </c>
      <c r="I88" s="29">
        <v>165028.09247102967</v>
      </c>
      <c r="J88" s="29">
        <v>20762.757501966738</v>
      </c>
      <c r="K88" s="29">
        <v>3717.0337382246689</v>
      </c>
      <c r="L88" s="29">
        <v>1879.167471097292</v>
      </c>
      <c r="M88" s="29">
        <v>113179.90243443324</v>
      </c>
      <c r="N88" s="29">
        <v>92491.007476792773</v>
      </c>
      <c r="O88" s="29">
        <v>139767.43503885972</v>
      </c>
      <c r="P88" s="29">
        <v>619029.71358245809</v>
      </c>
      <c r="Q88" s="29">
        <v>22642.473469688579</v>
      </c>
      <c r="R88" s="29">
        <v>114981.21195000104</v>
      </c>
      <c r="S88" s="29">
        <v>109855.08382025918</v>
      </c>
      <c r="T88" s="29">
        <v>97004.985406293039</v>
      </c>
      <c r="U88" s="29">
        <v>605200.32683259109</v>
      </c>
      <c r="V88" s="29">
        <v>22061.664594287638</v>
      </c>
      <c r="W88" s="29">
        <v>32064.053059634567</v>
      </c>
      <c r="X88" s="29">
        <v>189203.47127341272</v>
      </c>
      <c r="Y88" s="29">
        <v>415151.6587070885</v>
      </c>
      <c r="Z88" s="29">
        <v>20958.892717842878</v>
      </c>
      <c r="AA88" s="29">
        <v>318.06149041326449</v>
      </c>
      <c r="AB88" s="29">
        <v>18315.909285108872</v>
      </c>
      <c r="AC88" s="29">
        <v>2781655.2559455251</v>
      </c>
      <c r="AD88" s="29">
        <v>37631.52533791789</v>
      </c>
      <c r="AE88" s="29">
        <v>217412.79030236776</v>
      </c>
      <c r="AF88" s="29">
        <v>23880.395479582116</v>
      </c>
      <c r="AG88" s="29">
        <v>15930.166285815467</v>
      </c>
      <c r="AH88" s="29">
        <v>2935.4521621801578</v>
      </c>
      <c r="AI88" s="29">
        <v>1297.7486599121357</v>
      </c>
      <c r="AJ88" s="29">
        <v>6288.063711864168</v>
      </c>
      <c r="AK88" s="29">
        <v>1443.9008761690848</v>
      </c>
      <c r="AL88" s="29">
        <v>11488.695116750678</v>
      </c>
      <c r="AM88" s="29">
        <v>2029.5350253079853</v>
      </c>
      <c r="AN88" s="29">
        <v>9515.9658599689228</v>
      </c>
      <c r="AO88" s="29">
        <v>11918.889638010609</v>
      </c>
      <c r="AP88" s="29">
        <v>17615.933859961708</v>
      </c>
      <c r="AQ88" s="29">
        <v>4208.1264616796225</v>
      </c>
      <c r="AR88" s="29">
        <v>2741.6232108854638</v>
      </c>
      <c r="AS88" s="29">
        <v>1906.2838814214192</v>
      </c>
      <c r="AT88" s="29">
        <v>425.4465108632607</v>
      </c>
      <c r="AU88" s="29">
        <v>1174.0631529723098</v>
      </c>
      <c r="AV88" s="29">
        <v>186.62774579208266</v>
      </c>
      <c r="AW88" s="29">
        <v>0.21764288547181834</v>
      </c>
      <c r="AX88" s="29">
        <v>7756.471460973401</v>
      </c>
      <c r="AY88" s="29">
        <v>12946.363160435945</v>
      </c>
      <c r="AZ88" s="29">
        <v>13247.889637482505</v>
      </c>
      <c r="BA88" s="29">
        <v>14.486799508215761</v>
      </c>
      <c r="BB88" s="29">
        <v>2263.2984482278753</v>
      </c>
      <c r="BC88" s="29">
        <v>2406.7240000507691</v>
      </c>
      <c r="BD88" s="29">
        <v>9633.2103645726329</v>
      </c>
      <c r="BE88" s="29">
        <v>1985.9300117612433</v>
      </c>
      <c r="BF88" s="29">
        <v>407.71818593603257</v>
      </c>
      <c r="BG88" s="29">
        <v>8996.45533106734</v>
      </c>
      <c r="BH88" s="29">
        <v>15046.042212154231</v>
      </c>
      <c r="BI88" s="29">
        <v>1241.006567342363</v>
      </c>
      <c r="BJ88" s="29">
        <v>6769.6124789336463</v>
      </c>
      <c r="BK88" s="29">
        <v>657.07631558181799</v>
      </c>
      <c r="BL88" s="29">
        <v>40857.679546047046</v>
      </c>
      <c r="BM88" s="29">
        <v>6479.804662469096</v>
      </c>
      <c r="BN88" s="29">
        <v>3254.8853514133307</v>
      </c>
      <c r="BO88" s="29">
        <v>2485.5574766442005</v>
      </c>
      <c r="BP88" s="29">
        <v>12098.905509501812</v>
      </c>
      <c r="BQ88" s="29">
        <v>1667.8165025983517</v>
      </c>
      <c r="BR88" s="29">
        <v>2123.5498216018873</v>
      </c>
      <c r="BS88" s="29">
        <v>0</v>
      </c>
      <c r="BT88" s="59">
        <f t="shared" si="5"/>
        <v>6248189.3797090398</v>
      </c>
      <c r="BU88" s="29">
        <v>553229.02078884735</v>
      </c>
      <c r="BV88" s="29">
        <v>0</v>
      </c>
      <c r="BW88" s="29">
        <v>0</v>
      </c>
      <c r="BX88" s="29">
        <v>0</v>
      </c>
      <c r="BY88" s="29">
        <v>0</v>
      </c>
      <c r="BZ88" s="29">
        <v>0</v>
      </c>
      <c r="CA88" s="29">
        <v>0</v>
      </c>
      <c r="CB88" s="29">
        <v>0</v>
      </c>
      <c r="CC88" s="29">
        <v>0</v>
      </c>
      <c r="CD88" s="29">
        <v>61699.225215599785</v>
      </c>
      <c r="CE88" s="29">
        <v>0</v>
      </c>
      <c r="CF88" s="29">
        <v>0</v>
      </c>
      <c r="CG88" s="29">
        <v>0</v>
      </c>
      <c r="CH88" s="29">
        <v>79273.708036808079</v>
      </c>
      <c r="CI88" s="29">
        <v>1628040.3591356105</v>
      </c>
      <c r="CJ88" s="38">
        <f t="shared" si="6"/>
        <v>8570431.6928859055</v>
      </c>
      <c r="CK88" s="29"/>
      <c r="CL88" s="29"/>
      <c r="CM88" s="29"/>
      <c r="CN88" s="29"/>
      <c r="CO88" s="29"/>
      <c r="CP88" s="29"/>
      <c r="CQ88" s="29"/>
      <c r="CR88" s="29"/>
      <c r="CS88" s="29"/>
      <c r="CT88" s="29"/>
      <c r="CU88" s="29"/>
      <c r="CV88" s="29"/>
      <c r="CW88" s="29"/>
      <c r="CX88" s="29"/>
      <c r="CY88" s="29"/>
      <c r="CZ88" s="29"/>
      <c r="DA88" s="29"/>
      <c r="DB88" s="29"/>
      <c r="DC88" s="29"/>
      <c r="DD88" s="29"/>
      <c r="DE88" s="29"/>
      <c r="DF88" s="29"/>
      <c r="DG88" s="29"/>
      <c r="DH88" s="29"/>
      <c r="DI88" s="29"/>
      <c r="DJ88" s="29"/>
      <c r="DK88" s="29"/>
      <c r="DL88" s="29"/>
      <c r="DM88" s="29"/>
      <c r="DN88" s="29"/>
      <c r="DO88" s="29"/>
      <c r="DP88" s="29"/>
      <c r="DQ88" s="29"/>
      <c r="DR88" s="29"/>
      <c r="DS88" s="29"/>
      <c r="DT88" s="29"/>
      <c r="DU88" s="29"/>
      <c r="DV88" s="29"/>
      <c r="DW88" s="29"/>
      <c r="DX88" s="29"/>
      <c r="DY88" s="29"/>
      <c r="DZ88" s="29"/>
      <c r="EA88" s="29"/>
      <c r="EB88" s="29"/>
      <c r="EC88" s="29"/>
      <c r="ED88" s="29"/>
      <c r="EE88" s="29"/>
      <c r="EF88" s="29"/>
      <c r="EG88" s="29"/>
      <c r="EH88" s="29"/>
      <c r="EI88" s="29"/>
      <c r="EJ88" s="29"/>
      <c r="EK88" s="29"/>
      <c r="EL88" s="29"/>
      <c r="EM88" s="29"/>
      <c r="EN88" s="29"/>
      <c r="EO88" s="29"/>
      <c r="EP88" s="29"/>
      <c r="EQ88" s="29"/>
      <c r="ER88" s="29"/>
      <c r="ES88" s="29"/>
      <c r="ET88" s="29"/>
      <c r="EU88" s="29"/>
      <c r="EV88" s="29"/>
      <c r="EW88" s="29"/>
      <c r="EX88" s="29"/>
      <c r="EY88" s="29"/>
      <c r="EZ88" s="29"/>
      <c r="FA88" s="29"/>
      <c r="FB88" s="29"/>
      <c r="FC88" s="29"/>
      <c r="FD88" s="29"/>
      <c r="FE88" s="29"/>
      <c r="FF88" s="29"/>
      <c r="FG88" s="29"/>
      <c r="FH88" s="29"/>
      <c r="FI88" s="29"/>
      <c r="FJ88" s="29"/>
      <c r="FK88" s="29"/>
      <c r="FL88" s="29"/>
      <c r="FM88" s="29"/>
      <c r="FN88" s="29"/>
      <c r="FO88" s="29"/>
      <c r="FP88" s="29"/>
      <c r="FQ88" s="29"/>
      <c r="FR88" s="29"/>
      <c r="FS88" s="29"/>
      <c r="FT88" s="29"/>
      <c r="FU88" s="29"/>
      <c r="FV88" s="29"/>
      <c r="FW88" s="29"/>
      <c r="FX88" s="29"/>
    </row>
    <row r="89" spans="1:180" x14ac:dyDescent="0.2">
      <c r="A89" s="1" t="s">
        <v>23</v>
      </c>
      <c r="B89" s="29" t="s">
        <v>140</v>
      </c>
      <c r="C89" s="29">
        <v>5747.7480787696068</v>
      </c>
      <c r="D89" s="29">
        <v>15.545480899140914</v>
      </c>
      <c r="E89" s="29">
        <v>447.06095542064554</v>
      </c>
      <c r="F89" s="29">
        <v>12930.421958056239</v>
      </c>
      <c r="G89" s="29">
        <v>151949.7674258328</v>
      </c>
      <c r="H89" s="29">
        <v>21326.636734841635</v>
      </c>
      <c r="I89" s="29">
        <v>160474.94867731526</v>
      </c>
      <c r="J89" s="29">
        <v>81839.171642601636</v>
      </c>
      <c r="K89" s="29">
        <v>2620.6915085431547</v>
      </c>
      <c r="L89" s="29">
        <v>6224.9597937398667</v>
      </c>
      <c r="M89" s="29">
        <v>34076.822002205896</v>
      </c>
      <c r="N89" s="29">
        <v>22250.623876271191</v>
      </c>
      <c r="O89" s="29">
        <v>226845.5215290871</v>
      </c>
      <c r="P89" s="29">
        <v>56217.030054002709</v>
      </c>
      <c r="Q89" s="29">
        <v>1260516.5143918802</v>
      </c>
      <c r="R89" s="29">
        <v>1752176.89594976</v>
      </c>
      <c r="S89" s="29">
        <v>177721.94976223909</v>
      </c>
      <c r="T89" s="29">
        <v>196974.40507780953</v>
      </c>
      <c r="U89" s="29">
        <v>2467817.4650933975</v>
      </c>
      <c r="V89" s="29">
        <v>275474.43920028594</v>
      </c>
      <c r="W89" s="29">
        <v>124497.5475513945</v>
      </c>
      <c r="X89" s="29">
        <v>166659.40495411045</v>
      </c>
      <c r="Y89" s="29">
        <v>257867.32039898154</v>
      </c>
      <c r="Z89" s="29">
        <v>3785.0161177453465</v>
      </c>
      <c r="AA89" s="29">
        <v>191.05580506999024</v>
      </c>
      <c r="AB89" s="29">
        <v>3711.8809024460907</v>
      </c>
      <c r="AC89" s="29">
        <v>1127532.6535761957</v>
      </c>
      <c r="AD89" s="29">
        <v>113910.23723525653</v>
      </c>
      <c r="AE89" s="29">
        <v>193005.80942349613</v>
      </c>
      <c r="AF89" s="29">
        <v>31488.160648139001</v>
      </c>
      <c r="AG89" s="29">
        <v>60106.183393167972</v>
      </c>
      <c r="AH89" s="29">
        <v>1696.0512892085001</v>
      </c>
      <c r="AI89" s="29">
        <v>1047.6546587491823</v>
      </c>
      <c r="AJ89" s="29">
        <v>2550.0125236108315</v>
      </c>
      <c r="AK89" s="29">
        <v>474.99445401660739</v>
      </c>
      <c r="AL89" s="29">
        <v>2162.3235384507943</v>
      </c>
      <c r="AM89" s="29">
        <v>2432.4487057409506</v>
      </c>
      <c r="AN89" s="29">
        <v>2059.9814344077563</v>
      </c>
      <c r="AO89" s="29">
        <v>2449.7072362902131</v>
      </c>
      <c r="AP89" s="29">
        <v>5232.1419048388134</v>
      </c>
      <c r="AQ89" s="29">
        <v>1009.0004349391146</v>
      </c>
      <c r="AR89" s="29">
        <v>518.27515524196599</v>
      </c>
      <c r="AS89" s="29">
        <v>595.40119456220896</v>
      </c>
      <c r="AT89" s="29">
        <v>150.36934706277668</v>
      </c>
      <c r="AU89" s="29">
        <v>102.23498037830805</v>
      </c>
      <c r="AV89" s="29">
        <v>31.523016617471193</v>
      </c>
      <c r="AW89" s="29">
        <v>0.36816651084123853</v>
      </c>
      <c r="AX89" s="29">
        <v>2180.4451586584287</v>
      </c>
      <c r="AY89" s="29">
        <v>2438.4379515906585</v>
      </c>
      <c r="AZ89" s="29">
        <v>1662.6017643328823</v>
      </c>
      <c r="BA89" s="29">
        <v>52.793138080140182</v>
      </c>
      <c r="BB89" s="29">
        <v>1025.423473975346</v>
      </c>
      <c r="BC89" s="29">
        <v>440.09746811079157</v>
      </c>
      <c r="BD89" s="29">
        <v>10933.9306883848</v>
      </c>
      <c r="BE89" s="29">
        <v>243.75136151190117</v>
      </c>
      <c r="BF89" s="29">
        <v>312.61751773211586</v>
      </c>
      <c r="BG89" s="29">
        <v>3842.0072336368366</v>
      </c>
      <c r="BH89" s="29">
        <v>34702.723038033619</v>
      </c>
      <c r="BI89" s="29">
        <v>337.32646855910735</v>
      </c>
      <c r="BJ89" s="29">
        <v>15563.974949299385</v>
      </c>
      <c r="BK89" s="29">
        <v>152.82850697838077</v>
      </c>
      <c r="BL89" s="29">
        <v>19123.146214809476</v>
      </c>
      <c r="BM89" s="29">
        <v>6234.149372310635</v>
      </c>
      <c r="BN89" s="29">
        <v>3125.351774210395</v>
      </c>
      <c r="BO89" s="29">
        <v>2429.7604828717458</v>
      </c>
      <c r="BP89" s="29">
        <v>2355.9783006790135</v>
      </c>
      <c r="BQ89" s="29">
        <v>4312.0635805601996</v>
      </c>
      <c r="BR89" s="29">
        <v>549.2024098701113</v>
      </c>
      <c r="BS89" s="29">
        <v>0</v>
      </c>
      <c r="BT89" s="59">
        <f t="shared" si="5"/>
        <v>9130934.9880937841</v>
      </c>
      <c r="BU89" s="29">
        <v>38733.494467314609</v>
      </c>
      <c r="BV89" s="29">
        <v>0</v>
      </c>
      <c r="BW89" s="29">
        <v>0</v>
      </c>
      <c r="BX89" s="29">
        <v>0</v>
      </c>
      <c r="BY89" s="29">
        <v>0</v>
      </c>
      <c r="BZ89" s="29">
        <v>0</v>
      </c>
      <c r="CA89" s="29">
        <v>0</v>
      </c>
      <c r="CB89" s="29">
        <v>0</v>
      </c>
      <c r="CC89" s="29">
        <v>10600.723669277722</v>
      </c>
      <c r="CD89" s="29">
        <v>26117.009169657376</v>
      </c>
      <c r="CE89" s="29">
        <v>0</v>
      </c>
      <c r="CF89" s="29">
        <v>0</v>
      </c>
      <c r="CG89" s="29">
        <v>0</v>
      </c>
      <c r="CH89" s="29">
        <v>237024.18814682416</v>
      </c>
      <c r="CI89" s="29">
        <v>3510394.1818503095</v>
      </c>
      <c r="CJ89" s="38">
        <f t="shared" si="6"/>
        <v>12953804.585397165</v>
      </c>
      <c r="CK89" s="29"/>
      <c r="CL89" s="29"/>
      <c r="CM89" s="29"/>
      <c r="CN89" s="29"/>
      <c r="CO89" s="29"/>
      <c r="CP89" s="29"/>
      <c r="CQ89" s="29"/>
      <c r="CR89" s="29"/>
      <c r="CS89" s="29"/>
      <c r="CT89" s="29"/>
      <c r="CU89" s="29"/>
      <c r="CV89" s="29"/>
      <c r="CW89" s="29"/>
      <c r="CX89" s="29"/>
      <c r="CY89" s="29"/>
      <c r="CZ89" s="29"/>
      <c r="DA89" s="29"/>
      <c r="DB89" s="29"/>
      <c r="DC89" s="29"/>
      <c r="DD89" s="29"/>
      <c r="DE89" s="29"/>
      <c r="DF89" s="29"/>
      <c r="DG89" s="29"/>
      <c r="DH89" s="29"/>
      <c r="DI89" s="29"/>
      <c r="DJ89" s="29"/>
      <c r="DK89" s="29"/>
      <c r="DL89" s="29"/>
      <c r="DM89" s="29"/>
      <c r="DN89" s="29"/>
      <c r="DO89" s="29"/>
      <c r="DP89" s="29"/>
      <c r="DQ89" s="29"/>
      <c r="DR89" s="29"/>
      <c r="DS89" s="29"/>
      <c r="DT89" s="29"/>
      <c r="DU89" s="29"/>
      <c r="DV89" s="29"/>
      <c r="DW89" s="29"/>
      <c r="DX89" s="29"/>
      <c r="DY89" s="29"/>
      <c r="DZ89" s="29"/>
      <c r="EA89" s="29"/>
      <c r="EB89" s="29"/>
      <c r="EC89" s="29"/>
      <c r="ED89" s="29"/>
      <c r="EE89" s="29"/>
      <c r="EF89" s="29"/>
      <c r="EG89" s="29"/>
      <c r="EH89" s="29"/>
      <c r="EI89" s="29"/>
      <c r="EJ89" s="29"/>
      <c r="EK89" s="29"/>
      <c r="EL89" s="29"/>
      <c r="EM89" s="29"/>
      <c r="EN89" s="29"/>
      <c r="EO89" s="29"/>
      <c r="EP89" s="29"/>
      <c r="EQ89" s="29"/>
      <c r="ER89" s="29"/>
      <c r="ES89" s="29"/>
      <c r="ET89" s="29"/>
      <c r="EU89" s="29"/>
      <c r="EV89" s="29"/>
      <c r="EW89" s="29"/>
      <c r="EX89" s="29"/>
      <c r="EY89" s="29"/>
      <c r="EZ89" s="29"/>
      <c r="FA89" s="29"/>
      <c r="FB89" s="29"/>
      <c r="FC89" s="29"/>
      <c r="FD89" s="29"/>
      <c r="FE89" s="29"/>
      <c r="FF89" s="29"/>
      <c r="FG89" s="29"/>
      <c r="FH89" s="29"/>
      <c r="FI89" s="29"/>
      <c r="FJ89" s="29"/>
      <c r="FK89" s="29"/>
      <c r="FL89" s="29"/>
      <c r="FM89" s="29"/>
      <c r="FN89" s="29"/>
      <c r="FO89" s="29"/>
      <c r="FP89" s="29"/>
      <c r="FQ89" s="29"/>
      <c r="FR89" s="29"/>
      <c r="FS89" s="29"/>
      <c r="FT89" s="29"/>
      <c r="FU89" s="29"/>
      <c r="FV89" s="29"/>
      <c r="FW89" s="29"/>
      <c r="FX89" s="29"/>
    </row>
    <row r="90" spans="1:180" x14ac:dyDescent="0.2">
      <c r="A90" s="1" t="s">
        <v>24</v>
      </c>
      <c r="B90" s="29" t="s">
        <v>141</v>
      </c>
      <c r="C90" s="29">
        <v>102440.39159739896</v>
      </c>
      <c r="D90" s="29">
        <v>14105.26047822474</v>
      </c>
      <c r="E90" s="29">
        <v>5708.1244608006145</v>
      </c>
      <c r="F90" s="29">
        <v>128041.67959270047</v>
      </c>
      <c r="G90" s="29">
        <v>757078.30837425659</v>
      </c>
      <c r="H90" s="29">
        <v>57290.157978996031</v>
      </c>
      <c r="I90" s="29">
        <v>380635.56639645319</v>
      </c>
      <c r="J90" s="29">
        <v>37648.164627146842</v>
      </c>
      <c r="K90" s="29">
        <v>11950.738964562048</v>
      </c>
      <c r="L90" s="29">
        <v>14834.906383763995</v>
      </c>
      <c r="M90" s="29">
        <v>192038.71944879979</v>
      </c>
      <c r="N90" s="29">
        <v>87858.694835864677</v>
      </c>
      <c r="O90" s="29">
        <v>682019.9149495248</v>
      </c>
      <c r="P90" s="29">
        <v>463518.99751349009</v>
      </c>
      <c r="Q90" s="29">
        <v>1951944.949419362</v>
      </c>
      <c r="R90" s="29">
        <v>4079470.1743475921</v>
      </c>
      <c r="S90" s="29">
        <v>482498.14777250669</v>
      </c>
      <c r="T90" s="29">
        <v>649709.11993018468</v>
      </c>
      <c r="U90" s="29">
        <v>6772524.8725855816</v>
      </c>
      <c r="V90" s="29">
        <v>296786.85366762383</v>
      </c>
      <c r="W90" s="29">
        <v>159730.14679153831</v>
      </c>
      <c r="X90" s="29">
        <v>705338.71619991981</v>
      </c>
      <c r="Y90" s="29">
        <v>658964.61898787343</v>
      </c>
      <c r="Z90" s="29">
        <v>42019.541027549334</v>
      </c>
      <c r="AA90" s="29">
        <v>5760.281308245736</v>
      </c>
      <c r="AB90" s="29">
        <v>85568.255517019104</v>
      </c>
      <c r="AC90" s="29">
        <v>3119232.5344433384</v>
      </c>
      <c r="AD90" s="29">
        <v>270579.07000362827</v>
      </c>
      <c r="AE90" s="29">
        <v>446783.18802819302</v>
      </c>
      <c r="AF90" s="29">
        <v>93189.104654030671</v>
      </c>
      <c r="AG90" s="29">
        <v>119565.20699180738</v>
      </c>
      <c r="AH90" s="29">
        <v>30181.841880312186</v>
      </c>
      <c r="AI90" s="29">
        <v>9326.2169131395676</v>
      </c>
      <c r="AJ90" s="29">
        <v>53753.423850843414</v>
      </c>
      <c r="AK90" s="29">
        <v>25221.090939900849</v>
      </c>
      <c r="AL90" s="29">
        <v>34850.26214890628</v>
      </c>
      <c r="AM90" s="29">
        <v>12846.997331713224</v>
      </c>
      <c r="AN90" s="29">
        <v>13294.177386088273</v>
      </c>
      <c r="AO90" s="29">
        <v>67904.695037335143</v>
      </c>
      <c r="AP90" s="29">
        <v>85708.616378231134</v>
      </c>
      <c r="AQ90" s="29">
        <v>16496.175124350913</v>
      </c>
      <c r="AR90" s="29">
        <v>6422.6191992425993</v>
      </c>
      <c r="AS90" s="29">
        <v>10114.579494155769</v>
      </c>
      <c r="AT90" s="29">
        <v>1944.2973123886488</v>
      </c>
      <c r="AU90" s="29">
        <v>8006.3296541824448</v>
      </c>
      <c r="AV90" s="29">
        <v>863.93698245275698</v>
      </c>
      <c r="AW90" s="29">
        <v>4.0649921965908433</v>
      </c>
      <c r="AX90" s="29">
        <v>66975.130176278093</v>
      </c>
      <c r="AY90" s="29">
        <v>30651.22659010447</v>
      </c>
      <c r="AZ90" s="29">
        <v>28407.37844600586</v>
      </c>
      <c r="BA90" s="29">
        <v>231.03467535377982</v>
      </c>
      <c r="BB90" s="29">
        <v>3624.3515329330235</v>
      </c>
      <c r="BC90" s="29">
        <v>5718.5874931916132</v>
      </c>
      <c r="BD90" s="29">
        <v>20467.790418079319</v>
      </c>
      <c r="BE90" s="29">
        <v>2741.3011791295849</v>
      </c>
      <c r="BF90" s="29">
        <v>4214.1268491121145</v>
      </c>
      <c r="BG90" s="29">
        <v>64665.201678836871</v>
      </c>
      <c r="BH90" s="29">
        <v>198427.86127737715</v>
      </c>
      <c r="BI90" s="29">
        <v>9073.8479715603225</v>
      </c>
      <c r="BJ90" s="29">
        <v>107401.51063436241</v>
      </c>
      <c r="BK90" s="29">
        <v>1923.9370249908081</v>
      </c>
      <c r="BL90" s="29">
        <v>32763.224166038315</v>
      </c>
      <c r="BM90" s="29">
        <v>59189.508769839573</v>
      </c>
      <c r="BN90" s="29">
        <v>16805.176486224715</v>
      </c>
      <c r="BO90" s="29">
        <v>17019.10109419666</v>
      </c>
      <c r="BP90" s="29">
        <v>27242.920444559721</v>
      </c>
      <c r="BQ90" s="29">
        <v>27909.825670669539</v>
      </c>
      <c r="BR90" s="29">
        <v>6283.1776475676261</v>
      </c>
      <c r="BS90" s="29">
        <v>0</v>
      </c>
      <c r="BT90" s="59">
        <f t="shared" si="5"/>
        <v>23983509.952129833</v>
      </c>
      <c r="BU90" s="29">
        <v>552795.34373033536</v>
      </c>
      <c r="BV90" s="29">
        <v>0</v>
      </c>
      <c r="BW90" s="29">
        <v>92.325738765509271</v>
      </c>
      <c r="BX90" s="29">
        <v>0</v>
      </c>
      <c r="BY90" s="29">
        <v>0</v>
      </c>
      <c r="BZ90" s="29">
        <v>0</v>
      </c>
      <c r="CA90" s="29">
        <v>0</v>
      </c>
      <c r="CB90" s="29">
        <v>0</v>
      </c>
      <c r="CC90" s="29">
        <v>-56810</v>
      </c>
      <c r="CD90" s="29">
        <v>648590.22206743923</v>
      </c>
      <c r="CE90" s="29">
        <v>0</v>
      </c>
      <c r="CF90" s="29">
        <v>93.530979560167921</v>
      </c>
      <c r="CG90" s="29">
        <v>0</v>
      </c>
      <c r="CH90" s="29">
        <v>240260.68188769781</v>
      </c>
      <c r="CI90" s="29">
        <v>6889582.5891188914</v>
      </c>
      <c r="CJ90" s="38">
        <f t="shared" si="6"/>
        <v>32258114.645652518</v>
      </c>
      <c r="CK90" s="29"/>
      <c r="CL90" s="29"/>
      <c r="CM90" s="29"/>
      <c r="CN90" s="29"/>
      <c r="CO90" s="29"/>
      <c r="CP90" s="29"/>
      <c r="CQ90" s="29"/>
      <c r="CR90" s="29"/>
      <c r="CS90" s="29"/>
      <c r="CT90" s="29"/>
      <c r="CU90" s="29"/>
      <c r="CV90" s="29"/>
      <c r="CW90" s="29"/>
      <c r="CX90" s="29"/>
      <c r="CY90" s="29"/>
      <c r="CZ90" s="29"/>
      <c r="DA90" s="29"/>
      <c r="DB90" s="29"/>
      <c r="DC90" s="29"/>
      <c r="DD90" s="29"/>
      <c r="DE90" s="29"/>
      <c r="DF90" s="29"/>
      <c r="DG90" s="29"/>
      <c r="DH90" s="29"/>
      <c r="DI90" s="29"/>
      <c r="DJ90" s="29"/>
      <c r="DK90" s="29"/>
      <c r="DL90" s="29"/>
      <c r="DM90" s="29"/>
      <c r="DN90" s="29"/>
      <c r="DO90" s="29"/>
      <c r="DP90" s="29"/>
      <c r="DQ90" s="29"/>
      <c r="DR90" s="29"/>
      <c r="DS90" s="29"/>
      <c r="DT90" s="29"/>
      <c r="DU90" s="29"/>
      <c r="DV90" s="29"/>
      <c r="DW90" s="29"/>
      <c r="DX90" s="29"/>
      <c r="DY90" s="29"/>
      <c r="DZ90" s="29"/>
      <c r="EA90" s="29"/>
      <c r="EB90" s="29"/>
      <c r="EC90" s="29"/>
      <c r="ED90" s="29"/>
      <c r="EE90" s="29"/>
      <c r="EF90" s="29"/>
      <c r="EG90" s="29"/>
      <c r="EH90" s="29"/>
      <c r="EI90" s="29"/>
      <c r="EJ90" s="29"/>
      <c r="EK90" s="29"/>
      <c r="EL90" s="29"/>
      <c r="EM90" s="29"/>
      <c r="EN90" s="29"/>
      <c r="EO90" s="29"/>
      <c r="EP90" s="29"/>
      <c r="EQ90" s="29"/>
      <c r="ER90" s="29"/>
      <c r="ES90" s="29"/>
      <c r="ET90" s="29"/>
      <c r="EU90" s="29"/>
      <c r="EV90" s="29"/>
      <c r="EW90" s="29"/>
      <c r="EX90" s="29"/>
      <c r="EY90" s="29"/>
      <c r="EZ90" s="29"/>
      <c r="FA90" s="29"/>
      <c r="FB90" s="29"/>
      <c r="FC90" s="29"/>
      <c r="FD90" s="29"/>
      <c r="FE90" s="29"/>
      <c r="FF90" s="29"/>
      <c r="FG90" s="29"/>
      <c r="FH90" s="29"/>
      <c r="FI90" s="29"/>
      <c r="FJ90" s="29"/>
      <c r="FK90" s="29"/>
      <c r="FL90" s="29"/>
      <c r="FM90" s="29"/>
      <c r="FN90" s="29"/>
      <c r="FO90" s="29"/>
      <c r="FP90" s="29"/>
      <c r="FQ90" s="29"/>
      <c r="FR90" s="29"/>
      <c r="FS90" s="29"/>
      <c r="FT90" s="29"/>
      <c r="FU90" s="29"/>
      <c r="FV90" s="29"/>
      <c r="FW90" s="29"/>
      <c r="FX90" s="29"/>
    </row>
    <row r="91" spans="1:180" x14ac:dyDescent="0.2">
      <c r="A91" s="1" t="s">
        <v>25</v>
      </c>
      <c r="B91" s="29" t="s">
        <v>142</v>
      </c>
      <c r="C91" s="29">
        <v>87968.367857809353</v>
      </c>
      <c r="D91" s="29">
        <v>385.96491140687965</v>
      </c>
      <c r="E91" s="29">
        <v>6053.67559857777</v>
      </c>
      <c r="F91" s="29">
        <v>62903.697401107347</v>
      </c>
      <c r="G91" s="29">
        <v>128273.38929978236</v>
      </c>
      <c r="H91" s="29">
        <v>8260.8371375405586</v>
      </c>
      <c r="I91" s="29">
        <v>12002.059151192596</v>
      </c>
      <c r="J91" s="29">
        <v>19331.123808749209</v>
      </c>
      <c r="K91" s="29">
        <v>61961.447687639142</v>
      </c>
      <c r="L91" s="29">
        <v>11001.730633015752</v>
      </c>
      <c r="M91" s="29">
        <v>74100.851783753373</v>
      </c>
      <c r="N91" s="29">
        <v>193168.9172781324</v>
      </c>
      <c r="O91" s="29">
        <v>44033.743928827193</v>
      </c>
      <c r="P91" s="29">
        <v>38442.954216962113</v>
      </c>
      <c r="Q91" s="29">
        <v>46428.410688433229</v>
      </c>
      <c r="R91" s="29">
        <v>234555.41240014261</v>
      </c>
      <c r="S91" s="29">
        <v>3286257.9573545898</v>
      </c>
      <c r="T91" s="29">
        <v>577600.71192151913</v>
      </c>
      <c r="U91" s="29">
        <v>2432760.9459160506</v>
      </c>
      <c r="V91" s="29">
        <v>43278.462688963453</v>
      </c>
      <c r="W91" s="29">
        <v>103617.003713288</v>
      </c>
      <c r="X91" s="29">
        <v>301503.36051785067</v>
      </c>
      <c r="Y91" s="29">
        <v>161127.94857294089</v>
      </c>
      <c r="Z91" s="29">
        <v>40098.224551160951</v>
      </c>
      <c r="AA91" s="29">
        <v>1711.6501883377314</v>
      </c>
      <c r="AB91" s="29">
        <v>349949.17717748118</v>
      </c>
      <c r="AC91" s="29">
        <v>3627481.872196144</v>
      </c>
      <c r="AD91" s="29">
        <v>146090.51501074014</v>
      </c>
      <c r="AE91" s="29">
        <v>170330.76509075589</v>
      </c>
      <c r="AF91" s="29">
        <v>170353.32309993909</v>
      </c>
      <c r="AG91" s="29">
        <v>109404.73574888131</v>
      </c>
      <c r="AH91" s="29">
        <v>50661.001873522393</v>
      </c>
      <c r="AI91" s="29">
        <v>15903.177852521992</v>
      </c>
      <c r="AJ91" s="29">
        <v>120843.21148816976</v>
      </c>
      <c r="AK91" s="29">
        <v>209151.88393788258</v>
      </c>
      <c r="AL91" s="29">
        <v>45226.442131226664</v>
      </c>
      <c r="AM91" s="29">
        <v>101508.35224060187</v>
      </c>
      <c r="AN91" s="29">
        <v>64086.646017209758</v>
      </c>
      <c r="AO91" s="29">
        <v>501701.57605853514</v>
      </c>
      <c r="AP91" s="29">
        <v>646837.25458672328</v>
      </c>
      <c r="AQ91" s="29">
        <v>18800.404663485515</v>
      </c>
      <c r="AR91" s="29">
        <v>11599.573315063211</v>
      </c>
      <c r="AS91" s="29">
        <v>14191.113940515566</v>
      </c>
      <c r="AT91" s="29">
        <v>2663.4717441349121</v>
      </c>
      <c r="AU91" s="29">
        <v>2906.916654341991</v>
      </c>
      <c r="AV91" s="29">
        <v>811.09172256276929</v>
      </c>
      <c r="AW91" s="29">
        <v>4.2955411271229167</v>
      </c>
      <c r="AX91" s="29">
        <v>53625.731477203648</v>
      </c>
      <c r="AY91" s="29">
        <v>413128.69234408694</v>
      </c>
      <c r="AZ91" s="29">
        <v>187288.72988381589</v>
      </c>
      <c r="BA91" s="29">
        <v>740.32364289926772</v>
      </c>
      <c r="BB91" s="29">
        <v>10292.745635212195</v>
      </c>
      <c r="BC91" s="29">
        <v>65811.825515728196</v>
      </c>
      <c r="BD91" s="29">
        <v>127583.68273056601</v>
      </c>
      <c r="BE91" s="29">
        <v>6191.0259310405581</v>
      </c>
      <c r="BF91" s="29">
        <v>5153.5876121679894</v>
      </c>
      <c r="BG91" s="29">
        <v>31492.646984358922</v>
      </c>
      <c r="BH91" s="29">
        <v>403648.73390164808</v>
      </c>
      <c r="BI91" s="29">
        <v>19419.491650442607</v>
      </c>
      <c r="BJ91" s="29">
        <v>120327.71365021638</v>
      </c>
      <c r="BK91" s="29">
        <v>3147.6899585750903</v>
      </c>
      <c r="BL91" s="29">
        <v>264179.11431226897</v>
      </c>
      <c r="BM91" s="29">
        <v>87421.758884142531</v>
      </c>
      <c r="BN91" s="29">
        <v>74750.727691053515</v>
      </c>
      <c r="BO91" s="29">
        <v>50229.764199143814</v>
      </c>
      <c r="BP91" s="29">
        <v>48682.959382200075</v>
      </c>
      <c r="BQ91" s="29">
        <v>151784.28679118503</v>
      </c>
      <c r="BR91" s="29">
        <v>10005.82071959731</v>
      </c>
      <c r="BS91" s="29">
        <v>0</v>
      </c>
      <c r="BT91" s="59">
        <f t="shared" si="5"/>
        <v>16492242.7041969</v>
      </c>
      <c r="BU91" s="29">
        <v>8374413.5847944282</v>
      </c>
      <c r="BV91" s="29">
        <v>0</v>
      </c>
      <c r="BW91" s="29">
        <v>131243.00953757385</v>
      </c>
      <c r="BX91" s="29">
        <v>0</v>
      </c>
      <c r="BY91" s="29">
        <v>0</v>
      </c>
      <c r="BZ91" s="29">
        <v>0</v>
      </c>
      <c r="CA91" s="29">
        <v>0</v>
      </c>
      <c r="CB91" s="29">
        <v>0</v>
      </c>
      <c r="CC91" s="29">
        <v>-11178.365992448526</v>
      </c>
      <c r="CD91" s="29">
        <v>9187826.1941088848</v>
      </c>
      <c r="CE91" s="29">
        <v>0</v>
      </c>
      <c r="CF91" s="29">
        <v>11766.515983394827</v>
      </c>
      <c r="CG91" s="29">
        <v>0</v>
      </c>
      <c r="CH91" s="29">
        <v>473900.406835798</v>
      </c>
      <c r="CI91" s="29">
        <v>15179645.576682854</v>
      </c>
      <c r="CJ91" s="38">
        <f t="shared" si="6"/>
        <v>49839859.626147389</v>
      </c>
      <c r="CK91" s="29"/>
      <c r="CL91" s="29"/>
      <c r="CM91" s="29"/>
      <c r="CN91" s="29"/>
      <c r="CO91" s="29"/>
      <c r="CP91" s="29"/>
      <c r="CQ91" s="29"/>
      <c r="CR91" s="29"/>
      <c r="CS91" s="29"/>
      <c r="CT91" s="29"/>
      <c r="CU91" s="29"/>
      <c r="CV91" s="29"/>
      <c r="CW91" s="29"/>
      <c r="CX91" s="29"/>
      <c r="CY91" s="29"/>
      <c r="CZ91" s="29"/>
      <c r="DA91" s="29"/>
      <c r="DB91" s="29"/>
      <c r="DC91" s="29"/>
      <c r="DD91" s="29"/>
      <c r="DE91" s="29"/>
      <c r="DF91" s="29"/>
      <c r="DG91" s="29"/>
      <c r="DH91" s="29"/>
      <c r="DI91" s="29"/>
      <c r="DJ91" s="29"/>
      <c r="DK91" s="29"/>
      <c r="DL91" s="29"/>
      <c r="DM91" s="29"/>
      <c r="DN91" s="29"/>
      <c r="DO91" s="29"/>
      <c r="DP91" s="29"/>
      <c r="DQ91" s="29"/>
      <c r="DR91" s="29"/>
      <c r="DS91" s="29"/>
      <c r="DT91" s="29"/>
      <c r="DU91" s="29"/>
      <c r="DV91" s="29"/>
      <c r="DW91" s="29"/>
      <c r="DX91" s="29"/>
      <c r="DY91" s="29"/>
      <c r="DZ91" s="29"/>
      <c r="EA91" s="29"/>
      <c r="EB91" s="29"/>
      <c r="EC91" s="29"/>
      <c r="ED91" s="29"/>
      <c r="EE91" s="29"/>
      <c r="EF91" s="29"/>
      <c r="EG91" s="29"/>
      <c r="EH91" s="29"/>
      <c r="EI91" s="29"/>
      <c r="EJ91" s="29"/>
      <c r="EK91" s="29"/>
      <c r="EL91" s="29"/>
      <c r="EM91" s="29"/>
      <c r="EN91" s="29"/>
      <c r="EO91" s="29"/>
      <c r="EP91" s="29"/>
      <c r="EQ91" s="29"/>
      <c r="ER91" s="29"/>
      <c r="ES91" s="29"/>
      <c r="ET91" s="29"/>
      <c r="EU91" s="29"/>
      <c r="EV91" s="29"/>
      <c r="EW91" s="29"/>
      <c r="EX91" s="29"/>
      <c r="EY91" s="29"/>
      <c r="EZ91" s="29"/>
      <c r="FA91" s="29"/>
      <c r="FB91" s="29"/>
      <c r="FC91" s="29"/>
      <c r="FD91" s="29"/>
      <c r="FE91" s="29"/>
      <c r="FF91" s="29"/>
      <c r="FG91" s="29"/>
      <c r="FH91" s="29"/>
      <c r="FI91" s="29"/>
      <c r="FJ91" s="29"/>
      <c r="FK91" s="29"/>
      <c r="FL91" s="29"/>
      <c r="FM91" s="29"/>
      <c r="FN91" s="29"/>
      <c r="FO91" s="29"/>
      <c r="FP91" s="29"/>
      <c r="FQ91" s="29"/>
      <c r="FR91" s="29"/>
      <c r="FS91" s="29"/>
      <c r="FT91" s="29"/>
      <c r="FU91" s="29"/>
      <c r="FV91" s="29"/>
      <c r="FW91" s="29"/>
      <c r="FX91" s="29"/>
    </row>
    <row r="92" spans="1:180" x14ac:dyDescent="0.2">
      <c r="A92" s="1" t="s">
        <v>26</v>
      </c>
      <c r="B92" s="29" t="s">
        <v>143</v>
      </c>
      <c r="C92" s="29">
        <v>41115.608224074793</v>
      </c>
      <c r="D92" s="29">
        <v>176.40761056171249</v>
      </c>
      <c r="E92" s="29">
        <v>3630.8688471619089</v>
      </c>
      <c r="F92" s="29">
        <v>35260.055312528297</v>
      </c>
      <c r="G92" s="29">
        <v>62706.63688555493</v>
      </c>
      <c r="H92" s="29">
        <v>10419.917429781884</v>
      </c>
      <c r="I92" s="29">
        <v>6937.208378300882</v>
      </c>
      <c r="J92" s="29">
        <v>4262.3909401496048</v>
      </c>
      <c r="K92" s="29">
        <v>7852.4131602977823</v>
      </c>
      <c r="L92" s="29">
        <v>6051.7854107512449</v>
      </c>
      <c r="M92" s="29">
        <v>21963.208107802548</v>
      </c>
      <c r="N92" s="29">
        <v>44037.048780577883</v>
      </c>
      <c r="O92" s="29">
        <v>16480.140031443399</v>
      </c>
      <c r="P92" s="29">
        <v>21103.048917673357</v>
      </c>
      <c r="Q92" s="29">
        <v>49222.584587672623</v>
      </c>
      <c r="R92" s="29">
        <v>327702.07327925012</v>
      </c>
      <c r="S92" s="29">
        <v>742378.37139284145</v>
      </c>
      <c r="T92" s="29">
        <v>1589722.1727453584</v>
      </c>
      <c r="U92" s="29">
        <v>5113528.5606767135</v>
      </c>
      <c r="V92" s="29">
        <v>56205.404401503511</v>
      </c>
      <c r="W92" s="29">
        <v>92754.462455305154</v>
      </c>
      <c r="X92" s="29">
        <v>134007.79371263192</v>
      </c>
      <c r="Y92" s="29">
        <v>173110.79705371242</v>
      </c>
      <c r="Z92" s="29">
        <v>18591.895016760191</v>
      </c>
      <c r="AA92" s="29">
        <v>891.51957331320943</v>
      </c>
      <c r="AB92" s="29">
        <v>237207.79711543495</v>
      </c>
      <c r="AC92" s="29">
        <v>2681763.9451441029</v>
      </c>
      <c r="AD92" s="29">
        <v>209743.59527740907</v>
      </c>
      <c r="AE92" s="29">
        <v>76378.883490392633</v>
      </c>
      <c r="AF92" s="29">
        <v>41310.354925897787</v>
      </c>
      <c r="AG92" s="29">
        <v>45086.57219473955</v>
      </c>
      <c r="AH92" s="29">
        <v>25539.340346037832</v>
      </c>
      <c r="AI92" s="29">
        <v>9330.5656710061157</v>
      </c>
      <c r="AJ92" s="29">
        <v>39878.600027322966</v>
      </c>
      <c r="AK92" s="29">
        <v>112741.15798171621</v>
      </c>
      <c r="AL92" s="29">
        <v>21770.692596972778</v>
      </c>
      <c r="AM92" s="29">
        <v>10830.902597352917</v>
      </c>
      <c r="AN92" s="29">
        <v>63055.427015928304</v>
      </c>
      <c r="AO92" s="29">
        <v>252884.59984546524</v>
      </c>
      <c r="AP92" s="29">
        <v>134231.55540273266</v>
      </c>
      <c r="AQ92" s="29">
        <v>9268.9483184199726</v>
      </c>
      <c r="AR92" s="29">
        <v>5549.7408259604954</v>
      </c>
      <c r="AS92" s="29">
        <v>5150.9489297060218</v>
      </c>
      <c r="AT92" s="29">
        <v>1422.918593310068</v>
      </c>
      <c r="AU92" s="29">
        <v>27246.751218227342</v>
      </c>
      <c r="AV92" s="29">
        <v>2240.9151884806879</v>
      </c>
      <c r="AW92" s="29">
        <v>2.5888192173623841</v>
      </c>
      <c r="AX92" s="29">
        <v>15456.079275937747</v>
      </c>
      <c r="AY92" s="29">
        <v>28066.211145158362</v>
      </c>
      <c r="AZ92" s="29">
        <v>19765.730014639201</v>
      </c>
      <c r="BA92" s="29">
        <v>406.71545239944658</v>
      </c>
      <c r="BB92" s="29">
        <v>3514.0988035033179</v>
      </c>
      <c r="BC92" s="29">
        <v>5128.164361973686</v>
      </c>
      <c r="BD92" s="29">
        <v>27976.061482576722</v>
      </c>
      <c r="BE92" s="29">
        <v>2636.5354285993117</v>
      </c>
      <c r="BF92" s="29">
        <v>3701.119085311092</v>
      </c>
      <c r="BG92" s="29">
        <v>6195.1469750145425</v>
      </c>
      <c r="BH92" s="29">
        <v>174201.80116178782</v>
      </c>
      <c r="BI92" s="29">
        <v>5289.5060952779741</v>
      </c>
      <c r="BJ92" s="29">
        <v>42983.731341544168</v>
      </c>
      <c r="BK92" s="29">
        <v>1562.6806798222697</v>
      </c>
      <c r="BL92" s="29">
        <v>28345.548077402196</v>
      </c>
      <c r="BM92" s="29">
        <v>36072.409860857566</v>
      </c>
      <c r="BN92" s="29">
        <v>38807.480131026052</v>
      </c>
      <c r="BO92" s="29">
        <v>27804.881651727635</v>
      </c>
      <c r="BP92" s="29">
        <v>27942.672207959564</v>
      </c>
      <c r="BQ92" s="29">
        <v>93001.161322768749</v>
      </c>
      <c r="BR92" s="29">
        <v>4907.5042465045972</v>
      </c>
      <c r="BS92" s="29">
        <v>0</v>
      </c>
      <c r="BT92" s="59">
        <f t="shared" si="5"/>
        <v>13186514.413259352</v>
      </c>
      <c r="BU92" s="29">
        <v>3675078.8861980792</v>
      </c>
      <c r="BV92" s="29">
        <v>0</v>
      </c>
      <c r="BW92" s="29">
        <v>1211.9381759229357</v>
      </c>
      <c r="BX92" s="29">
        <v>0</v>
      </c>
      <c r="BY92" s="29">
        <v>0</v>
      </c>
      <c r="BZ92" s="29">
        <v>0</v>
      </c>
      <c r="CA92" s="29">
        <v>0</v>
      </c>
      <c r="CB92" s="29">
        <v>0</v>
      </c>
      <c r="CC92" s="29">
        <v>0</v>
      </c>
      <c r="CD92" s="29">
        <v>793944.19392551761</v>
      </c>
      <c r="CE92" s="29">
        <v>0</v>
      </c>
      <c r="CF92" s="29">
        <v>480.04775259256184</v>
      </c>
      <c r="CG92" s="29">
        <v>0</v>
      </c>
      <c r="CH92" s="29">
        <v>573989.82545202319</v>
      </c>
      <c r="CI92" s="29">
        <v>5486069.9374430496</v>
      </c>
      <c r="CJ92" s="38">
        <f t="shared" si="6"/>
        <v>23717289.242206536</v>
      </c>
      <c r="CK92" s="29"/>
      <c r="CL92" s="29"/>
      <c r="CM92" s="29"/>
      <c r="CN92" s="29"/>
      <c r="CO92" s="29"/>
      <c r="CP92" s="29"/>
      <c r="CQ92" s="29"/>
      <c r="CR92" s="29"/>
      <c r="CS92" s="29"/>
      <c r="CT92" s="29"/>
      <c r="CU92" s="29"/>
      <c r="CV92" s="29"/>
      <c r="CW92" s="29"/>
      <c r="CX92" s="29"/>
      <c r="CY92" s="29"/>
      <c r="CZ92" s="29"/>
      <c r="DA92" s="29"/>
      <c r="DB92" s="29"/>
      <c r="DC92" s="29"/>
      <c r="DD92" s="29"/>
      <c r="DE92" s="29"/>
      <c r="DF92" s="29"/>
      <c r="DG92" s="29"/>
      <c r="DH92" s="29"/>
      <c r="DI92" s="29"/>
      <c r="DJ92" s="29"/>
      <c r="DK92" s="29"/>
      <c r="DL92" s="29"/>
      <c r="DM92" s="29"/>
      <c r="DN92" s="29"/>
      <c r="DO92" s="29"/>
      <c r="DP92" s="29"/>
      <c r="DQ92" s="29"/>
      <c r="DR92" s="29"/>
      <c r="DS92" s="29"/>
      <c r="DT92" s="29"/>
      <c r="DU92" s="29"/>
      <c r="DV92" s="29"/>
      <c r="DW92" s="29"/>
      <c r="DX92" s="29"/>
      <c r="DY92" s="29"/>
      <c r="DZ92" s="29"/>
      <c r="EA92" s="29"/>
      <c r="EB92" s="29"/>
      <c r="EC92" s="29"/>
      <c r="ED92" s="29"/>
      <c r="EE92" s="29"/>
      <c r="EF92" s="29"/>
      <c r="EG92" s="29"/>
      <c r="EH92" s="29"/>
      <c r="EI92" s="29"/>
      <c r="EJ92" s="29"/>
      <c r="EK92" s="29"/>
      <c r="EL92" s="29"/>
      <c r="EM92" s="29"/>
      <c r="EN92" s="29"/>
      <c r="EO92" s="29"/>
      <c r="EP92" s="29"/>
      <c r="EQ92" s="29"/>
      <c r="ER92" s="29"/>
      <c r="ES92" s="29"/>
      <c r="ET92" s="29"/>
      <c r="EU92" s="29"/>
      <c r="EV92" s="29"/>
      <c r="EW92" s="29"/>
      <c r="EX92" s="29"/>
      <c r="EY92" s="29"/>
      <c r="EZ92" s="29"/>
      <c r="FA92" s="29"/>
      <c r="FB92" s="29"/>
      <c r="FC92" s="29"/>
      <c r="FD92" s="29"/>
      <c r="FE92" s="29"/>
      <c r="FF92" s="29"/>
      <c r="FG92" s="29"/>
      <c r="FH92" s="29"/>
      <c r="FI92" s="29"/>
      <c r="FJ92" s="29"/>
      <c r="FK92" s="29"/>
      <c r="FL92" s="29"/>
      <c r="FM92" s="29"/>
      <c r="FN92" s="29"/>
      <c r="FO92" s="29"/>
      <c r="FP92" s="29"/>
      <c r="FQ92" s="29"/>
      <c r="FR92" s="29"/>
      <c r="FS92" s="29"/>
      <c r="FT92" s="29"/>
      <c r="FU92" s="29"/>
      <c r="FV92" s="29"/>
      <c r="FW92" s="29"/>
      <c r="FX92" s="29"/>
    </row>
    <row r="93" spans="1:180" x14ac:dyDescent="0.2">
      <c r="A93" s="1" t="s">
        <v>27</v>
      </c>
      <c r="B93" s="29" t="s">
        <v>144</v>
      </c>
      <c r="C93" s="29">
        <v>248767.66290961308</v>
      </c>
      <c r="D93" s="29">
        <v>2483.3166418769979</v>
      </c>
      <c r="E93" s="29">
        <v>20344.107441532269</v>
      </c>
      <c r="F93" s="29">
        <v>180390.60497638659</v>
      </c>
      <c r="G93" s="29">
        <v>400018.78443168453</v>
      </c>
      <c r="H93" s="29">
        <v>44387.834093339465</v>
      </c>
      <c r="I93" s="29">
        <v>69545.430318874889</v>
      </c>
      <c r="J93" s="29">
        <v>196212.79418433167</v>
      </c>
      <c r="K93" s="29">
        <v>50689.368723398271</v>
      </c>
      <c r="L93" s="29">
        <v>42333.172007569374</v>
      </c>
      <c r="M93" s="29">
        <v>135695.70138327964</v>
      </c>
      <c r="N93" s="29">
        <v>238299.43179070047</v>
      </c>
      <c r="O93" s="29">
        <v>203312.02216939611</v>
      </c>
      <c r="P93" s="29">
        <v>201483.71293670923</v>
      </c>
      <c r="Q93" s="29">
        <v>371093.7042656233</v>
      </c>
      <c r="R93" s="29">
        <v>1425080.022458436</v>
      </c>
      <c r="S93" s="29">
        <v>799939.55274059228</v>
      </c>
      <c r="T93" s="29">
        <v>1045901.6110277723</v>
      </c>
      <c r="U93" s="29">
        <v>19224806.130807962</v>
      </c>
      <c r="V93" s="29">
        <v>509677.01216814853</v>
      </c>
      <c r="W93" s="29">
        <v>399940.58983651618</v>
      </c>
      <c r="X93" s="29">
        <v>325959.53008148132</v>
      </c>
      <c r="Y93" s="29">
        <v>790512.51398063404</v>
      </c>
      <c r="Z93" s="29">
        <v>127274.83274336728</v>
      </c>
      <c r="AA93" s="29">
        <v>15071.174161551786</v>
      </c>
      <c r="AB93" s="29">
        <v>391705.09930436907</v>
      </c>
      <c r="AC93" s="29">
        <v>4488600.3034241945</v>
      </c>
      <c r="AD93" s="29">
        <v>586169.31045757234</v>
      </c>
      <c r="AE93" s="29">
        <v>1095630.8624323828</v>
      </c>
      <c r="AF93" s="29">
        <v>306839.82492256101</v>
      </c>
      <c r="AG93" s="29">
        <v>279684.28261950985</v>
      </c>
      <c r="AH93" s="29">
        <v>228281.75712717138</v>
      </c>
      <c r="AI93" s="29">
        <v>24278.553657991321</v>
      </c>
      <c r="AJ93" s="29">
        <v>174197.16513518261</v>
      </c>
      <c r="AK93" s="29">
        <v>218222.18006704407</v>
      </c>
      <c r="AL93" s="29">
        <v>117656.98266816785</v>
      </c>
      <c r="AM93" s="29">
        <v>85527.383706009583</v>
      </c>
      <c r="AN93" s="29">
        <v>61624.153297300341</v>
      </c>
      <c r="AO93" s="29">
        <v>539511.62968225824</v>
      </c>
      <c r="AP93" s="29">
        <v>478241.98745825212</v>
      </c>
      <c r="AQ93" s="29">
        <v>42989.018877399423</v>
      </c>
      <c r="AR93" s="29">
        <v>20136.249474530705</v>
      </c>
      <c r="AS93" s="29">
        <v>34195.592954580192</v>
      </c>
      <c r="AT93" s="29">
        <v>6613.9794779564445</v>
      </c>
      <c r="AU93" s="29">
        <v>3402.9057475350583</v>
      </c>
      <c r="AV93" s="29">
        <v>796.38509676615786</v>
      </c>
      <c r="AW93" s="29">
        <v>15.690095334254377</v>
      </c>
      <c r="AX93" s="29">
        <v>69958.041935758039</v>
      </c>
      <c r="AY93" s="29">
        <v>122194.01234836085</v>
      </c>
      <c r="AZ93" s="29">
        <v>86133.28620276117</v>
      </c>
      <c r="BA93" s="29">
        <v>1280.0471901257047</v>
      </c>
      <c r="BB93" s="29">
        <v>12683.092486225825</v>
      </c>
      <c r="BC93" s="29">
        <v>19008.01162882553</v>
      </c>
      <c r="BD93" s="29">
        <v>172824.22347342951</v>
      </c>
      <c r="BE93" s="29">
        <v>8767.9408725247577</v>
      </c>
      <c r="BF93" s="29">
        <v>14954.149195235414</v>
      </c>
      <c r="BG93" s="29">
        <v>176938.86398992004</v>
      </c>
      <c r="BH93" s="29">
        <v>271415.24566348456</v>
      </c>
      <c r="BI93" s="29">
        <v>26327.421077159644</v>
      </c>
      <c r="BJ93" s="29">
        <v>78178.664335622758</v>
      </c>
      <c r="BK93" s="29">
        <v>6238.0921990454553</v>
      </c>
      <c r="BL93" s="29">
        <v>79618.483410554545</v>
      </c>
      <c r="BM93" s="29">
        <v>88345.239354347897</v>
      </c>
      <c r="BN93" s="29">
        <v>57778.084975865815</v>
      </c>
      <c r="BO93" s="29">
        <v>43757.040088694455</v>
      </c>
      <c r="BP93" s="29">
        <v>82014.192258731084</v>
      </c>
      <c r="BQ93" s="29">
        <v>75817.347431677917</v>
      </c>
      <c r="BR93" s="29">
        <v>73652.389236693445</v>
      </c>
      <c r="BS93" s="29">
        <v>0</v>
      </c>
      <c r="BT93" s="59">
        <f t="shared" si="5"/>
        <v>37821425.785319909</v>
      </c>
      <c r="BU93" s="29">
        <v>1559142.3200921821</v>
      </c>
      <c r="BV93" s="29">
        <v>0</v>
      </c>
      <c r="BW93" s="29">
        <v>17.532807101122653</v>
      </c>
      <c r="BX93" s="29">
        <v>0</v>
      </c>
      <c r="BY93" s="29">
        <v>0</v>
      </c>
      <c r="BZ93" s="29">
        <v>0</v>
      </c>
      <c r="CA93" s="29">
        <v>0</v>
      </c>
      <c r="CB93" s="29">
        <v>0</v>
      </c>
      <c r="CC93" s="29">
        <v>363735.5165588808</v>
      </c>
      <c r="CD93" s="29">
        <v>14097667.405296458</v>
      </c>
      <c r="CE93" s="29">
        <v>0</v>
      </c>
      <c r="CF93" s="29">
        <v>4680.5350149258829</v>
      </c>
      <c r="CG93" s="29">
        <v>0</v>
      </c>
      <c r="CH93" s="29">
        <v>476238.99004129571</v>
      </c>
      <c r="CI93" s="29">
        <v>24032519.79640536</v>
      </c>
      <c r="CJ93" s="38">
        <f t="shared" si="6"/>
        <v>78355427.881536111</v>
      </c>
      <c r="CK93" s="29"/>
      <c r="CL93" s="29"/>
      <c r="CM93" s="29"/>
      <c r="CN93" s="29"/>
      <c r="CO93" s="29"/>
      <c r="CP93" s="29"/>
      <c r="CQ93" s="29"/>
      <c r="CR93" s="29"/>
      <c r="CS93" s="29"/>
      <c r="CT93" s="29"/>
      <c r="CU93" s="29"/>
      <c r="CV93" s="29"/>
      <c r="CW93" s="29"/>
      <c r="CX93" s="29"/>
      <c r="CY93" s="29"/>
      <c r="CZ93" s="29"/>
      <c r="DA93" s="29"/>
      <c r="DB93" s="29"/>
      <c r="DC93" s="29"/>
      <c r="DD93" s="29"/>
      <c r="DE93" s="29"/>
      <c r="DF93" s="29"/>
      <c r="DG93" s="29"/>
      <c r="DH93" s="29"/>
      <c r="DI93" s="29"/>
      <c r="DJ93" s="29"/>
      <c r="DK93" s="29"/>
      <c r="DL93" s="29"/>
      <c r="DM93" s="29"/>
      <c r="DN93" s="29"/>
      <c r="DO93" s="29"/>
      <c r="DP93" s="29"/>
      <c r="DQ93" s="29"/>
      <c r="DR93" s="29"/>
      <c r="DS93" s="29"/>
      <c r="DT93" s="29"/>
      <c r="DU93" s="29"/>
      <c r="DV93" s="29"/>
      <c r="DW93" s="29"/>
      <c r="DX93" s="29"/>
      <c r="DY93" s="29"/>
      <c r="DZ93" s="29"/>
      <c r="EA93" s="29"/>
      <c r="EB93" s="29"/>
      <c r="EC93" s="29"/>
      <c r="ED93" s="29"/>
      <c r="EE93" s="29"/>
      <c r="EF93" s="29"/>
      <c r="EG93" s="29"/>
      <c r="EH93" s="29"/>
      <c r="EI93" s="29"/>
      <c r="EJ93" s="29"/>
      <c r="EK93" s="29"/>
      <c r="EL93" s="29"/>
      <c r="EM93" s="29"/>
      <c r="EN93" s="29"/>
      <c r="EO93" s="29"/>
      <c r="EP93" s="29"/>
      <c r="EQ93" s="29"/>
      <c r="ER93" s="29"/>
      <c r="ES93" s="29"/>
      <c r="ET93" s="29"/>
      <c r="EU93" s="29"/>
      <c r="EV93" s="29"/>
      <c r="EW93" s="29"/>
      <c r="EX93" s="29"/>
      <c r="EY93" s="29"/>
      <c r="EZ93" s="29"/>
      <c r="FA93" s="29"/>
      <c r="FB93" s="29"/>
      <c r="FC93" s="29"/>
      <c r="FD93" s="29"/>
      <c r="FE93" s="29"/>
      <c r="FF93" s="29"/>
      <c r="FG93" s="29"/>
      <c r="FH93" s="29"/>
      <c r="FI93" s="29"/>
      <c r="FJ93" s="29"/>
      <c r="FK93" s="29"/>
      <c r="FL93" s="29"/>
      <c r="FM93" s="29"/>
      <c r="FN93" s="29"/>
      <c r="FO93" s="29"/>
      <c r="FP93" s="29"/>
      <c r="FQ93" s="29"/>
      <c r="FR93" s="29"/>
      <c r="FS93" s="29"/>
      <c r="FT93" s="29"/>
      <c r="FU93" s="29"/>
      <c r="FV93" s="29"/>
      <c r="FW93" s="29"/>
      <c r="FX93" s="29"/>
    </row>
    <row r="94" spans="1:180" x14ac:dyDescent="0.2">
      <c r="A94" s="1" t="s">
        <v>28</v>
      </c>
      <c r="B94" s="29" t="s">
        <v>145</v>
      </c>
      <c r="C94" s="29">
        <v>2382.5539525650643</v>
      </c>
      <c r="D94" s="29">
        <v>7.2972671119574617</v>
      </c>
      <c r="E94" s="29">
        <v>210.12093107631853</v>
      </c>
      <c r="F94" s="29">
        <v>1765.5020181281695</v>
      </c>
      <c r="G94" s="29">
        <v>3545.0086393604588</v>
      </c>
      <c r="H94" s="29">
        <v>4529.0025839982036</v>
      </c>
      <c r="I94" s="29">
        <v>664.67881760969851</v>
      </c>
      <c r="J94" s="29">
        <v>151.52290486760231</v>
      </c>
      <c r="K94" s="29">
        <v>177.05302604898364</v>
      </c>
      <c r="L94" s="29">
        <v>358.97548495723782</v>
      </c>
      <c r="M94" s="29">
        <v>1325.334275643942</v>
      </c>
      <c r="N94" s="29">
        <v>2536.979897111697</v>
      </c>
      <c r="O94" s="29">
        <v>4670.2942468329338</v>
      </c>
      <c r="P94" s="29">
        <v>1561.7091187408214</v>
      </c>
      <c r="Q94" s="29">
        <v>3784.1121386570398</v>
      </c>
      <c r="R94" s="29">
        <v>11823.540764683245</v>
      </c>
      <c r="S94" s="29">
        <v>1332.4173326349812</v>
      </c>
      <c r="T94" s="29">
        <v>3476.4601512176259</v>
      </c>
      <c r="U94" s="29">
        <v>262382.55236565269</v>
      </c>
      <c r="V94" s="29">
        <v>475115.88129093539</v>
      </c>
      <c r="W94" s="29">
        <v>13187.57629581609</v>
      </c>
      <c r="X94" s="29">
        <v>26311.28617391059</v>
      </c>
      <c r="Y94" s="29">
        <v>102029.24650050985</v>
      </c>
      <c r="Z94" s="29">
        <v>1858.9120017278165</v>
      </c>
      <c r="AA94" s="29">
        <v>44.081842165588057</v>
      </c>
      <c r="AB94" s="29">
        <v>1544.685439485459</v>
      </c>
      <c r="AC94" s="29">
        <v>19443.399128188819</v>
      </c>
      <c r="AD94" s="29">
        <v>1506124.5535932519</v>
      </c>
      <c r="AE94" s="29">
        <v>185101.40922457661</v>
      </c>
      <c r="AF94" s="29">
        <v>1818.706634291402</v>
      </c>
      <c r="AG94" s="29">
        <v>876504.7880418055</v>
      </c>
      <c r="AH94" s="29">
        <v>840.37116630383844</v>
      </c>
      <c r="AI94" s="29">
        <v>962.84679117135238</v>
      </c>
      <c r="AJ94" s="29">
        <v>2682.8539293156127</v>
      </c>
      <c r="AK94" s="29">
        <v>4832.0160423070001</v>
      </c>
      <c r="AL94" s="29">
        <v>1174.7716258296709</v>
      </c>
      <c r="AM94" s="29">
        <v>448.51727091423845</v>
      </c>
      <c r="AN94" s="29">
        <v>745.24133171982021</v>
      </c>
      <c r="AO94" s="29">
        <v>13856.863574448504</v>
      </c>
      <c r="AP94" s="29">
        <v>2696.7116390590782</v>
      </c>
      <c r="AQ94" s="29">
        <v>516.70862296407654</v>
      </c>
      <c r="AR94" s="29">
        <v>250.27576178275069</v>
      </c>
      <c r="AS94" s="29">
        <v>244.48802890816538</v>
      </c>
      <c r="AT94" s="29">
        <v>74.522756534734228</v>
      </c>
      <c r="AU94" s="29">
        <v>49.355019321072945</v>
      </c>
      <c r="AV94" s="29">
        <v>16.231000782284983</v>
      </c>
      <c r="AW94" s="29">
        <v>0.15259177886499914</v>
      </c>
      <c r="AX94" s="29">
        <v>711.42473025522634</v>
      </c>
      <c r="AY94" s="29">
        <v>1194.2801293789491</v>
      </c>
      <c r="AZ94" s="29">
        <v>819.33042980091307</v>
      </c>
      <c r="BA94" s="29">
        <v>8.4026210248228832</v>
      </c>
      <c r="BB94" s="29">
        <v>151.61156837497205</v>
      </c>
      <c r="BC94" s="29">
        <v>212.91910797972386</v>
      </c>
      <c r="BD94" s="29">
        <v>143493.12733329591</v>
      </c>
      <c r="BE94" s="29">
        <v>107.1512581043727</v>
      </c>
      <c r="BF94" s="29">
        <v>157.41962918927533</v>
      </c>
      <c r="BG94" s="29">
        <v>361.84173060172861</v>
      </c>
      <c r="BH94" s="29">
        <v>197046.23397611183</v>
      </c>
      <c r="BI94" s="29">
        <v>3700.9440988247625</v>
      </c>
      <c r="BJ94" s="29">
        <v>567.78990409901803</v>
      </c>
      <c r="BK94" s="29">
        <v>74.355495266088099</v>
      </c>
      <c r="BL94" s="29">
        <v>1147.3518061863124</v>
      </c>
      <c r="BM94" s="29">
        <v>705.91024277945223</v>
      </c>
      <c r="BN94" s="29">
        <v>736.63786368709009</v>
      </c>
      <c r="BO94" s="29">
        <v>521.10130257305548</v>
      </c>
      <c r="BP94" s="29">
        <v>1036.6181126787271</v>
      </c>
      <c r="BQ94" s="29">
        <v>1299.3416015356136</v>
      </c>
      <c r="BR94" s="29">
        <v>240.54116809997601</v>
      </c>
      <c r="BS94" s="29">
        <v>0</v>
      </c>
      <c r="BT94" s="59">
        <f t="shared" si="5"/>
        <v>3899455.9033465534</v>
      </c>
      <c r="BU94" s="29">
        <v>14094529.292431017</v>
      </c>
      <c r="BV94" s="29">
        <v>0</v>
      </c>
      <c r="BW94" s="29">
        <v>184655</v>
      </c>
      <c r="BX94" s="29">
        <v>0</v>
      </c>
      <c r="BY94" s="29">
        <v>0</v>
      </c>
      <c r="BZ94" s="29">
        <v>0</v>
      </c>
      <c r="CA94" s="29">
        <v>0</v>
      </c>
      <c r="CB94" s="29">
        <v>0</v>
      </c>
      <c r="CC94" s="29">
        <v>15204295.674723869</v>
      </c>
      <c r="CD94" s="29">
        <v>176352.27603992898</v>
      </c>
      <c r="CE94" s="29">
        <v>0</v>
      </c>
      <c r="CF94" s="29">
        <v>0</v>
      </c>
      <c r="CG94" s="29">
        <v>0</v>
      </c>
      <c r="CH94" s="29">
        <v>1196238.2702479104</v>
      </c>
      <c r="CI94" s="29">
        <v>8255109.2285233922</v>
      </c>
      <c r="CJ94" s="38">
        <f t="shared" si="6"/>
        <v>43010635.645312682</v>
      </c>
      <c r="CK94" s="29"/>
      <c r="CL94" s="29"/>
      <c r="CM94" s="29"/>
      <c r="CN94" s="29"/>
      <c r="CO94" s="29"/>
      <c r="CP94" s="29"/>
      <c r="CQ94" s="29"/>
      <c r="CR94" s="29"/>
      <c r="CS94" s="29"/>
      <c r="CT94" s="29"/>
      <c r="CU94" s="29"/>
      <c r="CV94" s="29"/>
      <c r="CW94" s="29"/>
      <c r="CX94" s="29"/>
      <c r="CY94" s="29"/>
      <c r="CZ94" s="29"/>
      <c r="DA94" s="29"/>
      <c r="DB94" s="29"/>
      <c r="DC94" s="29"/>
      <c r="DD94" s="29"/>
      <c r="DE94" s="29"/>
      <c r="DF94" s="29"/>
      <c r="DG94" s="29"/>
      <c r="DH94" s="29"/>
      <c r="DI94" s="29"/>
      <c r="DJ94" s="29"/>
      <c r="DK94" s="29"/>
      <c r="DL94" s="29"/>
      <c r="DM94" s="29"/>
      <c r="DN94" s="29"/>
      <c r="DO94" s="29"/>
      <c r="DP94" s="29"/>
      <c r="DQ94" s="29"/>
      <c r="DR94" s="29"/>
      <c r="DS94" s="29"/>
      <c r="DT94" s="29"/>
      <c r="DU94" s="29"/>
      <c r="DV94" s="29"/>
      <c r="DW94" s="29"/>
      <c r="DX94" s="29"/>
      <c r="DY94" s="29"/>
      <c r="DZ94" s="29"/>
      <c r="EA94" s="29"/>
      <c r="EB94" s="29"/>
      <c r="EC94" s="29"/>
      <c r="ED94" s="29"/>
      <c r="EE94" s="29"/>
      <c r="EF94" s="29"/>
      <c r="EG94" s="29"/>
      <c r="EH94" s="29"/>
      <c r="EI94" s="29"/>
      <c r="EJ94" s="29"/>
      <c r="EK94" s="29"/>
      <c r="EL94" s="29"/>
      <c r="EM94" s="29"/>
      <c r="EN94" s="29"/>
      <c r="EO94" s="29"/>
      <c r="EP94" s="29"/>
      <c r="EQ94" s="29"/>
      <c r="ER94" s="29"/>
      <c r="ES94" s="29"/>
      <c r="ET94" s="29"/>
      <c r="EU94" s="29"/>
      <c r="EV94" s="29"/>
      <c r="EW94" s="29"/>
      <c r="EX94" s="29"/>
      <c r="EY94" s="29"/>
      <c r="EZ94" s="29"/>
      <c r="FA94" s="29"/>
      <c r="FB94" s="29"/>
      <c r="FC94" s="29"/>
      <c r="FD94" s="29"/>
      <c r="FE94" s="29"/>
      <c r="FF94" s="29"/>
      <c r="FG94" s="29"/>
      <c r="FH94" s="29"/>
      <c r="FI94" s="29"/>
      <c r="FJ94" s="29"/>
      <c r="FK94" s="29"/>
      <c r="FL94" s="29"/>
      <c r="FM94" s="29"/>
      <c r="FN94" s="29"/>
      <c r="FO94" s="29"/>
      <c r="FP94" s="29"/>
      <c r="FQ94" s="29"/>
      <c r="FR94" s="29"/>
      <c r="FS94" s="29"/>
      <c r="FT94" s="29"/>
      <c r="FU94" s="29"/>
      <c r="FV94" s="29"/>
      <c r="FW94" s="29"/>
      <c r="FX94" s="29"/>
    </row>
    <row r="95" spans="1:180" x14ac:dyDescent="0.2">
      <c r="A95" s="1" t="s">
        <v>29</v>
      </c>
      <c r="B95" s="29" t="s">
        <v>146</v>
      </c>
      <c r="C95" s="29">
        <v>31382.729411753779</v>
      </c>
      <c r="D95" s="29">
        <v>17.593052929755</v>
      </c>
      <c r="E95" s="29">
        <v>6859.2729217448714</v>
      </c>
      <c r="F95" s="29">
        <v>3131.3593248414945</v>
      </c>
      <c r="G95" s="29">
        <v>6069.5231211113778</v>
      </c>
      <c r="H95" s="29">
        <v>807.89330789130668</v>
      </c>
      <c r="I95" s="29">
        <v>981.64243919492503</v>
      </c>
      <c r="J95" s="29">
        <v>283.94490782604498</v>
      </c>
      <c r="K95" s="29">
        <v>368.91861046490402</v>
      </c>
      <c r="L95" s="29">
        <v>590.9884539957086</v>
      </c>
      <c r="M95" s="29">
        <v>2246.3742529109268</v>
      </c>
      <c r="N95" s="29">
        <v>4267.2549494452696</v>
      </c>
      <c r="O95" s="29">
        <v>1953.0088542003605</v>
      </c>
      <c r="P95" s="29">
        <v>1809.2757714841441</v>
      </c>
      <c r="Q95" s="29">
        <v>1245.7140757716857</v>
      </c>
      <c r="R95" s="29">
        <v>3764.5718694610055</v>
      </c>
      <c r="S95" s="29">
        <v>45349.54317487443</v>
      </c>
      <c r="T95" s="29">
        <v>1158.1731472491397</v>
      </c>
      <c r="U95" s="29">
        <v>56477.019667008353</v>
      </c>
      <c r="V95" s="29">
        <v>62463.23198190119</v>
      </c>
      <c r="W95" s="29">
        <v>130250.07584624407</v>
      </c>
      <c r="X95" s="29">
        <v>10383.774704477553</v>
      </c>
      <c r="Y95" s="29">
        <v>218913.10321394537</v>
      </c>
      <c r="Z95" s="29">
        <v>2428.3001813832529</v>
      </c>
      <c r="AA95" s="29">
        <v>85.219579098676746</v>
      </c>
      <c r="AB95" s="29">
        <v>23587.04403882238</v>
      </c>
      <c r="AC95" s="29">
        <v>57963.208887794877</v>
      </c>
      <c r="AD95" s="29">
        <v>61001.303028534465</v>
      </c>
      <c r="AE95" s="29">
        <v>8733.4181758404429</v>
      </c>
      <c r="AF95" s="29">
        <v>167602.04125972214</v>
      </c>
      <c r="AG95" s="29">
        <v>21182.011047284068</v>
      </c>
      <c r="AH95" s="29">
        <v>1341401.8351407943</v>
      </c>
      <c r="AI95" s="29">
        <v>159772.62118005383</v>
      </c>
      <c r="AJ95" s="29">
        <v>16099.314633989661</v>
      </c>
      <c r="AK95" s="29">
        <v>1326.0868033179952</v>
      </c>
      <c r="AL95" s="29">
        <v>2250.8294355858543</v>
      </c>
      <c r="AM95" s="29">
        <v>797.97761108988584</v>
      </c>
      <c r="AN95" s="29">
        <v>1115.2397205490633</v>
      </c>
      <c r="AO95" s="29">
        <v>3023.4088182867745</v>
      </c>
      <c r="AP95" s="29">
        <v>5135.8659953999659</v>
      </c>
      <c r="AQ95" s="29">
        <v>956.82790649556159</v>
      </c>
      <c r="AR95" s="29">
        <v>531.22016017626243</v>
      </c>
      <c r="AS95" s="29">
        <v>487.5080663005615</v>
      </c>
      <c r="AT95" s="29">
        <v>139.45746435454791</v>
      </c>
      <c r="AU95" s="29">
        <v>118.26408916051594</v>
      </c>
      <c r="AV95" s="29">
        <v>71.939882045894038</v>
      </c>
      <c r="AW95" s="29">
        <v>0.25724332987503207</v>
      </c>
      <c r="AX95" s="29">
        <v>1473.137597530123</v>
      </c>
      <c r="AY95" s="29">
        <v>2505.7892051683466</v>
      </c>
      <c r="AZ95" s="29">
        <v>1863.5126406126167</v>
      </c>
      <c r="BA95" s="29">
        <v>14.280215984155632</v>
      </c>
      <c r="BB95" s="29">
        <v>333.22294426688927</v>
      </c>
      <c r="BC95" s="29">
        <v>477.77350364164522</v>
      </c>
      <c r="BD95" s="29">
        <v>11520.879642847731</v>
      </c>
      <c r="BE95" s="29">
        <v>1262.8027110286389</v>
      </c>
      <c r="BF95" s="29">
        <v>276.18007505076849</v>
      </c>
      <c r="BG95" s="29">
        <v>15795.179238396842</v>
      </c>
      <c r="BH95" s="29">
        <v>1022455.0018890774</v>
      </c>
      <c r="BI95" s="29">
        <v>1617.9393921587882</v>
      </c>
      <c r="BJ95" s="29">
        <v>1340.2172007873282</v>
      </c>
      <c r="BK95" s="29">
        <v>150.58391642343929</v>
      </c>
      <c r="BL95" s="29">
        <v>3434.2424659905328</v>
      </c>
      <c r="BM95" s="29">
        <v>5038.2834546460272</v>
      </c>
      <c r="BN95" s="29">
        <v>1169.0540864421482</v>
      </c>
      <c r="BO95" s="29">
        <v>889.78421995751205</v>
      </c>
      <c r="BP95" s="29">
        <v>2272.7127107868473</v>
      </c>
      <c r="BQ95" s="29">
        <v>58013.269877428655</v>
      </c>
      <c r="BR95" s="29">
        <v>23165.466195370333</v>
      </c>
      <c r="BS95" s="29">
        <v>0</v>
      </c>
      <c r="BT95" s="59">
        <f t="shared" si="5"/>
        <v>3621655.5005937363</v>
      </c>
      <c r="BU95" s="29">
        <v>1256278.350419889</v>
      </c>
      <c r="BV95" s="29">
        <v>0</v>
      </c>
      <c r="BW95" s="29">
        <v>37454.413207875135</v>
      </c>
      <c r="BX95" s="29">
        <v>0</v>
      </c>
      <c r="BY95" s="29">
        <v>0</v>
      </c>
      <c r="BZ95" s="29">
        <v>0</v>
      </c>
      <c r="CA95" s="29">
        <v>0</v>
      </c>
      <c r="CB95" s="29">
        <v>0</v>
      </c>
      <c r="CC95" s="29">
        <v>8133122.5472969823</v>
      </c>
      <c r="CD95" s="29">
        <v>519284.79195915174</v>
      </c>
      <c r="CE95" s="29">
        <v>0</v>
      </c>
      <c r="CF95" s="29">
        <v>0</v>
      </c>
      <c r="CG95" s="29">
        <v>0</v>
      </c>
      <c r="CH95" s="29">
        <v>-89712.520089803133</v>
      </c>
      <c r="CI95" s="29">
        <v>6412425.9558163332</v>
      </c>
      <c r="CJ95" s="38">
        <f t="shared" si="6"/>
        <v>19890509.039204165</v>
      </c>
      <c r="CK95" s="29"/>
      <c r="CL95" s="29"/>
      <c r="CM95" s="29"/>
      <c r="CN95" s="29"/>
      <c r="CO95" s="29"/>
      <c r="CP95" s="29"/>
      <c r="CQ95" s="29"/>
      <c r="CR95" s="29"/>
      <c r="CS95" s="29"/>
      <c r="CT95" s="29"/>
      <c r="CU95" s="29"/>
      <c r="CV95" s="29"/>
      <c r="CW95" s="29"/>
      <c r="CX95" s="29"/>
      <c r="CY95" s="29"/>
      <c r="CZ95" s="29"/>
      <c r="DA95" s="29"/>
      <c r="DB95" s="29"/>
      <c r="DC95" s="29"/>
      <c r="DD95" s="29"/>
      <c r="DE95" s="29"/>
      <c r="DF95" s="29"/>
      <c r="DG95" s="29"/>
      <c r="DH95" s="29"/>
      <c r="DI95" s="29"/>
      <c r="DJ95" s="29"/>
      <c r="DK95" s="29"/>
      <c r="DL95" s="29"/>
      <c r="DM95" s="29"/>
      <c r="DN95" s="29"/>
      <c r="DO95" s="29"/>
      <c r="DP95" s="29"/>
      <c r="DQ95" s="29"/>
      <c r="DR95" s="29"/>
      <c r="DS95" s="29"/>
      <c r="DT95" s="29"/>
      <c r="DU95" s="29"/>
      <c r="DV95" s="29"/>
      <c r="DW95" s="29"/>
      <c r="DX95" s="29"/>
      <c r="DY95" s="29"/>
      <c r="DZ95" s="29"/>
      <c r="EA95" s="29"/>
      <c r="EB95" s="29"/>
      <c r="EC95" s="29"/>
      <c r="ED95" s="29"/>
      <c r="EE95" s="29"/>
      <c r="EF95" s="29"/>
      <c r="EG95" s="29"/>
      <c r="EH95" s="29"/>
      <c r="EI95" s="29"/>
      <c r="EJ95" s="29"/>
      <c r="EK95" s="29"/>
      <c r="EL95" s="29"/>
      <c r="EM95" s="29"/>
      <c r="EN95" s="29"/>
      <c r="EO95" s="29"/>
      <c r="EP95" s="29"/>
      <c r="EQ95" s="29"/>
      <c r="ER95" s="29"/>
      <c r="ES95" s="29"/>
      <c r="ET95" s="29"/>
      <c r="EU95" s="29"/>
      <c r="EV95" s="29"/>
      <c r="EW95" s="29"/>
      <c r="EX95" s="29"/>
      <c r="EY95" s="29"/>
      <c r="EZ95" s="29"/>
      <c r="FA95" s="29"/>
      <c r="FB95" s="29"/>
      <c r="FC95" s="29"/>
      <c r="FD95" s="29"/>
      <c r="FE95" s="29"/>
      <c r="FF95" s="29"/>
      <c r="FG95" s="29"/>
      <c r="FH95" s="29"/>
      <c r="FI95" s="29"/>
      <c r="FJ95" s="29"/>
      <c r="FK95" s="29"/>
      <c r="FL95" s="29"/>
      <c r="FM95" s="29"/>
      <c r="FN95" s="29"/>
      <c r="FO95" s="29"/>
      <c r="FP95" s="29"/>
      <c r="FQ95" s="29"/>
      <c r="FR95" s="29"/>
      <c r="FS95" s="29"/>
      <c r="FT95" s="29"/>
      <c r="FU95" s="29"/>
      <c r="FV95" s="29"/>
      <c r="FW95" s="29"/>
      <c r="FX95" s="29"/>
    </row>
    <row r="96" spans="1:180" x14ac:dyDescent="0.2">
      <c r="A96" s="1" t="s">
        <v>30</v>
      </c>
      <c r="B96" s="29" t="s">
        <v>147</v>
      </c>
      <c r="C96" s="29">
        <v>8265.9529168775389</v>
      </c>
      <c r="D96" s="29">
        <v>207.48570049653372</v>
      </c>
      <c r="E96" s="29">
        <v>6253.100349853743</v>
      </c>
      <c r="F96" s="29">
        <v>11431.128909590023</v>
      </c>
      <c r="G96" s="29">
        <v>41913.600244891153</v>
      </c>
      <c r="H96" s="29">
        <v>67676.089337410333</v>
      </c>
      <c r="I96" s="29">
        <v>20577.977120128555</v>
      </c>
      <c r="J96" s="29">
        <v>4229.5932018497833</v>
      </c>
      <c r="K96" s="29">
        <v>1114.1095683581466</v>
      </c>
      <c r="L96" s="29">
        <v>1244.6616543981881</v>
      </c>
      <c r="M96" s="29">
        <v>49299.71287543088</v>
      </c>
      <c r="N96" s="29">
        <v>372546.41191611555</v>
      </c>
      <c r="O96" s="29">
        <v>14863.920059357157</v>
      </c>
      <c r="P96" s="29">
        <v>15047.259782160045</v>
      </c>
      <c r="Q96" s="29">
        <v>15176.716816769633</v>
      </c>
      <c r="R96" s="29">
        <v>52583.811935453356</v>
      </c>
      <c r="S96" s="29">
        <v>237617.62213951733</v>
      </c>
      <c r="T96" s="29">
        <v>13654.904824283405</v>
      </c>
      <c r="U96" s="29">
        <v>130169.33429009696</v>
      </c>
      <c r="V96" s="29">
        <v>16550.902785984283</v>
      </c>
      <c r="W96" s="29">
        <v>41732.648645190871</v>
      </c>
      <c r="X96" s="29">
        <v>1956892.9283793287</v>
      </c>
      <c r="Y96" s="29">
        <v>53852.872517029711</v>
      </c>
      <c r="Z96" s="29">
        <v>8743.8270843204027</v>
      </c>
      <c r="AA96" s="29">
        <v>357.38524758939587</v>
      </c>
      <c r="AB96" s="29">
        <v>63976.826927897608</v>
      </c>
      <c r="AC96" s="29">
        <v>279181.88534134522</v>
      </c>
      <c r="AD96" s="29">
        <v>8277.6883584991083</v>
      </c>
      <c r="AE96" s="29">
        <v>45887.026800761341</v>
      </c>
      <c r="AF96" s="29">
        <v>77809.170215755847</v>
      </c>
      <c r="AG96" s="29">
        <v>113238.08136884958</v>
      </c>
      <c r="AH96" s="29">
        <v>6977.1046292250221</v>
      </c>
      <c r="AI96" s="29">
        <v>4394.8831039524448</v>
      </c>
      <c r="AJ96" s="29">
        <v>39037.997038207206</v>
      </c>
      <c r="AK96" s="29">
        <v>5087.8265768774872</v>
      </c>
      <c r="AL96" s="29">
        <v>96721.601939443295</v>
      </c>
      <c r="AM96" s="29">
        <v>2586.8715461700431</v>
      </c>
      <c r="AN96" s="29">
        <v>89661.751336729896</v>
      </c>
      <c r="AO96" s="29">
        <v>6113.5353367661619</v>
      </c>
      <c r="AP96" s="29">
        <v>17785.880295388859</v>
      </c>
      <c r="AQ96" s="29">
        <v>3821.0453618871661</v>
      </c>
      <c r="AR96" s="29">
        <v>2918.1395512581839</v>
      </c>
      <c r="AS96" s="29">
        <v>2140.4761048918876</v>
      </c>
      <c r="AT96" s="29">
        <v>478.02441803944953</v>
      </c>
      <c r="AU96" s="29">
        <v>1608.5722872645129</v>
      </c>
      <c r="AV96" s="29">
        <v>362.81506663280766</v>
      </c>
      <c r="AW96" s="29">
        <v>0.38766802411830736</v>
      </c>
      <c r="AX96" s="29">
        <v>8506.3354538478598</v>
      </c>
      <c r="AY96" s="29">
        <v>13534.780322891522</v>
      </c>
      <c r="AZ96" s="29">
        <v>262704.45354082144</v>
      </c>
      <c r="BA96" s="29">
        <v>3916.281025417918</v>
      </c>
      <c r="BB96" s="29">
        <v>2137.1714640400328</v>
      </c>
      <c r="BC96" s="29">
        <v>25287.228946425974</v>
      </c>
      <c r="BD96" s="29">
        <v>7935.302512848506</v>
      </c>
      <c r="BE96" s="29">
        <v>2573.0075911122049</v>
      </c>
      <c r="BF96" s="29">
        <v>525.4883266248803</v>
      </c>
      <c r="BG96" s="29">
        <v>196804.39191179004</v>
      </c>
      <c r="BH96" s="29">
        <v>85192.410498365265</v>
      </c>
      <c r="BI96" s="29">
        <v>6662.073373015759</v>
      </c>
      <c r="BJ96" s="29">
        <v>187612.93722022005</v>
      </c>
      <c r="BK96" s="29">
        <v>712.89329032714249</v>
      </c>
      <c r="BL96" s="29">
        <v>1286213.5727175416</v>
      </c>
      <c r="BM96" s="29">
        <v>215148.04606750523</v>
      </c>
      <c r="BN96" s="29">
        <v>45359.263470142294</v>
      </c>
      <c r="BO96" s="29">
        <v>126137.28381480774</v>
      </c>
      <c r="BP96" s="29">
        <v>15930.79990598853</v>
      </c>
      <c r="BQ96" s="29">
        <v>33061.843541508839</v>
      </c>
      <c r="BR96" s="29">
        <v>7648.3379050602498</v>
      </c>
      <c r="BS96" s="29">
        <v>0</v>
      </c>
      <c r="BT96" s="59">
        <f t="shared" si="5"/>
        <v>6543675.4524766533</v>
      </c>
      <c r="BU96" s="29">
        <v>5737905.2046971703</v>
      </c>
      <c r="BV96" s="29">
        <v>0</v>
      </c>
      <c r="BW96" s="29">
        <v>515142.91928903217</v>
      </c>
      <c r="BX96" s="29">
        <v>0</v>
      </c>
      <c r="BY96" s="29">
        <v>0</v>
      </c>
      <c r="BZ96" s="29">
        <v>0</v>
      </c>
      <c r="CA96" s="29">
        <v>0</v>
      </c>
      <c r="CB96" s="29">
        <v>0</v>
      </c>
      <c r="CC96" s="29">
        <v>1745.1778709282601</v>
      </c>
      <c r="CD96" s="29">
        <v>3191006.3496158957</v>
      </c>
      <c r="CE96" s="29">
        <v>0</v>
      </c>
      <c r="CF96" s="29">
        <v>0</v>
      </c>
      <c r="CG96" s="29">
        <v>501073.36695248389</v>
      </c>
      <c r="CH96" s="29">
        <v>334322.22996894282</v>
      </c>
      <c r="CI96" s="29">
        <v>8986446.8758951966</v>
      </c>
      <c r="CJ96" s="38">
        <f t="shared" si="6"/>
        <v>25811317.576766305</v>
      </c>
      <c r="CK96" s="29"/>
      <c r="CL96" s="29"/>
      <c r="CM96" s="29"/>
      <c r="CN96" s="29"/>
      <c r="CO96" s="29"/>
      <c r="CP96" s="29"/>
      <c r="CQ96" s="29"/>
      <c r="CR96" s="29"/>
      <c r="CS96" s="29"/>
      <c r="CT96" s="29"/>
      <c r="CU96" s="29"/>
      <c r="CV96" s="29"/>
      <c r="CW96" s="29"/>
      <c r="CX96" s="29"/>
      <c r="CY96" s="29"/>
      <c r="CZ96" s="29"/>
      <c r="DA96" s="29"/>
      <c r="DB96" s="29"/>
      <c r="DC96" s="29"/>
      <c r="DD96" s="29"/>
      <c r="DE96" s="29"/>
      <c r="DF96" s="29"/>
      <c r="DG96" s="29"/>
      <c r="DH96" s="29"/>
      <c r="DI96" s="29"/>
      <c r="DJ96" s="29"/>
      <c r="DK96" s="29"/>
      <c r="DL96" s="29"/>
      <c r="DM96" s="29"/>
      <c r="DN96" s="29"/>
      <c r="DO96" s="29"/>
      <c r="DP96" s="29"/>
      <c r="DQ96" s="29"/>
      <c r="DR96" s="29"/>
      <c r="DS96" s="29"/>
      <c r="DT96" s="29"/>
      <c r="DU96" s="29"/>
      <c r="DV96" s="29"/>
      <c r="DW96" s="29"/>
      <c r="DX96" s="29"/>
      <c r="DY96" s="29"/>
      <c r="DZ96" s="29"/>
      <c r="EA96" s="29"/>
      <c r="EB96" s="29"/>
      <c r="EC96" s="29"/>
      <c r="ED96" s="29"/>
      <c r="EE96" s="29"/>
      <c r="EF96" s="29"/>
      <c r="EG96" s="29"/>
      <c r="EH96" s="29"/>
      <c r="EI96" s="29"/>
      <c r="EJ96" s="29"/>
      <c r="EK96" s="29"/>
      <c r="EL96" s="29"/>
      <c r="EM96" s="29"/>
      <c r="EN96" s="29"/>
      <c r="EO96" s="29"/>
      <c r="EP96" s="29"/>
      <c r="EQ96" s="29"/>
      <c r="ER96" s="29"/>
      <c r="ES96" s="29"/>
      <c r="ET96" s="29"/>
      <c r="EU96" s="29"/>
      <c r="EV96" s="29"/>
      <c r="EW96" s="29"/>
      <c r="EX96" s="29"/>
      <c r="EY96" s="29"/>
      <c r="EZ96" s="29"/>
      <c r="FA96" s="29"/>
      <c r="FB96" s="29"/>
      <c r="FC96" s="29"/>
      <c r="FD96" s="29"/>
      <c r="FE96" s="29"/>
      <c r="FF96" s="29"/>
      <c r="FG96" s="29"/>
      <c r="FH96" s="29"/>
      <c r="FI96" s="29"/>
      <c r="FJ96" s="29"/>
      <c r="FK96" s="29"/>
      <c r="FL96" s="29"/>
      <c r="FM96" s="29"/>
      <c r="FN96" s="29"/>
      <c r="FO96" s="29"/>
      <c r="FP96" s="29"/>
      <c r="FQ96" s="29"/>
      <c r="FR96" s="29"/>
      <c r="FS96" s="29"/>
      <c r="FT96" s="29"/>
      <c r="FU96" s="29"/>
      <c r="FV96" s="29"/>
      <c r="FW96" s="29"/>
      <c r="FX96" s="29"/>
    </row>
    <row r="97" spans="1:180" x14ac:dyDescent="0.2">
      <c r="A97" s="1" t="s">
        <v>31</v>
      </c>
      <c r="B97" s="29" t="s">
        <v>148</v>
      </c>
      <c r="C97" s="29">
        <v>1534.4826150632127</v>
      </c>
      <c r="D97" s="29">
        <v>12.855647632506331</v>
      </c>
      <c r="E97" s="29">
        <v>10698.494095966546</v>
      </c>
      <c r="F97" s="29">
        <v>1581.2406890105699</v>
      </c>
      <c r="G97" s="29">
        <v>2918.0812220651628</v>
      </c>
      <c r="H97" s="29">
        <v>488.88745477175189</v>
      </c>
      <c r="I97" s="29">
        <v>1117.2798873903907</v>
      </c>
      <c r="J97" s="29">
        <v>290.92803905907988</v>
      </c>
      <c r="K97" s="29">
        <v>170.63814924805718</v>
      </c>
      <c r="L97" s="29">
        <v>314.59396512774299</v>
      </c>
      <c r="M97" s="29">
        <v>976.19492476531832</v>
      </c>
      <c r="N97" s="29">
        <v>1883.7470640076588</v>
      </c>
      <c r="O97" s="29">
        <v>2996.4206225771359</v>
      </c>
      <c r="P97" s="29">
        <v>1729.4375189607265</v>
      </c>
      <c r="Q97" s="29">
        <v>1514.1603075351663</v>
      </c>
      <c r="R97" s="29">
        <v>25812.44709221218</v>
      </c>
      <c r="S97" s="29">
        <v>19106.633876481406</v>
      </c>
      <c r="T97" s="29">
        <v>17295.790066140118</v>
      </c>
      <c r="U97" s="29">
        <v>119349.42853307628</v>
      </c>
      <c r="V97" s="29">
        <v>4473.8768539671046</v>
      </c>
      <c r="W97" s="29">
        <v>56291.627654504482</v>
      </c>
      <c r="X97" s="29">
        <v>3200.1655041536383</v>
      </c>
      <c r="Y97" s="29">
        <v>27650.752235347831</v>
      </c>
      <c r="Z97" s="29">
        <v>2962.3271008190945</v>
      </c>
      <c r="AA97" s="29">
        <v>49.194564202800592</v>
      </c>
      <c r="AB97" s="29">
        <v>2377.3385225183629</v>
      </c>
      <c r="AC97" s="29">
        <v>33991.322864159818</v>
      </c>
      <c r="AD97" s="29">
        <v>1336.4185442086266</v>
      </c>
      <c r="AE97" s="29">
        <v>21453.210248201307</v>
      </c>
      <c r="AF97" s="29">
        <v>2470.7545379991147</v>
      </c>
      <c r="AG97" s="29">
        <v>34006.355855989124</v>
      </c>
      <c r="AH97" s="29">
        <v>440310.1600445275</v>
      </c>
      <c r="AI97" s="29">
        <v>364906.31305263838</v>
      </c>
      <c r="AJ97" s="29">
        <v>28226.535772248833</v>
      </c>
      <c r="AK97" s="29">
        <v>271.57316372038775</v>
      </c>
      <c r="AL97" s="29">
        <v>1307.3374386994706</v>
      </c>
      <c r="AM97" s="29">
        <v>328.22056878602689</v>
      </c>
      <c r="AN97" s="29">
        <v>1126.3578071528871</v>
      </c>
      <c r="AO97" s="29">
        <v>923.68058871997823</v>
      </c>
      <c r="AP97" s="29">
        <v>2520.8177934084024</v>
      </c>
      <c r="AQ97" s="29">
        <v>542.36155983735193</v>
      </c>
      <c r="AR97" s="29">
        <v>368.16210949591846</v>
      </c>
      <c r="AS97" s="29">
        <v>322.5715377147622</v>
      </c>
      <c r="AT97" s="29">
        <v>70.411571418475617</v>
      </c>
      <c r="AU97" s="29">
        <v>102.01953956995042</v>
      </c>
      <c r="AV97" s="29">
        <v>20.263978929724232</v>
      </c>
      <c r="AW97" s="29">
        <v>8.3371499075248712E-2</v>
      </c>
      <c r="AX97" s="29">
        <v>1465.6821444048915</v>
      </c>
      <c r="AY97" s="29">
        <v>1707.2059730748852</v>
      </c>
      <c r="AZ97" s="29">
        <v>1351.0927995485592</v>
      </c>
      <c r="BA97" s="29">
        <v>4.8362864574866542</v>
      </c>
      <c r="BB97" s="29">
        <v>253.66496248740646</v>
      </c>
      <c r="BC97" s="29">
        <v>293.27063379085348</v>
      </c>
      <c r="BD97" s="29">
        <v>7767.3775961950769</v>
      </c>
      <c r="BE97" s="29">
        <v>220.05833043044586</v>
      </c>
      <c r="BF97" s="29">
        <v>826.75741226307662</v>
      </c>
      <c r="BG97" s="29">
        <v>405.06774408676256</v>
      </c>
      <c r="BH97" s="29">
        <v>433406.35399239446</v>
      </c>
      <c r="BI97" s="29">
        <v>3451.5643763403268</v>
      </c>
      <c r="BJ97" s="29">
        <v>603.19701021291405</v>
      </c>
      <c r="BK97" s="29">
        <v>94.064288557014905</v>
      </c>
      <c r="BL97" s="29">
        <v>639.1263840220322</v>
      </c>
      <c r="BM97" s="29">
        <v>1157.2882296674811</v>
      </c>
      <c r="BN97" s="29">
        <v>569.89866518512144</v>
      </c>
      <c r="BO97" s="29">
        <v>400.70236322795137</v>
      </c>
      <c r="BP97" s="29">
        <v>1892.4136331731913</v>
      </c>
      <c r="BQ97" s="29">
        <v>542.92437778082854</v>
      </c>
      <c r="BR97" s="29">
        <v>291.26327053637692</v>
      </c>
      <c r="BS97" s="29">
        <v>0</v>
      </c>
      <c r="BT97" s="59">
        <f t="shared" si="5"/>
        <v>1698745.766629366</v>
      </c>
      <c r="BU97" s="29">
        <v>9704.5878687921759</v>
      </c>
      <c r="BV97" s="29">
        <v>0</v>
      </c>
      <c r="BW97" s="29">
        <v>0</v>
      </c>
      <c r="BX97" s="29">
        <v>0</v>
      </c>
      <c r="BY97" s="29">
        <v>0</v>
      </c>
      <c r="BZ97" s="29">
        <v>0</v>
      </c>
      <c r="CA97" s="29">
        <v>0</v>
      </c>
      <c r="CB97" s="29">
        <v>0</v>
      </c>
      <c r="CC97" s="29">
        <v>253973.16384812104</v>
      </c>
      <c r="CD97" s="29">
        <v>184901.90084720807</v>
      </c>
      <c r="CE97" s="29">
        <v>0</v>
      </c>
      <c r="CF97" s="29">
        <v>0</v>
      </c>
      <c r="CG97" s="29">
        <v>0</v>
      </c>
      <c r="CH97" s="29">
        <v>-12895.934965984181</v>
      </c>
      <c r="CI97" s="29">
        <v>456895.90087343683</v>
      </c>
      <c r="CJ97" s="38">
        <f t="shared" si="6"/>
        <v>2591325.3851009402</v>
      </c>
      <c r="CK97" s="29"/>
      <c r="CL97" s="29"/>
      <c r="CM97" s="29"/>
      <c r="CN97" s="29"/>
      <c r="CO97" s="29"/>
      <c r="CP97" s="29"/>
      <c r="CQ97" s="29"/>
      <c r="CR97" s="29"/>
      <c r="CS97" s="29"/>
      <c r="CT97" s="29"/>
      <c r="CU97" s="29"/>
      <c r="CV97" s="29"/>
      <c r="CW97" s="29"/>
      <c r="CX97" s="29"/>
      <c r="CY97" s="29"/>
      <c r="CZ97" s="29"/>
      <c r="DA97" s="29"/>
      <c r="DB97" s="29"/>
      <c r="DC97" s="29"/>
      <c r="DD97" s="29"/>
      <c r="DE97" s="29"/>
      <c r="DF97" s="29"/>
      <c r="DG97" s="29"/>
      <c r="DH97" s="29"/>
      <c r="DI97" s="29"/>
      <c r="DJ97" s="29"/>
      <c r="DK97" s="29"/>
      <c r="DL97" s="29"/>
      <c r="DM97" s="29"/>
      <c r="DN97" s="29"/>
      <c r="DO97" s="29"/>
      <c r="DP97" s="29"/>
      <c r="DQ97" s="29"/>
      <c r="DR97" s="29"/>
      <c r="DS97" s="29"/>
      <c r="DT97" s="29"/>
      <c r="DU97" s="29"/>
      <c r="DV97" s="29"/>
      <c r="DW97" s="29"/>
      <c r="DX97" s="29"/>
      <c r="DY97" s="29"/>
      <c r="DZ97" s="29"/>
      <c r="EA97" s="29"/>
      <c r="EB97" s="29"/>
      <c r="EC97" s="29"/>
      <c r="ED97" s="29"/>
      <c r="EE97" s="29"/>
      <c r="EF97" s="29"/>
      <c r="EG97" s="29"/>
      <c r="EH97" s="29"/>
      <c r="EI97" s="29"/>
      <c r="EJ97" s="29"/>
      <c r="EK97" s="29"/>
      <c r="EL97" s="29"/>
      <c r="EM97" s="29"/>
      <c r="EN97" s="29"/>
      <c r="EO97" s="29"/>
      <c r="EP97" s="29"/>
      <c r="EQ97" s="29"/>
      <c r="ER97" s="29"/>
      <c r="ES97" s="29"/>
      <c r="ET97" s="29"/>
      <c r="EU97" s="29"/>
      <c r="EV97" s="29"/>
      <c r="EW97" s="29"/>
      <c r="EX97" s="29"/>
      <c r="EY97" s="29"/>
      <c r="EZ97" s="29"/>
      <c r="FA97" s="29"/>
      <c r="FB97" s="29"/>
      <c r="FC97" s="29"/>
      <c r="FD97" s="29"/>
      <c r="FE97" s="29"/>
      <c r="FF97" s="29"/>
      <c r="FG97" s="29"/>
      <c r="FH97" s="29"/>
      <c r="FI97" s="29"/>
      <c r="FJ97" s="29"/>
      <c r="FK97" s="29"/>
      <c r="FL97" s="29"/>
      <c r="FM97" s="29"/>
      <c r="FN97" s="29"/>
      <c r="FO97" s="29"/>
      <c r="FP97" s="29"/>
      <c r="FQ97" s="29"/>
      <c r="FR97" s="29"/>
      <c r="FS97" s="29"/>
      <c r="FT97" s="29"/>
      <c r="FU97" s="29"/>
      <c r="FV97" s="29"/>
      <c r="FW97" s="29"/>
      <c r="FX97" s="29"/>
    </row>
    <row r="98" spans="1:180" x14ac:dyDescent="0.2">
      <c r="A98" s="1" t="s">
        <v>32</v>
      </c>
      <c r="B98" s="29" t="s">
        <v>149</v>
      </c>
      <c r="C98" s="29">
        <v>97838.847025916737</v>
      </c>
      <c r="D98" s="29">
        <v>778.80213819866685</v>
      </c>
      <c r="E98" s="29">
        <v>3933.6548230062558</v>
      </c>
      <c r="F98" s="29">
        <v>5620.8543999147951</v>
      </c>
      <c r="G98" s="29">
        <v>130291.12337998375</v>
      </c>
      <c r="H98" s="29">
        <v>6330.4843629460884</v>
      </c>
      <c r="I98" s="29">
        <v>10844.994071893389</v>
      </c>
      <c r="J98" s="29">
        <v>11453.873258050466</v>
      </c>
      <c r="K98" s="29">
        <v>8169.4252727316707</v>
      </c>
      <c r="L98" s="29">
        <v>16104.12994316615</v>
      </c>
      <c r="M98" s="29">
        <v>46681.375556925457</v>
      </c>
      <c r="N98" s="29">
        <v>23232.828398606885</v>
      </c>
      <c r="O98" s="29">
        <v>30327.760989884893</v>
      </c>
      <c r="P98" s="29">
        <v>40258.616059121712</v>
      </c>
      <c r="Q98" s="29">
        <v>23774.03915253501</v>
      </c>
      <c r="R98" s="29">
        <v>29118.06814787682</v>
      </c>
      <c r="S98" s="29">
        <v>6234.5182226941197</v>
      </c>
      <c r="T98" s="29">
        <v>6179.8366612969867</v>
      </c>
      <c r="U98" s="29">
        <v>36716.07110400845</v>
      </c>
      <c r="V98" s="29">
        <v>3580.0018246702975</v>
      </c>
      <c r="W98" s="29">
        <v>1497.1811510535017</v>
      </c>
      <c r="X98" s="29">
        <v>16130.923908250745</v>
      </c>
      <c r="Y98" s="29">
        <v>2570.9903129897011</v>
      </c>
      <c r="Z98" s="29">
        <v>802016.95951138053</v>
      </c>
      <c r="AA98" s="29">
        <v>12552.152418711881</v>
      </c>
      <c r="AB98" s="29">
        <v>18072.392745655954</v>
      </c>
      <c r="AC98" s="29">
        <v>19958.359798243069</v>
      </c>
      <c r="AD98" s="29">
        <v>18906.423260865722</v>
      </c>
      <c r="AE98" s="29">
        <v>71140.574673766547</v>
      </c>
      <c r="AF98" s="29">
        <v>93595.967973209685</v>
      </c>
      <c r="AG98" s="29">
        <v>26170.731988571348</v>
      </c>
      <c r="AH98" s="29">
        <v>1501.0088603513011</v>
      </c>
      <c r="AI98" s="29">
        <v>276.68870066949302</v>
      </c>
      <c r="AJ98" s="29">
        <v>36351.208385586084</v>
      </c>
      <c r="AK98" s="29">
        <v>1558.1510920113051</v>
      </c>
      <c r="AL98" s="29">
        <v>37885.436294486142</v>
      </c>
      <c r="AM98" s="29">
        <v>3159.910729236824</v>
      </c>
      <c r="AN98" s="29">
        <v>6227.9564353264632</v>
      </c>
      <c r="AO98" s="29">
        <v>9528.3987773539193</v>
      </c>
      <c r="AP98" s="29">
        <v>11182.105897906715</v>
      </c>
      <c r="AQ98" s="29">
        <v>6831.6408731508118</v>
      </c>
      <c r="AR98" s="29">
        <v>3410.7623921461709</v>
      </c>
      <c r="AS98" s="29">
        <v>829.51928639450773</v>
      </c>
      <c r="AT98" s="29">
        <v>2307.8352987659982</v>
      </c>
      <c r="AU98" s="29">
        <v>6711.0680302701339</v>
      </c>
      <c r="AV98" s="29">
        <v>52.220891134262018</v>
      </c>
      <c r="AW98" s="29">
        <v>542.0309773490809</v>
      </c>
      <c r="AX98" s="29">
        <v>7506.9581564054042</v>
      </c>
      <c r="AY98" s="29">
        <v>10961.602501572776</v>
      </c>
      <c r="AZ98" s="29">
        <v>1786.4466108443353</v>
      </c>
      <c r="BA98" s="29">
        <v>1118.23793057137</v>
      </c>
      <c r="BB98" s="29">
        <v>2607.6269591257806</v>
      </c>
      <c r="BC98" s="29">
        <v>2258.3484857015933</v>
      </c>
      <c r="BD98" s="29">
        <v>3537.62361458752</v>
      </c>
      <c r="BE98" s="29">
        <v>1448.9246731205317</v>
      </c>
      <c r="BF98" s="29">
        <v>600.5402480440132</v>
      </c>
      <c r="BG98" s="29">
        <v>4049.9898448786562</v>
      </c>
      <c r="BH98" s="29">
        <v>14926.425814575396</v>
      </c>
      <c r="BI98" s="29">
        <v>1145.9888229804149</v>
      </c>
      <c r="BJ98" s="29">
        <v>45354.254061817046</v>
      </c>
      <c r="BK98" s="29">
        <v>214.35172067676137</v>
      </c>
      <c r="BL98" s="29">
        <v>30341.978195848147</v>
      </c>
      <c r="BM98" s="29">
        <v>35074.257223059532</v>
      </c>
      <c r="BN98" s="29">
        <v>12526.588788758721</v>
      </c>
      <c r="BO98" s="29">
        <v>13490.624716190177</v>
      </c>
      <c r="BP98" s="29">
        <v>3016.9184461833206</v>
      </c>
      <c r="BQ98" s="29">
        <v>618.03834769109585</v>
      </c>
      <c r="BR98" s="29">
        <v>1388.7749555836856</v>
      </c>
      <c r="BS98" s="29">
        <v>0</v>
      </c>
      <c r="BT98" s="59">
        <f t="shared" si="5"/>
        <v>1942412.4055764824</v>
      </c>
      <c r="BU98" s="29">
        <v>555499.31932900182</v>
      </c>
      <c r="BV98" s="29">
        <v>0</v>
      </c>
      <c r="BW98" s="29">
        <v>0</v>
      </c>
      <c r="BX98" s="29">
        <v>0</v>
      </c>
      <c r="BY98" s="29">
        <v>0</v>
      </c>
      <c r="BZ98" s="29">
        <v>0</v>
      </c>
      <c r="CA98" s="29">
        <v>0</v>
      </c>
      <c r="CB98" s="29">
        <v>0</v>
      </c>
      <c r="CC98" s="29">
        <v>0</v>
      </c>
      <c r="CD98" s="29">
        <v>0</v>
      </c>
      <c r="CE98" s="29">
        <v>0</v>
      </c>
      <c r="CF98" s="29">
        <v>0</v>
      </c>
      <c r="CG98" s="29">
        <v>0</v>
      </c>
      <c r="CH98" s="29">
        <v>0</v>
      </c>
      <c r="CI98" s="29">
        <v>1732094.9587825525</v>
      </c>
      <c r="CJ98" s="38">
        <f t="shared" si="6"/>
        <v>4230006.6836880371</v>
      </c>
      <c r="CK98" s="29"/>
      <c r="CL98" s="29"/>
      <c r="CM98" s="29"/>
      <c r="CN98" s="29"/>
      <c r="CO98" s="29"/>
      <c r="CP98" s="29"/>
      <c r="CQ98" s="29"/>
      <c r="CR98" s="29"/>
      <c r="CS98" s="29"/>
      <c r="CT98" s="29"/>
      <c r="CU98" s="29"/>
      <c r="CV98" s="29"/>
      <c r="CW98" s="29"/>
      <c r="CX98" s="29"/>
      <c r="CY98" s="29"/>
      <c r="CZ98" s="29"/>
      <c r="DA98" s="29"/>
      <c r="DB98" s="29"/>
      <c r="DC98" s="29"/>
      <c r="DD98" s="29"/>
      <c r="DE98" s="29"/>
      <c r="DF98" s="29"/>
      <c r="DG98" s="29"/>
      <c r="DH98" s="29"/>
      <c r="DI98" s="29"/>
      <c r="DJ98" s="29"/>
      <c r="DK98" s="29"/>
      <c r="DL98" s="29"/>
      <c r="DM98" s="29"/>
      <c r="DN98" s="29"/>
      <c r="DO98" s="29"/>
      <c r="DP98" s="29"/>
      <c r="DQ98" s="29"/>
      <c r="DR98" s="29"/>
      <c r="DS98" s="29"/>
      <c r="DT98" s="29"/>
      <c r="DU98" s="29"/>
      <c r="DV98" s="29"/>
      <c r="DW98" s="29"/>
      <c r="DX98" s="29"/>
      <c r="DY98" s="29"/>
      <c r="DZ98" s="29"/>
      <c r="EA98" s="29"/>
      <c r="EB98" s="29"/>
      <c r="EC98" s="29"/>
      <c r="ED98" s="29"/>
      <c r="EE98" s="29"/>
      <c r="EF98" s="29"/>
      <c r="EG98" s="29"/>
      <c r="EH98" s="29"/>
      <c r="EI98" s="29"/>
      <c r="EJ98" s="29"/>
      <c r="EK98" s="29"/>
      <c r="EL98" s="29"/>
      <c r="EM98" s="29"/>
      <c r="EN98" s="29"/>
      <c r="EO98" s="29"/>
      <c r="EP98" s="29"/>
      <c r="EQ98" s="29"/>
      <c r="ER98" s="29"/>
      <c r="ES98" s="29"/>
      <c r="ET98" s="29"/>
      <c r="EU98" s="29"/>
      <c r="EV98" s="29"/>
      <c r="EW98" s="29"/>
      <c r="EX98" s="29"/>
      <c r="EY98" s="29"/>
      <c r="EZ98" s="29"/>
      <c r="FA98" s="29"/>
      <c r="FB98" s="29"/>
      <c r="FC98" s="29"/>
      <c r="FD98" s="29"/>
      <c r="FE98" s="29"/>
      <c r="FF98" s="29"/>
      <c r="FG98" s="29"/>
      <c r="FH98" s="29"/>
      <c r="FI98" s="29"/>
      <c r="FJ98" s="29"/>
      <c r="FK98" s="29"/>
      <c r="FL98" s="29"/>
      <c r="FM98" s="29"/>
      <c r="FN98" s="29"/>
      <c r="FO98" s="29"/>
      <c r="FP98" s="29"/>
      <c r="FQ98" s="29"/>
      <c r="FR98" s="29"/>
      <c r="FS98" s="29"/>
      <c r="FT98" s="29"/>
      <c r="FU98" s="29"/>
      <c r="FV98" s="29"/>
      <c r="FW98" s="29"/>
      <c r="FX98" s="29"/>
    </row>
    <row r="99" spans="1:180" x14ac:dyDescent="0.2">
      <c r="A99" s="1" t="s">
        <v>33</v>
      </c>
      <c r="B99" s="29" t="s">
        <v>150</v>
      </c>
      <c r="C99" s="29">
        <v>0</v>
      </c>
      <c r="D99" s="29">
        <v>0</v>
      </c>
      <c r="E99" s="29">
        <v>0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0</v>
      </c>
      <c r="L99" s="29">
        <v>0</v>
      </c>
      <c r="M99" s="29">
        <v>0</v>
      </c>
      <c r="N99" s="29">
        <v>0</v>
      </c>
      <c r="O99" s="29">
        <v>0</v>
      </c>
      <c r="P99" s="29">
        <v>0</v>
      </c>
      <c r="Q99" s="29">
        <v>0</v>
      </c>
      <c r="R99" s="29">
        <v>0</v>
      </c>
      <c r="S99" s="29">
        <v>0</v>
      </c>
      <c r="T99" s="29">
        <v>0</v>
      </c>
      <c r="U99" s="29">
        <v>0</v>
      </c>
      <c r="V99" s="29">
        <v>0</v>
      </c>
      <c r="W99" s="29">
        <v>0</v>
      </c>
      <c r="X99" s="29">
        <v>0</v>
      </c>
      <c r="Y99" s="29">
        <v>0</v>
      </c>
      <c r="Z99" s="29">
        <v>0</v>
      </c>
      <c r="AA99" s="29">
        <v>0</v>
      </c>
      <c r="AB99" s="29">
        <v>0</v>
      </c>
      <c r="AC99" s="29">
        <v>0</v>
      </c>
      <c r="AD99" s="29">
        <v>0</v>
      </c>
      <c r="AE99" s="29">
        <v>0</v>
      </c>
      <c r="AF99" s="29">
        <v>0</v>
      </c>
      <c r="AG99" s="29">
        <v>0</v>
      </c>
      <c r="AH99" s="29">
        <v>0</v>
      </c>
      <c r="AI99" s="29">
        <v>0</v>
      </c>
      <c r="AJ99" s="29">
        <v>0</v>
      </c>
      <c r="AK99" s="29">
        <v>0</v>
      </c>
      <c r="AL99" s="29">
        <v>0</v>
      </c>
      <c r="AM99" s="29">
        <v>0</v>
      </c>
      <c r="AN99" s="29">
        <v>0</v>
      </c>
      <c r="AO99" s="29">
        <v>0</v>
      </c>
      <c r="AP99" s="29">
        <v>0</v>
      </c>
      <c r="AQ99" s="29">
        <v>0</v>
      </c>
      <c r="AR99" s="29">
        <v>0</v>
      </c>
      <c r="AS99" s="29">
        <v>0</v>
      </c>
      <c r="AT99" s="29">
        <v>0</v>
      </c>
      <c r="AU99" s="29">
        <v>0</v>
      </c>
      <c r="AV99" s="29">
        <v>0</v>
      </c>
      <c r="AW99" s="29">
        <v>0</v>
      </c>
      <c r="AX99" s="29">
        <v>0</v>
      </c>
      <c r="AY99" s="29">
        <v>0</v>
      </c>
      <c r="AZ99" s="29">
        <v>0</v>
      </c>
      <c r="BA99" s="29">
        <v>0</v>
      </c>
      <c r="BB99" s="29">
        <v>0</v>
      </c>
      <c r="BC99" s="29">
        <v>0</v>
      </c>
      <c r="BD99" s="29">
        <v>0</v>
      </c>
      <c r="BE99" s="29">
        <v>0</v>
      </c>
      <c r="BF99" s="29">
        <v>0</v>
      </c>
      <c r="BG99" s="29">
        <v>0</v>
      </c>
      <c r="BH99" s="29">
        <v>0</v>
      </c>
      <c r="BI99" s="29">
        <v>0</v>
      </c>
      <c r="BJ99" s="29">
        <v>0</v>
      </c>
      <c r="BK99" s="29">
        <v>0</v>
      </c>
      <c r="BL99" s="29">
        <v>0</v>
      </c>
      <c r="BM99" s="29">
        <v>0</v>
      </c>
      <c r="BN99" s="29">
        <v>0</v>
      </c>
      <c r="BO99" s="29">
        <v>0</v>
      </c>
      <c r="BP99" s="29">
        <v>0</v>
      </c>
      <c r="BQ99" s="29">
        <v>0</v>
      </c>
      <c r="BR99" s="29">
        <v>0</v>
      </c>
      <c r="BS99" s="29">
        <v>0</v>
      </c>
      <c r="BT99" s="59">
        <f t="shared" si="5"/>
        <v>0</v>
      </c>
      <c r="BU99" s="29">
        <v>0</v>
      </c>
      <c r="BV99" s="29">
        <v>0</v>
      </c>
      <c r="BW99" s="29">
        <v>0</v>
      </c>
      <c r="BX99" s="29">
        <v>0</v>
      </c>
      <c r="BY99" s="29">
        <v>0</v>
      </c>
      <c r="BZ99" s="29">
        <v>0</v>
      </c>
      <c r="CA99" s="29">
        <v>0</v>
      </c>
      <c r="CB99" s="29">
        <v>0</v>
      </c>
      <c r="CC99" s="29">
        <v>0</v>
      </c>
      <c r="CD99" s="29">
        <v>0</v>
      </c>
      <c r="CE99" s="29">
        <v>0</v>
      </c>
      <c r="CF99" s="29">
        <v>0</v>
      </c>
      <c r="CG99" s="29">
        <v>0</v>
      </c>
      <c r="CH99" s="29">
        <v>0</v>
      </c>
      <c r="CI99" s="29">
        <v>0</v>
      </c>
      <c r="CJ99" s="38">
        <f t="shared" si="6"/>
        <v>0</v>
      </c>
      <c r="CK99" s="29"/>
      <c r="CL99" s="29"/>
      <c r="CM99" s="29"/>
      <c r="CN99" s="29"/>
      <c r="CO99" s="29"/>
      <c r="CP99" s="29"/>
      <c r="CQ99" s="29"/>
      <c r="CR99" s="29"/>
      <c r="CS99" s="29"/>
      <c r="CT99" s="29"/>
      <c r="CU99" s="29"/>
      <c r="CV99" s="29"/>
      <c r="CW99" s="29"/>
      <c r="CX99" s="29"/>
      <c r="CY99" s="29"/>
      <c r="CZ99" s="29"/>
      <c r="DA99" s="29"/>
      <c r="DB99" s="29"/>
      <c r="DC99" s="29"/>
      <c r="DD99" s="29"/>
      <c r="DE99" s="29"/>
      <c r="DF99" s="29"/>
      <c r="DG99" s="29"/>
      <c r="DH99" s="29"/>
      <c r="DI99" s="29"/>
      <c r="DJ99" s="29"/>
      <c r="DK99" s="29"/>
      <c r="DL99" s="29"/>
      <c r="DM99" s="29"/>
      <c r="DN99" s="29"/>
      <c r="DO99" s="29"/>
      <c r="DP99" s="29"/>
      <c r="DQ99" s="29"/>
      <c r="DR99" s="29"/>
      <c r="DS99" s="29"/>
      <c r="DT99" s="29"/>
      <c r="DU99" s="29"/>
      <c r="DV99" s="29"/>
      <c r="DW99" s="29"/>
      <c r="DX99" s="29"/>
      <c r="DY99" s="29"/>
      <c r="DZ99" s="29"/>
      <c r="EA99" s="29"/>
      <c r="EB99" s="29"/>
      <c r="EC99" s="29"/>
      <c r="ED99" s="29"/>
      <c r="EE99" s="29"/>
      <c r="EF99" s="29"/>
      <c r="EG99" s="29"/>
      <c r="EH99" s="29"/>
      <c r="EI99" s="29"/>
      <c r="EJ99" s="29"/>
      <c r="EK99" s="29"/>
      <c r="EL99" s="29"/>
      <c r="EM99" s="29"/>
      <c r="EN99" s="29"/>
      <c r="EO99" s="29"/>
      <c r="EP99" s="29"/>
      <c r="EQ99" s="29"/>
      <c r="ER99" s="29"/>
      <c r="ES99" s="29"/>
      <c r="ET99" s="29"/>
      <c r="EU99" s="29"/>
      <c r="EV99" s="29"/>
      <c r="EW99" s="29"/>
      <c r="EX99" s="29"/>
      <c r="EY99" s="29"/>
      <c r="EZ99" s="29"/>
      <c r="FA99" s="29"/>
      <c r="FB99" s="29"/>
      <c r="FC99" s="29"/>
      <c r="FD99" s="29"/>
      <c r="FE99" s="29"/>
      <c r="FF99" s="29"/>
      <c r="FG99" s="29"/>
      <c r="FH99" s="29"/>
      <c r="FI99" s="29"/>
      <c r="FJ99" s="29"/>
      <c r="FK99" s="29"/>
      <c r="FL99" s="29"/>
      <c r="FM99" s="29"/>
      <c r="FN99" s="29"/>
      <c r="FO99" s="29"/>
      <c r="FP99" s="29"/>
      <c r="FQ99" s="29"/>
      <c r="FR99" s="29"/>
      <c r="FS99" s="29"/>
      <c r="FT99" s="29"/>
      <c r="FU99" s="29"/>
      <c r="FV99" s="29"/>
      <c r="FW99" s="29"/>
      <c r="FX99" s="29"/>
    </row>
    <row r="100" spans="1:180" x14ac:dyDescent="0.2">
      <c r="A100" s="1" t="s">
        <v>34</v>
      </c>
      <c r="B100" s="29" t="s">
        <v>151</v>
      </c>
      <c r="C100" s="29">
        <v>6156.7616109324299</v>
      </c>
      <c r="D100" s="29">
        <v>77.101639683483612</v>
      </c>
      <c r="E100" s="29">
        <v>251.32872746824955</v>
      </c>
      <c r="F100" s="29">
        <v>345.68050937738485</v>
      </c>
      <c r="G100" s="29">
        <v>8609.0796878568399</v>
      </c>
      <c r="H100" s="29">
        <v>408.72792539361313</v>
      </c>
      <c r="I100" s="29">
        <v>679.35261345962294</v>
      </c>
      <c r="J100" s="29">
        <v>719.10929600568954</v>
      </c>
      <c r="K100" s="29">
        <v>515.86407337899311</v>
      </c>
      <c r="L100" s="29">
        <v>1014.3417302156147</v>
      </c>
      <c r="M100" s="29">
        <v>2899.4807662174917</v>
      </c>
      <c r="N100" s="29">
        <v>1578.8197967134822</v>
      </c>
      <c r="O100" s="29">
        <v>1898.1383300576713</v>
      </c>
      <c r="P100" s="29">
        <v>2561.0013517289635</v>
      </c>
      <c r="Q100" s="29">
        <v>1464.0158495509779</v>
      </c>
      <c r="R100" s="29">
        <v>1870.015004639979</v>
      </c>
      <c r="S100" s="29">
        <v>487.46378758031756</v>
      </c>
      <c r="T100" s="29">
        <v>412.27017352712699</v>
      </c>
      <c r="U100" s="29">
        <v>2441.5274989336249</v>
      </c>
      <c r="V100" s="29">
        <v>246.56242792182576</v>
      </c>
      <c r="W100" s="29">
        <v>112.65086604746969</v>
      </c>
      <c r="X100" s="29">
        <v>1122.1486683966762</v>
      </c>
      <c r="Y100" s="29">
        <v>229.36102208159252</v>
      </c>
      <c r="Z100" s="29">
        <v>8737.6534443564433</v>
      </c>
      <c r="AA100" s="29">
        <v>938.19360806619306</v>
      </c>
      <c r="AB100" s="29">
        <v>31860.756003101746</v>
      </c>
      <c r="AC100" s="29">
        <v>1465.8096517607009</v>
      </c>
      <c r="AD100" s="29">
        <v>1418.934408429327</v>
      </c>
      <c r="AE100" s="29">
        <v>7058.2474544241268</v>
      </c>
      <c r="AF100" s="29">
        <v>6483.3345388496564</v>
      </c>
      <c r="AG100" s="29">
        <v>1822.6440156313763</v>
      </c>
      <c r="AH100" s="29">
        <v>816.13126949057914</v>
      </c>
      <c r="AI100" s="29">
        <v>17.461716673636175</v>
      </c>
      <c r="AJ100" s="29">
        <v>2689.9850408049119</v>
      </c>
      <c r="AK100" s="29">
        <v>504.48126118972868</v>
      </c>
      <c r="AL100" s="29">
        <v>2913.4955866988266</v>
      </c>
      <c r="AM100" s="29">
        <v>366.67140521511271</v>
      </c>
      <c r="AN100" s="29">
        <v>710.65423032231752</v>
      </c>
      <c r="AO100" s="29">
        <v>1649.75588973915</v>
      </c>
      <c r="AP100" s="29">
        <v>2344.0338593650049</v>
      </c>
      <c r="AQ100" s="29">
        <v>779.0742971338085</v>
      </c>
      <c r="AR100" s="29">
        <v>231.64396324307538</v>
      </c>
      <c r="AS100" s="29">
        <v>222.87987251113427</v>
      </c>
      <c r="AT100" s="29">
        <v>490.53274724890787</v>
      </c>
      <c r="AU100" s="29">
        <v>412.72825270215668</v>
      </c>
      <c r="AV100" s="29">
        <v>3.2115658871552157</v>
      </c>
      <c r="AW100" s="29">
        <v>33.334708750184376</v>
      </c>
      <c r="AX100" s="29">
        <v>1255.0983842316775</v>
      </c>
      <c r="AY100" s="29">
        <v>1876.5195484631381</v>
      </c>
      <c r="AZ100" s="29">
        <v>428.67727287300744</v>
      </c>
      <c r="BA100" s="29">
        <v>238.24160727524401</v>
      </c>
      <c r="BB100" s="29">
        <v>249.29342837097076</v>
      </c>
      <c r="BC100" s="29">
        <v>526.38371098549578</v>
      </c>
      <c r="BD100" s="29">
        <v>731.12436191926759</v>
      </c>
      <c r="BE100" s="29">
        <v>329.49067498774014</v>
      </c>
      <c r="BF100" s="29">
        <v>44.756430846468319</v>
      </c>
      <c r="BG100" s="29">
        <v>673.31960535597341</v>
      </c>
      <c r="BH100" s="29">
        <v>3429.3164509780399</v>
      </c>
      <c r="BI100" s="29">
        <v>121.2048617674574</v>
      </c>
      <c r="BJ100" s="29">
        <v>5936.4300836673219</v>
      </c>
      <c r="BK100" s="29">
        <v>111.21199406237494</v>
      </c>
      <c r="BL100" s="29">
        <v>5896.6148615707425</v>
      </c>
      <c r="BM100" s="29">
        <v>10459.460075055358</v>
      </c>
      <c r="BN100" s="29">
        <v>1380.7468846755769</v>
      </c>
      <c r="BO100" s="29">
        <v>1114.4021574553715</v>
      </c>
      <c r="BP100" s="29">
        <v>411.36069089604769</v>
      </c>
      <c r="BQ100" s="29">
        <v>133.86694903057099</v>
      </c>
      <c r="BR100" s="29">
        <v>218.12893648522819</v>
      </c>
      <c r="BS100" s="29">
        <v>0</v>
      </c>
      <c r="BT100" s="59">
        <f t="shared" si="5"/>
        <v>145638.10111971747</v>
      </c>
      <c r="BU100" s="29">
        <v>39247.173974798061</v>
      </c>
      <c r="BV100" s="29">
        <v>0</v>
      </c>
      <c r="BW100" s="29">
        <v>0</v>
      </c>
      <c r="BX100" s="29">
        <v>0</v>
      </c>
      <c r="BY100" s="29">
        <v>0</v>
      </c>
      <c r="BZ100" s="29">
        <v>0</v>
      </c>
      <c r="CA100" s="29">
        <v>0</v>
      </c>
      <c r="CB100" s="29">
        <v>0</v>
      </c>
      <c r="CC100" s="29">
        <v>0</v>
      </c>
      <c r="CD100" s="29">
        <v>0</v>
      </c>
      <c r="CE100" s="29">
        <v>0</v>
      </c>
      <c r="CF100" s="29">
        <v>0</v>
      </c>
      <c r="CG100" s="29">
        <v>0</v>
      </c>
      <c r="CH100" s="29">
        <v>0</v>
      </c>
      <c r="CI100" s="29">
        <v>75503.041217447491</v>
      </c>
      <c r="CJ100" s="38">
        <f t="shared" si="6"/>
        <v>260388.31631196302</v>
      </c>
      <c r="CK100" s="29"/>
      <c r="CL100" s="29"/>
      <c r="CM100" s="29"/>
      <c r="CN100" s="29"/>
      <c r="CO100" s="29"/>
      <c r="CP100" s="29"/>
      <c r="CQ100" s="29"/>
      <c r="CR100" s="29"/>
      <c r="CS100" s="29"/>
      <c r="CT100" s="29"/>
      <c r="CU100" s="29"/>
      <c r="CV100" s="29"/>
      <c r="CW100" s="29"/>
      <c r="CX100" s="29"/>
      <c r="CY100" s="29"/>
      <c r="CZ100" s="29"/>
      <c r="DA100" s="29"/>
      <c r="DB100" s="29"/>
      <c r="DC100" s="29"/>
      <c r="DD100" s="29"/>
      <c r="DE100" s="29"/>
      <c r="DF100" s="29"/>
      <c r="DG100" s="29"/>
      <c r="DH100" s="29"/>
      <c r="DI100" s="29"/>
      <c r="DJ100" s="29"/>
      <c r="DK100" s="29"/>
      <c r="DL100" s="29"/>
      <c r="DM100" s="29"/>
      <c r="DN100" s="29"/>
      <c r="DO100" s="29"/>
      <c r="DP100" s="29"/>
      <c r="DQ100" s="29"/>
      <c r="DR100" s="29"/>
      <c r="DS100" s="29"/>
      <c r="DT100" s="29"/>
      <c r="DU100" s="29"/>
      <c r="DV100" s="29"/>
      <c r="DW100" s="29"/>
      <c r="DX100" s="29"/>
      <c r="DY100" s="29"/>
      <c r="DZ100" s="29"/>
      <c r="EA100" s="29"/>
      <c r="EB100" s="29"/>
      <c r="EC100" s="29"/>
      <c r="ED100" s="29"/>
      <c r="EE100" s="29"/>
      <c r="EF100" s="29"/>
      <c r="EG100" s="29"/>
      <c r="EH100" s="29"/>
      <c r="EI100" s="29"/>
      <c r="EJ100" s="29"/>
      <c r="EK100" s="29"/>
      <c r="EL100" s="29"/>
      <c r="EM100" s="29"/>
      <c r="EN100" s="29"/>
      <c r="EO100" s="29"/>
      <c r="EP100" s="29"/>
      <c r="EQ100" s="29"/>
      <c r="ER100" s="29"/>
      <c r="ES100" s="29"/>
      <c r="ET100" s="29"/>
      <c r="EU100" s="29"/>
      <c r="EV100" s="29"/>
      <c r="EW100" s="29"/>
      <c r="EX100" s="29"/>
      <c r="EY100" s="29"/>
      <c r="EZ100" s="29"/>
      <c r="FA100" s="29"/>
      <c r="FB100" s="29"/>
      <c r="FC100" s="29"/>
      <c r="FD100" s="29"/>
      <c r="FE100" s="29"/>
      <c r="FF100" s="29"/>
      <c r="FG100" s="29"/>
      <c r="FH100" s="29"/>
      <c r="FI100" s="29"/>
      <c r="FJ100" s="29"/>
      <c r="FK100" s="29"/>
      <c r="FL100" s="29"/>
      <c r="FM100" s="29"/>
      <c r="FN100" s="29"/>
      <c r="FO100" s="29"/>
      <c r="FP100" s="29"/>
      <c r="FQ100" s="29"/>
      <c r="FR100" s="29"/>
      <c r="FS100" s="29"/>
      <c r="FT100" s="29"/>
      <c r="FU100" s="29"/>
      <c r="FV100" s="29"/>
      <c r="FW100" s="29"/>
      <c r="FX100" s="29"/>
    </row>
    <row r="101" spans="1:180" x14ac:dyDescent="0.2">
      <c r="A101" s="1" t="s">
        <v>35</v>
      </c>
      <c r="B101" s="29" t="s">
        <v>152</v>
      </c>
      <c r="C101" s="29">
        <v>2077.3921742969978</v>
      </c>
      <c r="D101" s="29">
        <v>83.039292149631777</v>
      </c>
      <c r="E101" s="29">
        <v>10.274025421366272</v>
      </c>
      <c r="F101" s="29">
        <v>4130.3497687668259</v>
      </c>
      <c r="G101" s="29">
        <v>1518.5889570092013</v>
      </c>
      <c r="H101" s="29">
        <v>52.789771015357566</v>
      </c>
      <c r="I101" s="29">
        <v>135.12065268899286</v>
      </c>
      <c r="J101" s="29">
        <v>110.4522479121934</v>
      </c>
      <c r="K101" s="29">
        <v>328.2649836548822</v>
      </c>
      <c r="L101" s="29">
        <v>85.012505266032719</v>
      </c>
      <c r="M101" s="29">
        <v>1225.4925472655732</v>
      </c>
      <c r="N101" s="29">
        <v>2920.4378507594006</v>
      </c>
      <c r="O101" s="29">
        <v>304.82449393716604</v>
      </c>
      <c r="P101" s="29">
        <v>370.17642718683101</v>
      </c>
      <c r="Q101" s="29">
        <v>116.24758263849824</v>
      </c>
      <c r="R101" s="29">
        <v>617.66204385424226</v>
      </c>
      <c r="S101" s="29">
        <v>400.22229846837831</v>
      </c>
      <c r="T101" s="29">
        <v>205.33392451249222</v>
      </c>
      <c r="U101" s="29">
        <v>2022.450413823806</v>
      </c>
      <c r="V101" s="29">
        <v>38.658069469316501</v>
      </c>
      <c r="W101" s="29">
        <v>25.556861282897433</v>
      </c>
      <c r="X101" s="29">
        <v>4514.8807049461038</v>
      </c>
      <c r="Y101" s="29">
        <v>299.86098638310932</v>
      </c>
      <c r="Z101" s="29">
        <v>16538.465496951016</v>
      </c>
      <c r="AA101" s="29">
        <v>1037.0534070705978</v>
      </c>
      <c r="AB101" s="29">
        <v>3871.6841187778487</v>
      </c>
      <c r="AC101" s="29">
        <v>11260628.746881945</v>
      </c>
      <c r="AD101" s="29">
        <v>368.55933339260639</v>
      </c>
      <c r="AE101" s="29">
        <v>3819.1693445513647</v>
      </c>
      <c r="AF101" s="29">
        <v>986.74216675932735</v>
      </c>
      <c r="AG101" s="29">
        <v>1954.0861195086379</v>
      </c>
      <c r="AH101" s="29">
        <v>333.7464730559264</v>
      </c>
      <c r="AI101" s="29">
        <v>23.175568663893632</v>
      </c>
      <c r="AJ101" s="29">
        <v>3527.9093669797062</v>
      </c>
      <c r="AK101" s="29">
        <v>706.90728015152206</v>
      </c>
      <c r="AL101" s="29">
        <v>1184.1531146585103</v>
      </c>
      <c r="AM101" s="29">
        <v>132.63144727696167</v>
      </c>
      <c r="AN101" s="29">
        <v>2633.2225711794772</v>
      </c>
      <c r="AO101" s="29">
        <v>11225.931995959598</v>
      </c>
      <c r="AP101" s="29">
        <v>977.02654075752469</v>
      </c>
      <c r="AQ101" s="29">
        <v>2299.7417620697342</v>
      </c>
      <c r="AR101" s="29">
        <v>531.35398695064589</v>
      </c>
      <c r="AS101" s="29">
        <v>1048.7146301635125</v>
      </c>
      <c r="AT101" s="29">
        <v>435.94014735680383</v>
      </c>
      <c r="AU101" s="29">
        <v>23693.073990248522</v>
      </c>
      <c r="AV101" s="29">
        <v>20537.382038031075</v>
      </c>
      <c r="AW101" s="29">
        <v>13806.863553361567</v>
      </c>
      <c r="AX101" s="29">
        <v>717.45967967273509</v>
      </c>
      <c r="AY101" s="29">
        <v>302.56110773939321</v>
      </c>
      <c r="AZ101" s="29">
        <v>159.24433821672713</v>
      </c>
      <c r="BA101" s="29">
        <v>23.95482543136713</v>
      </c>
      <c r="BB101" s="29">
        <v>87.41556538080097</v>
      </c>
      <c r="BC101" s="29">
        <v>247.83110649761815</v>
      </c>
      <c r="BD101" s="29">
        <v>940.7086362204202</v>
      </c>
      <c r="BE101" s="29">
        <v>97.745716203545726</v>
      </c>
      <c r="BF101" s="29">
        <v>33.837268876004487</v>
      </c>
      <c r="BG101" s="29">
        <v>1141.7365033664078</v>
      </c>
      <c r="BH101" s="29">
        <v>10170.385101363045</v>
      </c>
      <c r="BI101" s="29">
        <v>20.350219696612143</v>
      </c>
      <c r="BJ101" s="29">
        <v>918.21220320153907</v>
      </c>
      <c r="BK101" s="29">
        <v>11.20789859151234</v>
      </c>
      <c r="BL101" s="29">
        <v>1242.0227685554105</v>
      </c>
      <c r="BM101" s="29">
        <v>1541.3101418944716</v>
      </c>
      <c r="BN101" s="29">
        <v>545.87017000139713</v>
      </c>
      <c r="BO101" s="29">
        <v>872.7473492555232</v>
      </c>
      <c r="BP101" s="29">
        <v>864.18022495001856</v>
      </c>
      <c r="BQ101" s="29">
        <v>59.782187198123978</v>
      </c>
      <c r="BR101" s="29">
        <v>60.665881243383936</v>
      </c>
      <c r="BS101" s="29">
        <v>0</v>
      </c>
      <c r="BT101" s="59">
        <f t="shared" si="5"/>
        <v>11413954.598812081</v>
      </c>
      <c r="BU101" s="29">
        <v>2000.4438942565635</v>
      </c>
      <c r="BV101" s="29">
        <v>0</v>
      </c>
      <c r="BW101" s="29">
        <v>570.15586052940489</v>
      </c>
      <c r="BX101" s="29">
        <v>0</v>
      </c>
      <c r="BY101" s="29">
        <v>0</v>
      </c>
      <c r="BZ101" s="29">
        <v>239334</v>
      </c>
      <c r="CA101" s="29">
        <v>74377</v>
      </c>
      <c r="CB101" s="29">
        <v>1626146</v>
      </c>
      <c r="CC101" s="29">
        <v>0</v>
      </c>
      <c r="CD101" s="29">
        <v>0</v>
      </c>
      <c r="CE101" s="29">
        <v>0</v>
      </c>
      <c r="CF101" s="29">
        <v>0</v>
      </c>
      <c r="CG101" s="29">
        <v>0</v>
      </c>
      <c r="CH101" s="29">
        <v>0</v>
      </c>
      <c r="CI101" s="29">
        <v>2.3906656248833245E-3</v>
      </c>
      <c r="CJ101" s="38">
        <f t="shared" si="6"/>
        <v>13356382.200957533</v>
      </c>
      <c r="CK101" s="29"/>
      <c r="CL101" s="29"/>
      <c r="CM101" s="29"/>
      <c r="CN101" s="29"/>
      <c r="CO101" s="29"/>
      <c r="CP101" s="29"/>
      <c r="CQ101" s="29"/>
      <c r="CR101" s="29"/>
      <c r="CS101" s="29"/>
      <c r="CT101" s="29"/>
      <c r="CU101" s="29"/>
      <c r="CV101" s="29"/>
      <c r="CW101" s="29"/>
      <c r="CX101" s="29"/>
      <c r="CY101" s="29"/>
      <c r="CZ101" s="29"/>
      <c r="DA101" s="29"/>
      <c r="DB101" s="29"/>
      <c r="DC101" s="29"/>
      <c r="DD101" s="29"/>
      <c r="DE101" s="29"/>
      <c r="DF101" s="29"/>
      <c r="DG101" s="29"/>
      <c r="DH101" s="29"/>
      <c r="DI101" s="29"/>
      <c r="DJ101" s="29"/>
      <c r="DK101" s="29"/>
      <c r="DL101" s="29"/>
      <c r="DM101" s="29"/>
      <c r="DN101" s="29"/>
      <c r="DO101" s="29"/>
      <c r="DP101" s="29"/>
      <c r="DQ101" s="29"/>
      <c r="DR101" s="29"/>
      <c r="DS101" s="29"/>
      <c r="DT101" s="29"/>
      <c r="DU101" s="29"/>
      <c r="DV101" s="29"/>
      <c r="DW101" s="29"/>
      <c r="DX101" s="29"/>
      <c r="DY101" s="29"/>
      <c r="DZ101" s="29"/>
      <c r="EA101" s="29"/>
      <c r="EB101" s="29"/>
      <c r="EC101" s="29"/>
      <c r="ED101" s="29"/>
      <c r="EE101" s="29"/>
      <c r="EF101" s="29"/>
      <c r="EG101" s="29"/>
      <c r="EH101" s="29"/>
      <c r="EI101" s="29"/>
      <c r="EJ101" s="29"/>
      <c r="EK101" s="29"/>
      <c r="EL101" s="29"/>
      <c r="EM101" s="29"/>
      <c r="EN101" s="29"/>
      <c r="EO101" s="29"/>
      <c r="EP101" s="29"/>
      <c r="EQ101" s="29"/>
      <c r="ER101" s="29"/>
      <c r="ES101" s="29"/>
      <c r="ET101" s="29"/>
      <c r="EU101" s="29"/>
      <c r="EV101" s="29"/>
      <c r="EW101" s="29"/>
      <c r="EX101" s="29"/>
      <c r="EY101" s="29"/>
      <c r="EZ101" s="29"/>
      <c r="FA101" s="29"/>
      <c r="FB101" s="29"/>
      <c r="FC101" s="29"/>
      <c r="FD101" s="29"/>
      <c r="FE101" s="29"/>
      <c r="FF101" s="29"/>
      <c r="FG101" s="29"/>
      <c r="FH101" s="29"/>
      <c r="FI101" s="29"/>
      <c r="FJ101" s="29"/>
      <c r="FK101" s="29"/>
      <c r="FL101" s="29"/>
      <c r="FM101" s="29"/>
      <c r="FN101" s="29"/>
      <c r="FO101" s="29"/>
      <c r="FP101" s="29"/>
      <c r="FQ101" s="29"/>
      <c r="FR101" s="29"/>
      <c r="FS101" s="29"/>
      <c r="FT101" s="29"/>
      <c r="FU101" s="29"/>
      <c r="FV101" s="29"/>
      <c r="FW101" s="29"/>
      <c r="FX101" s="29"/>
    </row>
    <row r="102" spans="1:180" x14ac:dyDescent="0.2">
      <c r="A102" s="1" t="s">
        <v>36</v>
      </c>
      <c r="B102" s="29" t="s">
        <v>153</v>
      </c>
      <c r="C102" s="29">
        <v>10977.173915831807</v>
      </c>
      <c r="D102" s="29">
        <v>1357.1066851469861</v>
      </c>
      <c r="E102" s="29">
        <v>359.76824600822454</v>
      </c>
      <c r="F102" s="29">
        <v>415.27537513154527</v>
      </c>
      <c r="G102" s="29">
        <v>4091.3868018660291</v>
      </c>
      <c r="H102" s="29">
        <v>370.51674914853379</v>
      </c>
      <c r="I102" s="29">
        <v>709.74073733693456</v>
      </c>
      <c r="J102" s="29">
        <v>198.20706054446336</v>
      </c>
      <c r="K102" s="29">
        <v>773.73148827651607</v>
      </c>
      <c r="L102" s="29">
        <v>104.1595206302725</v>
      </c>
      <c r="M102" s="29">
        <v>1905.9993414917519</v>
      </c>
      <c r="N102" s="29">
        <v>3637.6707205581106</v>
      </c>
      <c r="O102" s="29">
        <v>757.4421032110331</v>
      </c>
      <c r="P102" s="29">
        <v>3221.0542456754542</v>
      </c>
      <c r="Q102" s="29">
        <v>208.73677365957201</v>
      </c>
      <c r="R102" s="29">
        <v>4289.05995264384</v>
      </c>
      <c r="S102" s="29">
        <v>678.02522485848147</v>
      </c>
      <c r="T102" s="29">
        <v>463.08887954551994</v>
      </c>
      <c r="U102" s="29">
        <v>3918.9979676735184</v>
      </c>
      <c r="V102" s="29">
        <v>332.32804377007204</v>
      </c>
      <c r="W102" s="29">
        <v>115.4327289318876</v>
      </c>
      <c r="X102" s="29">
        <v>7866.7917657874041</v>
      </c>
      <c r="Y102" s="29">
        <v>2280.9202281478101</v>
      </c>
      <c r="Z102" s="29">
        <v>1449.2490075658307</v>
      </c>
      <c r="AA102" s="29">
        <v>355.16766716250527</v>
      </c>
      <c r="AB102" s="29">
        <v>5468.3305843926373</v>
      </c>
      <c r="AC102" s="29">
        <v>48935.342782176973</v>
      </c>
      <c r="AD102" s="29">
        <v>204257.99880355489</v>
      </c>
      <c r="AE102" s="29">
        <v>23428.327366829672</v>
      </c>
      <c r="AF102" s="29">
        <v>7107.0089501270604</v>
      </c>
      <c r="AG102" s="29">
        <v>184956.12651915284</v>
      </c>
      <c r="AH102" s="29">
        <v>216.59016018698219</v>
      </c>
      <c r="AI102" s="29">
        <v>113.79923275606089</v>
      </c>
      <c r="AJ102" s="29">
        <v>11971.477170542588</v>
      </c>
      <c r="AK102" s="29">
        <v>1456.5718577807143</v>
      </c>
      <c r="AL102" s="29">
        <v>3827.0093787986789</v>
      </c>
      <c r="AM102" s="29">
        <v>462.95513341091419</v>
      </c>
      <c r="AN102" s="29">
        <v>4527.0111341859047</v>
      </c>
      <c r="AO102" s="29">
        <v>4708.3431094441285</v>
      </c>
      <c r="AP102" s="29">
        <v>2756.6424763939026</v>
      </c>
      <c r="AQ102" s="29">
        <v>14053.659037695699</v>
      </c>
      <c r="AR102" s="29">
        <v>202.62996051441678</v>
      </c>
      <c r="AS102" s="29">
        <v>177.69829048858475</v>
      </c>
      <c r="AT102" s="29">
        <v>820.54147506107506</v>
      </c>
      <c r="AU102" s="29">
        <v>3921.2680196002689</v>
      </c>
      <c r="AV102" s="29">
        <v>620.84871863220337</v>
      </c>
      <c r="AW102" s="29">
        <v>265.46142650304779</v>
      </c>
      <c r="AX102" s="29">
        <v>3490.7360030512546</v>
      </c>
      <c r="AY102" s="29">
        <v>2299.2298388242666</v>
      </c>
      <c r="AZ102" s="29">
        <v>303.63170363982056</v>
      </c>
      <c r="BA102" s="29">
        <v>125.29835424219397</v>
      </c>
      <c r="BB102" s="29">
        <v>579.61865799764291</v>
      </c>
      <c r="BC102" s="29">
        <v>1028.5031532043424</v>
      </c>
      <c r="BD102" s="29">
        <v>44922.272133715007</v>
      </c>
      <c r="BE102" s="29">
        <v>421.32530122500225</v>
      </c>
      <c r="BF102" s="29">
        <v>229.71273131205967</v>
      </c>
      <c r="BG102" s="29">
        <v>8784.4715304220517</v>
      </c>
      <c r="BH102" s="29">
        <v>13106.454771410576</v>
      </c>
      <c r="BI102" s="29">
        <v>87.329982993979854</v>
      </c>
      <c r="BJ102" s="29">
        <v>2695.7951437603847</v>
      </c>
      <c r="BK102" s="29">
        <v>346.66573169826961</v>
      </c>
      <c r="BL102" s="29">
        <v>1338.8120578232997</v>
      </c>
      <c r="BM102" s="29">
        <v>1771.4282535066468</v>
      </c>
      <c r="BN102" s="29">
        <v>1090.6051697751761</v>
      </c>
      <c r="BO102" s="29">
        <v>930.57626861368851</v>
      </c>
      <c r="BP102" s="29">
        <v>835.7925881145261</v>
      </c>
      <c r="BQ102" s="29">
        <v>1021.4853285255286</v>
      </c>
      <c r="BR102" s="29">
        <v>991.97114562477259</v>
      </c>
      <c r="BS102" s="29">
        <v>0</v>
      </c>
      <c r="BT102" s="59">
        <f t="shared" si="5"/>
        <v>661494.38866831386</v>
      </c>
      <c r="BU102" s="29">
        <v>909470.49661646946</v>
      </c>
      <c r="BV102" s="29">
        <v>0</v>
      </c>
      <c r="BW102" s="29">
        <v>0</v>
      </c>
      <c r="BX102" s="29">
        <v>0</v>
      </c>
      <c r="BY102" s="29">
        <v>0</v>
      </c>
      <c r="BZ102" s="29">
        <v>0</v>
      </c>
      <c r="CA102" s="29">
        <v>0</v>
      </c>
      <c r="CB102" s="29">
        <v>0</v>
      </c>
      <c r="CC102" s="29">
        <v>0</v>
      </c>
      <c r="CD102" s="29">
        <v>0</v>
      </c>
      <c r="CE102" s="29">
        <v>0</v>
      </c>
      <c r="CF102" s="29">
        <v>0</v>
      </c>
      <c r="CG102" s="29">
        <v>0</v>
      </c>
      <c r="CH102" s="29">
        <v>0</v>
      </c>
      <c r="CI102" s="29">
        <v>3.8737719301049421E-3</v>
      </c>
      <c r="CJ102" s="38">
        <f t="shared" si="6"/>
        <v>1570964.8891585553</v>
      </c>
      <c r="CK102" s="29"/>
      <c r="CL102" s="29"/>
      <c r="CM102" s="29"/>
      <c r="CN102" s="29"/>
      <c r="CO102" s="29"/>
      <c r="CP102" s="29"/>
      <c r="CQ102" s="29"/>
      <c r="CR102" s="29"/>
      <c r="CS102" s="29"/>
      <c r="CT102" s="29"/>
      <c r="CU102" s="29"/>
      <c r="CV102" s="29"/>
      <c r="CW102" s="29"/>
      <c r="CX102" s="29"/>
      <c r="CY102" s="29"/>
      <c r="CZ102" s="29"/>
      <c r="DA102" s="29"/>
      <c r="DB102" s="29"/>
      <c r="DC102" s="29"/>
      <c r="DD102" s="29"/>
      <c r="DE102" s="29"/>
      <c r="DF102" s="29"/>
      <c r="DG102" s="29"/>
      <c r="DH102" s="29"/>
      <c r="DI102" s="29"/>
      <c r="DJ102" s="29"/>
      <c r="DK102" s="29"/>
      <c r="DL102" s="29"/>
      <c r="DM102" s="29"/>
      <c r="DN102" s="29"/>
      <c r="DO102" s="29"/>
      <c r="DP102" s="29"/>
      <c r="DQ102" s="29"/>
      <c r="DR102" s="29"/>
      <c r="DS102" s="29"/>
      <c r="DT102" s="29"/>
      <c r="DU102" s="29"/>
      <c r="DV102" s="29"/>
      <c r="DW102" s="29"/>
      <c r="DX102" s="29"/>
      <c r="DY102" s="29"/>
      <c r="DZ102" s="29"/>
      <c r="EA102" s="29"/>
      <c r="EB102" s="29"/>
      <c r="EC102" s="29"/>
      <c r="ED102" s="29"/>
      <c r="EE102" s="29"/>
      <c r="EF102" s="29"/>
      <c r="EG102" s="29"/>
      <c r="EH102" s="29"/>
      <c r="EI102" s="29"/>
      <c r="EJ102" s="29"/>
      <c r="EK102" s="29"/>
      <c r="EL102" s="29"/>
      <c r="EM102" s="29"/>
      <c r="EN102" s="29"/>
      <c r="EO102" s="29"/>
      <c r="EP102" s="29"/>
      <c r="EQ102" s="29"/>
      <c r="ER102" s="29"/>
      <c r="ES102" s="29"/>
      <c r="ET102" s="29"/>
      <c r="EU102" s="29"/>
      <c r="EV102" s="29"/>
      <c r="EW102" s="29"/>
      <c r="EX102" s="29"/>
      <c r="EY102" s="29"/>
      <c r="EZ102" s="29"/>
      <c r="FA102" s="29"/>
      <c r="FB102" s="29"/>
      <c r="FC102" s="29"/>
      <c r="FD102" s="29"/>
      <c r="FE102" s="29"/>
      <c r="FF102" s="29"/>
      <c r="FG102" s="29"/>
      <c r="FH102" s="29"/>
      <c r="FI102" s="29"/>
      <c r="FJ102" s="29"/>
      <c r="FK102" s="29"/>
      <c r="FL102" s="29"/>
      <c r="FM102" s="29"/>
      <c r="FN102" s="29"/>
      <c r="FO102" s="29"/>
      <c r="FP102" s="29"/>
      <c r="FQ102" s="29"/>
      <c r="FR102" s="29"/>
      <c r="FS102" s="29"/>
      <c r="FT102" s="29"/>
      <c r="FU102" s="29"/>
      <c r="FV102" s="29"/>
      <c r="FW102" s="29"/>
      <c r="FX102" s="29"/>
    </row>
    <row r="103" spans="1:180" x14ac:dyDescent="0.2">
      <c r="A103" s="1" t="s">
        <v>37</v>
      </c>
      <c r="B103" s="29" t="s">
        <v>154</v>
      </c>
      <c r="C103" s="29">
        <v>72178.588614377251</v>
      </c>
      <c r="D103" s="29">
        <v>0</v>
      </c>
      <c r="E103" s="29">
        <v>0</v>
      </c>
      <c r="F103" s="29">
        <v>632.49103632871891</v>
      </c>
      <c r="G103" s="29">
        <v>758826.69962354284</v>
      </c>
      <c r="H103" s="29">
        <v>64667.670155258718</v>
      </c>
      <c r="I103" s="29">
        <v>42556.307635356905</v>
      </c>
      <c r="J103" s="29">
        <v>9371.4129545641954</v>
      </c>
      <c r="K103" s="29">
        <v>64281.780742277297</v>
      </c>
      <c r="L103" s="29">
        <v>37641.234278515774</v>
      </c>
      <c r="M103" s="29">
        <v>511760.87429198192</v>
      </c>
      <c r="N103" s="29">
        <v>297258.54822047614</v>
      </c>
      <c r="O103" s="29">
        <v>57708.389348427372</v>
      </c>
      <c r="P103" s="29">
        <v>22249.964478025766</v>
      </c>
      <c r="Q103" s="29">
        <v>7241.5577713753537</v>
      </c>
      <c r="R103" s="29">
        <v>123110.37087183245</v>
      </c>
      <c r="S103" s="29">
        <v>129024.15739948611</v>
      </c>
      <c r="T103" s="29">
        <v>63933.650650172684</v>
      </c>
      <c r="U103" s="29">
        <v>665792.29956603295</v>
      </c>
      <c r="V103" s="29">
        <v>29555.534312513377</v>
      </c>
      <c r="W103" s="29">
        <v>4811.2532331621524</v>
      </c>
      <c r="X103" s="29">
        <v>439601.20974214765</v>
      </c>
      <c r="Y103" s="29">
        <v>51372.142985051709</v>
      </c>
      <c r="Z103" s="29">
        <v>1288.1198581846929</v>
      </c>
      <c r="AA103" s="29">
        <v>1.2000051912819871</v>
      </c>
      <c r="AB103" s="29">
        <v>1229.66320547953</v>
      </c>
      <c r="AC103" s="29">
        <v>945.94694935628638</v>
      </c>
      <c r="AD103" s="29">
        <v>77925.335204602248</v>
      </c>
      <c r="AE103" s="29">
        <v>6710135.1196768731</v>
      </c>
      <c r="AF103" s="29">
        <v>204738.17953790724</v>
      </c>
      <c r="AG103" s="29">
        <v>101.48615331984806</v>
      </c>
      <c r="AH103" s="29">
        <v>0</v>
      </c>
      <c r="AI103" s="29">
        <v>0</v>
      </c>
      <c r="AJ103" s="29">
        <v>126.34340371068922</v>
      </c>
      <c r="AK103" s="29">
        <v>1013.318669381118</v>
      </c>
      <c r="AL103" s="29">
        <v>49388.270798966667</v>
      </c>
      <c r="AM103" s="29">
        <v>34308.823862511155</v>
      </c>
      <c r="AN103" s="29">
        <v>182560.67107231499</v>
      </c>
      <c r="AO103" s="29">
        <v>167478.2102333314</v>
      </c>
      <c r="AP103" s="29">
        <v>50919.477423042481</v>
      </c>
      <c r="AQ103" s="29">
        <v>20661.517954180214</v>
      </c>
      <c r="AR103" s="29">
        <v>55.543097425051975</v>
      </c>
      <c r="AS103" s="29">
        <v>35.143009173258193</v>
      </c>
      <c r="AT103" s="29">
        <v>231.25814329134295</v>
      </c>
      <c r="AU103" s="29">
        <v>452.91624505242999</v>
      </c>
      <c r="AV103" s="29">
        <v>51.257364599044877</v>
      </c>
      <c r="AW103" s="29">
        <v>0</v>
      </c>
      <c r="AX103" s="29">
        <v>22998.099490919281</v>
      </c>
      <c r="AY103" s="29">
        <v>6635.6858491633084</v>
      </c>
      <c r="AZ103" s="29">
        <v>9403.0692495726107</v>
      </c>
      <c r="BA103" s="29">
        <v>0</v>
      </c>
      <c r="BB103" s="29">
        <v>3464.4149872310968</v>
      </c>
      <c r="BC103" s="29">
        <v>1717.378858037564</v>
      </c>
      <c r="BD103" s="29">
        <v>65275.139526348888</v>
      </c>
      <c r="BE103" s="29">
        <v>2392.1246341641213</v>
      </c>
      <c r="BF103" s="29">
        <v>1058.5760080237528</v>
      </c>
      <c r="BG103" s="29">
        <v>36952.102713772307</v>
      </c>
      <c r="BH103" s="29">
        <v>42577.555621189225</v>
      </c>
      <c r="BI103" s="29">
        <v>94.628980798236697</v>
      </c>
      <c r="BJ103" s="29">
        <v>69.257442468274675</v>
      </c>
      <c r="BK103" s="29">
        <v>19.028653747471509</v>
      </c>
      <c r="BL103" s="29">
        <v>15.771496799706116</v>
      </c>
      <c r="BM103" s="29">
        <v>226.6295518392553</v>
      </c>
      <c r="BN103" s="29">
        <v>11347.934806014631</v>
      </c>
      <c r="BO103" s="29">
        <v>10416.045060327648</v>
      </c>
      <c r="BP103" s="29">
        <v>8635.5802150912605</v>
      </c>
      <c r="BQ103" s="29">
        <v>1642.6356775520001</v>
      </c>
      <c r="BR103" s="29">
        <v>1943.8369805637788</v>
      </c>
      <c r="BS103" s="29">
        <v>0</v>
      </c>
      <c r="BT103" s="59">
        <f t="shared" si="5"/>
        <v>11184109.435582424</v>
      </c>
      <c r="BU103" s="29">
        <v>40493.474152232717</v>
      </c>
      <c r="BV103" s="29">
        <v>0</v>
      </c>
      <c r="BW103" s="29">
        <v>0</v>
      </c>
      <c r="BX103" s="29">
        <v>0</v>
      </c>
      <c r="BY103" s="29">
        <v>0</v>
      </c>
      <c r="BZ103" s="29">
        <v>0</v>
      </c>
      <c r="CA103" s="29">
        <v>0</v>
      </c>
      <c r="CB103" s="29">
        <v>0</v>
      </c>
      <c r="CC103" s="29">
        <v>0</v>
      </c>
      <c r="CD103" s="29">
        <v>0</v>
      </c>
      <c r="CE103" s="29">
        <v>0</v>
      </c>
      <c r="CF103" s="29">
        <v>0</v>
      </c>
      <c r="CG103" s="29">
        <v>0</v>
      </c>
      <c r="CH103" s="29">
        <v>10.565283371293079</v>
      </c>
      <c r="CI103" s="29">
        <v>578677.83814670832</v>
      </c>
      <c r="CJ103" s="38">
        <f t="shared" si="6"/>
        <v>11803291.313164737</v>
      </c>
      <c r="CK103" s="29"/>
      <c r="CL103" s="29"/>
      <c r="CM103" s="29"/>
      <c r="CN103" s="29"/>
      <c r="CO103" s="29"/>
      <c r="CP103" s="29"/>
      <c r="CQ103" s="29"/>
      <c r="CR103" s="29"/>
      <c r="CS103" s="29"/>
      <c r="CT103" s="29"/>
      <c r="CU103" s="29"/>
      <c r="CV103" s="29"/>
      <c r="CW103" s="29"/>
      <c r="CX103" s="29"/>
      <c r="CY103" s="29"/>
      <c r="CZ103" s="29"/>
      <c r="DA103" s="29"/>
      <c r="DB103" s="29"/>
      <c r="DC103" s="29"/>
      <c r="DD103" s="29"/>
      <c r="DE103" s="29"/>
      <c r="DF103" s="29"/>
      <c r="DG103" s="29"/>
      <c r="DH103" s="29"/>
      <c r="DI103" s="29"/>
      <c r="DJ103" s="29"/>
      <c r="DK103" s="29"/>
      <c r="DL103" s="29"/>
      <c r="DM103" s="29"/>
      <c r="DN103" s="29"/>
      <c r="DO103" s="29"/>
      <c r="DP103" s="29"/>
      <c r="DQ103" s="29"/>
      <c r="DR103" s="29"/>
      <c r="DS103" s="29"/>
      <c r="DT103" s="29"/>
      <c r="DU103" s="29"/>
      <c r="DV103" s="29"/>
      <c r="DW103" s="29"/>
      <c r="DX103" s="29"/>
      <c r="DY103" s="29"/>
      <c r="DZ103" s="29"/>
      <c r="EA103" s="29"/>
      <c r="EB103" s="29"/>
      <c r="EC103" s="29"/>
      <c r="ED103" s="29"/>
      <c r="EE103" s="29"/>
      <c r="EF103" s="29"/>
      <c r="EG103" s="29"/>
      <c r="EH103" s="29"/>
      <c r="EI103" s="29"/>
      <c r="EJ103" s="29"/>
      <c r="EK103" s="29"/>
      <c r="EL103" s="29"/>
      <c r="EM103" s="29"/>
      <c r="EN103" s="29"/>
      <c r="EO103" s="29"/>
      <c r="EP103" s="29"/>
      <c r="EQ103" s="29"/>
      <c r="ER103" s="29"/>
      <c r="ES103" s="29"/>
      <c r="ET103" s="29"/>
      <c r="EU103" s="29"/>
      <c r="EV103" s="29"/>
      <c r="EW103" s="29"/>
      <c r="EX103" s="29"/>
      <c r="EY103" s="29"/>
      <c r="EZ103" s="29"/>
      <c r="FA103" s="29"/>
      <c r="FB103" s="29"/>
      <c r="FC103" s="29"/>
      <c r="FD103" s="29"/>
      <c r="FE103" s="29"/>
      <c r="FF103" s="29"/>
      <c r="FG103" s="29"/>
      <c r="FH103" s="29"/>
      <c r="FI103" s="29"/>
      <c r="FJ103" s="29"/>
      <c r="FK103" s="29"/>
      <c r="FL103" s="29"/>
      <c r="FM103" s="29"/>
      <c r="FN103" s="29"/>
      <c r="FO103" s="29"/>
      <c r="FP103" s="29"/>
      <c r="FQ103" s="29"/>
      <c r="FR103" s="29"/>
      <c r="FS103" s="29"/>
      <c r="FT103" s="29"/>
      <c r="FU103" s="29"/>
      <c r="FV103" s="29"/>
      <c r="FW103" s="29"/>
      <c r="FX103" s="29"/>
    </row>
    <row r="104" spans="1:180" x14ac:dyDescent="0.2">
      <c r="A104" s="1" t="s">
        <v>38</v>
      </c>
      <c r="B104" s="29" t="s">
        <v>155</v>
      </c>
      <c r="C104" s="29">
        <v>831.57762940885038</v>
      </c>
      <c r="D104" s="29">
        <v>0</v>
      </c>
      <c r="E104" s="29">
        <v>0</v>
      </c>
      <c r="F104" s="29">
        <v>17.740534904637293</v>
      </c>
      <c r="G104" s="29">
        <v>8247.4792124040596</v>
      </c>
      <c r="H104" s="29">
        <v>134.1279903552398</v>
      </c>
      <c r="I104" s="29">
        <v>184.52542919868253</v>
      </c>
      <c r="J104" s="29">
        <v>898.40296268192355</v>
      </c>
      <c r="K104" s="29">
        <v>4744.5986623881981</v>
      </c>
      <c r="L104" s="29">
        <v>19.092952363735204</v>
      </c>
      <c r="M104" s="29">
        <v>16019.703018887476</v>
      </c>
      <c r="N104" s="29">
        <v>36477.881030597928</v>
      </c>
      <c r="O104" s="29">
        <v>2633.3954547681783</v>
      </c>
      <c r="P104" s="29">
        <v>1952.9703649055648</v>
      </c>
      <c r="Q104" s="29">
        <v>172.7912188918036</v>
      </c>
      <c r="R104" s="29">
        <v>6542.0012425134119</v>
      </c>
      <c r="S104" s="29">
        <v>3835.2968060653093</v>
      </c>
      <c r="T104" s="29">
        <v>1348.9170844978919</v>
      </c>
      <c r="U104" s="29">
        <v>14789.48045491747</v>
      </c>
      <c r="V104" s="29">
        <v>109.90380704375076</v>
      </c>
      <c r="W104" s="29">
        <v>54.932015029829827</v>
      </c>
      <c r="X104" s="29">
        <v>71425.263044322041</v>
      </c>
      <c r="Y104" s="29">
        <v>1477.6751820008315</v>
      </c>
      <c r="Z104" s="29">
        <v>298.88425846063819</v>
      </c>
      <c r="AA104" s="29">
        <v>0.27843888863780503</v>
      </c>
      <c r="AB104" s="29">
        <v>129.67296813703493</v>
      </c>
      <c r="AC104" s="29">
        <v>219.48939821477259</v>
      </c>
      <c r="AD104" s="29">
        <v>1087.4629680669932</v>
      </c>
      <c r="AE104" s="29">
        <v>39773.603047467266</v>
      </c>
      <c r="AF104" s="29">
        <v>5182.3045953268274</v>
      </c>
      <c r="AG104" s="29">
        <v>23.547974581940082</v>
      </c>
      <c r="AH104" s="29">
        <v>0</v>
      </c>
      <c r="AI104" s="29">
        <v>0</v>
      </c>
      <c r="AJ104" s="29">
        <v>29.315637275151762</v>
      </c>
      <c r="AK104" s="29">
        <v>235.12175296258079</v>
      </c>
      <c r="AL104" s="29">
        <v>11459.62978569796</v>
      </c>
      <c r="AM104" s="29">
        <v>992.59486100968388</v>
      </c>
      <c r="AN104" s="29">
        <v>40902.672740893562</v>
      </c>
      <c r="AO104" s="29">
        <v>38860.204161782989</v>
      </c>
      <c r="AP104" s="29">
        <v>11814.917807599799</v>
      </c>
      <c r="AQ104" s="29">
        <v>4794.1210075816361</v>
      </c>
      <c r="AR104" s="29">
        <v>12.887742845521263</v>
      </c>
      <c r="AS104" s="29">
        <v>8.1542817386785753</v>
      </c>
      <c r="AT104" s="29">
        <v>53.659151538914145</v>
      </c>
      <c r="AU104" s="29">
        <v>105.09079196872585</v>
      </c>
      <c r="AV104" s="29">
        <v>11.893318243243387</v>
      </c>
      <c r="AW104" s="29">
        <v>0</v>
      </c>
      <c r="AX104" s="29">
        <v>5336.2813007435343</v>
      </c>
      <c r="AY104" s="29">
        <v>1539.6875001988797</v>
      </c>
      <c r="AZ104" s="29">
        <v>2181.8073543817491</v>
      </c>
      <c r="BA104" s="29">
        <v>0</v>
      </c>
      <c r="BB104" s="29">
        <v>803.85307149734319</v>
      </c>
      <c r="BC104" s="29">
        <v>398.48582662479015</v>
      </c>
      <c r="BD104" s="29">
        <v>15145.88223237386</v>
      </c>
      <c r="BE104" s="29">
        <v>555.04803600741889</v>
      </c>
      <c r="BF104" s="29">
        <v>245.62287676263517</v>
      </c>
      <c r="BG104" s="29">
        <v>8574.0482517921118</v>
      </c>
      <c r="BH104" s="29">
        <v>9879.3299847420531</v>
      </c>
      <c r="BI104" s="29">
        <v>21.956895218295486</v>
      </c>
      <c r="BJ104" s="29">
        <v>16.069901572810462</v>
      </c>
      <c r="BK104" s="29">
        <v>4.4152452341137653</v>
      </c>
      <c r="BL104" s="29">
        <v>3.6594825363825807</v>
      </c>
      <c r="BM104" s="29">
        <v>52.585172968454046</v>
      </c>
      <c r="BN104" s="29">
        <v>2633.0772388954492</v>
      </c>
      <c r="BO104" s="29">
        <v>2416.8495533761479</v>
      </c>
      <c r="BP104" s="29">
        <v>2003.7257966058273</v>
      </c>
      <c r="BQ104" s="29">
        <v>381.14306156106403</v>
      </c>
      <c r="BR104" s="29">
        <v>451.03122260915302</v>
      </c>
      <c r="BS104" s="29">
        <v>0</v>
      </c>
      <c r="BT104" s="59">
        <f t="shared" si="5"/>
        <v>380557.82279413153</v>
      </c>
      <c r="BU104" s="29">
        <v>0</v>
      </c>
      <c r="BV104" s="29">
        <v>0</v>
      </c>
      <c r="BW104" s="29">
        <v>0</v>
      </c>
      <c r="BX104" s="29">
        <v>0</v>
      </c>
      <c r="BY104" s="29">
        <v>0</v>
      </c>
      <c r="BZ104" s="29">
        <v>0</v>
      </c>
      <c r="CA104" s="29">
        <v>0</v>
      </c>
      <c r="CB104" s="29">
        <v>0</v>
      </c>
      <c r="CC104" s="29">
        <v>0</v>
      </c>
      <c r="CD104" s="29">
        <v>0</v>
      </c>
      <c r="CE104" s="29">
        <v>0</v>
      </c>
      <c r="CF104" s="29">
        <v>0</v>
      </c>
      <c r="CG104" s="29">
        <v>0</v>
      </c>
      <c r="CH104" s="29">
        <v>0</v>
      </c>
      <c r="CI104" s="29">
        <v>25513.039777009039</v>
      </c>
      <c r="CJ104" s="38">
        <f t="shared" si="6"/>
        <v>406070.86257114058</v>
      </c>
      <c r="CK104" s="29"/>
      <c r="CL104" s="29"/>
      <c r="CM104" s="29"/>
      <c r="CN104" s="29"/>
      <c r="CO104" s="29"/>
      <c r="CP104" s="29"/>
      <c r="CQ104" s="29"/>
      <c r="CR104" s="29"/>
      <c r="CS104" s="29"/>
      <c r="CT104" s="29"/>
      <c r="CU104" s="29"/>
      <c r="CV104" s="29"/>
      <c r="CW104" s="29"/>
      <c r="CX104" s="29"/>
      <c r="CY104" s="29"/>
      <c r="CZ104" s="29"/>
      <c r="DA104" s="29"/>
      <c r="DB104" s="29"/>
      <c r="DC104" s="29"/>
      <c r="DD104" s="29"/>
      <c r="DE104" s="29"/>
      <c r="DF104" s="29"/>
      <c r="DG104" s="29"/>
      <c r="DH104" s="29"/>
      <c r="DI104" s="29"/>
      <c r="DJ104" s="29"/>
      <c r="DK104" s="29"/>
      <c r="DL104" s="29"/>
      <c r="DM104" s="29"/>
      <c r="DN104" s="29"/>
      <c r="DO104" s="29"/>
      <c r="DP104" s="29"/>
      <c r="DQ104" s="29"/>
      <c r="DR104" s="29"/>
      <c r="DS104" s="29"/>
      <c r="DT104" s="29"/>
      <c r="DU104" s="29"/>
      <c r="DV104" s="29"/>
      <c r="DW104" s="29"/>
      <c r="DX104" s="29"/>
      <c r="DY104" s="29"/>
      <c r="DZ104" s="29"/>
      <c r="EA104" s="29"/>
      <c r="EB104" s="29"/>
      <c r="EC104" s="29"/>
      <c r="ED104" s="29"/>
      <c r="EE104" s="29"/>
      <c r="EF104" s="29"/>
      <c r="EG104" s="29"/>
      <c r="EH104" s="29"/>
      <c r="EI104" s="29"/>
      <c r="EJ104" s="29"/>
      <c r="EK104" s="29"/>
      <c r="EL104" s="29"/>
      <c r="EM104" s="29"/>
      <c r="EN104" s="29"/>
      <c r="EO104" s="29"/>
      <c r="EP104" s="29"/>
      <c r="EQ104" s="29"/>
      <c r="ER104" s="29"/>
      <c r="ES104" s="29"/>
      <c r="ET104" s="29"/>
      <c r="EU104" s="29"/>
      <c r="EV104" s="29"/>
      <c r="EW104" s="29"/>
      <c r="EX104" s="29"/>
      <c r="EY104" s="29"/>
      <c r="EZ104" s="29"/>
      <c r="FA104" s="29"/>
      <c r="FB104" s="29"/>
      <c r="FC104" s="29"/>
      <c r="FD104" s="29"/>
      <c r="FE104" s="29"/>
      <c r="FF104" s="29"/>
      <c r="FG104" s="29"/>
      <c r="FH104" s="29"/>
      <c r="FI104" s="29"/>
      <c r="FJ104" s="29"/>
      <c r="FK104" s="29"/>
      <c r="FL104" s="29"/>
      <c r="FM104" s="29"/>
      <c r="FN104" s="29"/>
      <c r="FO104" s="29"/>
      <c r="FP104" s="29"/>
      <c r="FQ104" s="29"/>
      <c r="FR104" s="29"/>
      <c r="FS104" s="29"/>
      <c r="FT104" s="29"/>
      <c r="FU104" s="29"/>
      <c r="FV104" s="29"/>
      <c r="FW104" s="29"/>
      <c r="FX104" s="29"/>
    </row>
    <row r="105" spans="1:180" x14ac:dyDescent="0.2">
      <c r="A105" s="1" t="s">
        <v>39</v>
      </c>
      <c r="B105" s="29" t="s">
        <v>156</v>
      </c>
      <c r="C105" s="29">
        <v>25652.279546719128</v>
      </c>
      <c r="D105" s="29">
        <v>24134.041931607851</v>
      </c>
      <c r="E105" s="29">
        <v>6380.2005761999553</v>
      </c>
      <c r="F105" s="29">
        <v>718935.34598495311</v>
      </c>
      <c r="G105" s="29">
        <v>1268495.3361430748</v>
      </c>
      <c r="H105" s="29">
        <v>23180.736831222963</v>
      </c>
      <c r="I105" s="29">
        <v>41290.99075311442</v>
      </c>
      <c r="J105" s="29">
        <v>83814.391902082658</v>
      </c>
      <c r="K105" s="29">
        <v>9861.5252973349525</v>
      </c>
      <c r="L105" s="29">
        <v>2834.3002729532604</v>
      </c>
      <c r="M105" s="29">
        <v>154152.08072985432</v>
      </c>
      <c r="N105" s="29">
        <v>37564.594523673622</v>
      </c>
      <c r="O105" s="29">
        <v>95883.083412640335</v>
      </c>
      <c r="P105" s="29">
        <v>365142.18542153598</v>
      </c>
      <c r="Q105" s="29">
        <v>40450.418056700364</v>
      </c>
      <c r="R105" s="29">
        <v>91832.859966328542</v>
      </c>
      <c r="S105" s="29">
        <v>47784.319689557597</v>
      </c>
      <c r="T105" s="29">
        <v>39551.486533376286</v>
      </c>
      <c r="U105" s="29">
        <v>222899.52652515686</v>
      </c>
      <c r="V105" s="29">
        <v>22125.709494440212</v>
      </c>
      <c r="W105" s="29">
        <v>6084.6057035347158</v>
      </c>
      <c r="X105" s="29">
        <v>265479.4321853313</v>
      </c>
      <c r="Y105" s="29">
        <v>6671.2314695090445</v>
      </c>
      <c r="Z105" s="29">
        <v>13389.79065682814</v>
      </c>
      <c r="AA105" s="29">
        <v>4490.3344817850602</v>
      </c>
      <c r="AB105" s="29">
        <v>337232.9480599279</v>
      </c>
      <c r="AC105" s="29">
        <v>262013.18770046465</v>
      </c>
      <c r="AD105" s="29">
        <v>153630.22171760086</v>
      </c>
      <c r="AE105" s="29">
        <v>6510326.6132268868</v>
      </c>
      <c r="AF105" s="29">
        <v>458796.60412173631</v>
      </c>
      <c r="AG105" s="29">
        <v>1556563.1651181255</v>
      </c>
      <c r="AH105" s="29">
        <v>12137.302367947912</v>
      </c>
      <c r="AI105" s="29">
        <v>494.10635100472092</v>
      </c>
      <c r="AJ105" s="29">
        <v>505530.93680540397</v>
      </c>
      <c r="AK105" s="29">
        <v>50727.434769648251</v>
      </c>
      <c r="AL105" s="29">
        <v>13010.009866460538</v>
      </c>
      <c r="AM105" s="29">
        <v>41620.790133196882</v>
      </c>
      <c r="AN105" s="29">
        <v>5460.2125611757438</v>
      </c>
      <c r="AO105" s="29">
        <v>152627.04201469239</v>
      </c>
      <c r="AP105" s="29">
        <v>29981.467908390525</v>
      </c>
      <c r="AQ105" s="29">
        <v>15057.694011686825</v>
      </c>
      <c r="AR105" s="29">
        <v>3467.7910617079183</v>
      </c>
      <c r="AS105" s="29">
        <v>3145.6277841267793</v>
      </c>
      <c r="AT105" s="29">
        <v>7269.8116610214429</v>
      </c>
      <c r="AU105" s="29">
        <v>8440.2357581520155</v>
      </c>
      <c r="AV105" s="29">
        <v>311.58038804810383</v>
      </c>
      <c r="AW105" s="29">
        <v>0</v>
      </c>
      <c r="AX105" s="29">
        <v>42646.448496409503</v>
      </c>
      <c r="AY105" s="29">
        <v>28656.037857604566</v>
      </c>
      <c r="AZ105" s="29">
        <v>3501.4303388518656</v>
      </c>
      <c r="BA105" s="29">
        <v>499.75163651088832</v>
      </c>
      <c r="BB105" s="29">
        <v>5765.1117462729471</v>
      </c>
      <c r="BC105" s="29">
        <v>25529.496603797754</v>
      </c>
      <c r="BD105" s="29">
        <v>23467.059531857471</v>
      </c>
      <c r="BE105" s="29">
        <v>27161.899494445417</v>
      </c>
      <c r="BF105" s="29">
        <v>2183.4228499969995</v>
      </c>
      <c r="BG105" s="29">
        <v>38220.919231424356</v>
      </c>
      <c r="BH105" s="29">
        <v>115591.51630898046</v>
      </c>
      <c r="BI105" s="29">
        <v>6322.5164015156361</v>
      </c>
      <c r="BJ105" s="29">
        <v>94127.150332733159</v>
      </c>
      <c r="BK105" s="29">
        <v>2768.8298275449583</v>
      </c>
      <c r="BL105" s="29">
        <v>48286.019699636832</v>
      </c>
      <c r="BM105" s="29">
        <v>66583.485699018871</v>
      </c>
      <c r="BN105" s="29">
        <v>14662.26498957146</v>
      </c>
      <c r="BO105" s="29">
        <v>13426.862260580958</v>
      </c>
      <c r="BP105" s="29">
        <v>8876.8776231198644</v>
      </c>
      <c r="BQ105" s="29">
        <v>20002.633558228739</v>
      </c>
      <c r="BR105" s="29">
        <v>28239.449724010294</v>
      </c>
      <c r="BS105" s="29">
        <v>0</v>
      </c>
      <c r="BT105" s="59">
        <f t="shared" si="5"/>
        <v>14362444.775689041</v>
      </c>
      <c r="BU105" s="29">
        <v>295940.64018513565</v>
      </c>
      <c r="BV105" s="29">
        <v>0</v>
      </c>
      <c r="BW105" s="29">
        <v>7612.0528501564013</v>
      </c>
      <c r="BX105" s="29">
        <v>0</v>
      </c>
      <c r="BY105" s="29">
        <v>0</v>
      </c>
      <c r="BZ105" s="29">
        <v>0</v>
      </c>
      <c r="CA105" s="29">
        <v>0</v>
      </c>
      <c r="CB105" s="29">
        <v>0</v>
      </c>
      <c r="CC105" s="29">
        <v>0</v>
      </c>
      <c r="CD105" s="29">
        <v>0</v>
      </c>
      <c r="CE105" s="29">
        <v>0</v>
      </c>
      <c r="CF105" s="29">
        <v>0</v>
      </c>
      <c r="CG105" s="29">
        <v>0</v>
      </c>
      <c r="CH105" s="29">
        <v>0</v>
      </c>
      <c r="CI105" s="29">
        <v>298000.00006093469</v>
      </c>
      <c r="CJ105" s="38">
        <f t="shared" si="6"/>
        <v>14963997.468785269</v>
      </c>
      <c r="CK105" s="29"/>
      <c r="CL105" s="29"/>
      <c r="CM105" s="29"/>
      <c r="CN105" s="29"/>
      <c r="CO105" s="29"/>
      <c r="CP105" s="29"/>
      <c r="CQ105" s="29"/>
      <c r="CR105" s="29"/>
      <c r="CS105" s="29"/>
      <c r="CT105" s="29"/>
      <c r="CU105" s="29"/>
      <c r="CV105" s="29"/>
      <c r="CW105" s="29"/>
      <c r="CX105" s="29"/>
      <c r="CY105" s="29"/>
      <c r="CZ105" s="29"/>
      <c r="DA105" s="29"/>
      <c r="DB105" s="29"/>
      <c r="DC105" s="29"/>
      <c r="DD105" s="29"/>
      <c r="DE105" s="29"/>
      <c r="DF105" s="29"/>
      <c r="DG105" s="29"/>
      <c r="DH105" s="29"/>
      <c r="DI105" s="29"/>
      <c r="DJ105" s="29"/>
      <c r="DK105" s="29"/>
      <c r="DL105" s="29"/>
      <c r="DM105" s="29"/>
      <c r="DN105" s="29"/>
      <c r="DO105" s="29"/>
      <c r="DP105" s="29"/>
      <c r="DQ105" s="29"/>
      <c r="DR105" s="29"/>
      <c r="DS105" s="29"/>
      <c r="DT105" s="29"/>
      <c r="DU105" s="29"/>
      <c r="DV105" s="29"/>
      <c r="DW105" s="29"/>
      <c r="DX105" s="29"/>
      <c r="DY105" s="29"/>
      <c r="DZ105" s="29"/>
      <c r="EA105" s="29"/>
      <c r="EB105" s="29"/>
      <c r="EC105" s="29"/>
      <c r="ED105" s="29"/>
      <c r="EE105" s="29"/>
      <c r="EF105" s="29"/>
      <c r="EG105" s="29"/>
      <c r="EH105" s="29"/>
      <c r="EI105" s="29"/>
      <c r="EJ105" s="29"/>
      <c r="EK105" s="29"/>
      <c r="EL105" s="29"/>
      <c r="EM105" s="29"/>
      <c r="EN105" s="29"/>
      <c r="EO105" s="29"/>
      <c r="EP105" s="29"/>
      <c r="EQ105" s="29"/>
      <c r="ER105" s="29"/>
      <c r="ES105" s="29"/>
      <c r="ET105" s="29"/>
      <c r="EU105" s="29"/>
      <c r="EV105" s="29"/>
      <c r="EW105" s="29"/>
      <c r="EX105" s="29"/>
      <c r="EY105" s="29"/>
      <c r="EZ105" s="29"/>
      <c r="FA105" s="29"/>
      <c r="FB105" s="29"/>
      <c r="FC105" s="29"/>
      <c r="FD105" s="29"/>
      <c r="FE105" s="29"/>
      <c r="FF105" s="29"/>
      <c r="FG105" s="29"/>
      <c r="FH105" s="29"/>
      <c r="FI105" s="29"/>
      <c r="FJ105" s="29"/>
      <c r="FK105" s="29"/>
      <c r="FL105" s="29"/>
      <c r="FM105" s="29"/>
      <c r="FN105" s="29"/>
      <c r="FO105" s="29"/>
      <c r="FP105" s="29"/>
      <c r="FQ105" s="29"/>
      <c r="FR105" s="29"/>
      <c r="FS105" s="29"/>
      <c r="FT105" s="29"/>
      <c r="FU105" s="29"/>
      <c r="FV105" s="29"/>
      <c r="FW105" s="29"/>
      <c r="FX105" s="29"/>
    </row>
    <row r="106" spans="1:180" x14ac:dyDescent="0.2">
      <c r="A106" s="1" t="s">
        <v>40</v>
      </c>
      <c r="B106" s="29" t="s">
        <v>157</v>
      </c>
      <c r="C106" s="29">
        <v>170.09669411308889</v>
      </c>
      <c r="D106" s="29">
        <v>332.8884380469039</v>
      </c>
      <c r="E106" s="29">
        <v>7.3575538861054399</v>
      </c>
      <c r="F106" s="29">
        <v>39204.176344676809</v>
      </c>
      <c r="G106" s="29">
        <v>39405.804846673265</v>
      </c>
      <c r="H106" s="29">
        <v>1931.1522238006974</v>
      </c>
      <c r="I106" s="29">
        <v>424.77576724172184</v>
      </c>
      <c r="J106" s="29">
        <v>198.87740507605901</v>
      </c>
      <c r="K106" s="29">
        <v>104.79363016603287</v>
      </c>
      <c r="L106" s="29">
        <v>6456.7576677148454</v>
      </c>
      <c r="M106" s="29">
        <v>2846.9311352079649</v>
      </c>
      <c r="N106" s="29">
        <v>8694.5143216325741</v>
      </c>
      <c r="O106" s="29">
        <v>884.89174797942883</v>
      </c>
      <c r="P106" s="29">
        <v>6202.6106714006301</v>
      </c>
      <c r="Q106" s="29">
        <v>415.52794549944537</v>
      </c>
      <c r="R106" s="29">
        <v>3108.8687248787728</v>
      </c>
      <c r="S106" s="29">
        <v>1656.2137776411532</v>
      </c>
      <c r="T106" s="29">
        <v>1755.9896876464909</v>
      </c>
      <c r="U106" s="29">
        <v>52777.578541258539</v>
      </c>
      <c r="V106" s="29">
        <v>1853.7867291148743</v>
      </c>
      <c r="W106" s="29">
        <v>109.07195696687333</v>
      </c>
      <c r="X106" s="29">
        <v>2052.4266901091937</v>
      </c>
      <c r="Y106" s="29">
        <v>896.42934080173018</v>
      </c>
      <c r="Z106" s="29">
        <v>996.06922427769314</v>
      </c>
      <c r="AA106" s="29">
        <v>542.98749536060166</v>
      </c>
      <c r="AB106" s="29">
        <v>3220.4451298577324</v>
      </c>
      <c r="AC106" s="29">
        <v>2869.6268759565723</v>
      </c>
      <c r="AD106" s="29">
        <v>6214.1780304630975</v>
      </c>
      <c r="AE106" s="29">
        <v>134129.25077900736</v>
      </c>
      <c r="AF106" s="29">
        <v>6045.2082551601634</v>
      </c>
      <c r="AG106" s="29">
        <v>379512.2542603967</v>
      </c>
      <c r="AH106" s="29">
        <v>19596.9833753944</v>
      </c>
      <c r="AI106" s="29">
        <v>227.75716807433062</v>
      </c>
      <c r="AJ106" s="29">
        <v>38863.368231782479</v>
      </c>
      <c r="AK106" s="29">
        <v>19181.596888422231</v>
      </c>
      <c r="AL106" s="29">
        <v>2090.1459188431631</v>
      </c>
      <c r="AM106" s="29">
        <v>1911.2216007263692</v>
      </c>
      <c r="AN106" s="29">
        <v>1686.5171802948785</v>
      </c>
      <c r="AO106" s="29">
        <v>28788.351715835248</v>
      </c>
      <c r="AP106" s="29">
        <v>11487.836936809461</v>
      </c>
      <c r="AQ106" s="29">
        <v>1802.7568679809972</v>
      </c>
      <c r="AR106" s="29">
        <v>43.437677469104301</v>
      </c>
      <c r="AS106" s="29">
        <v>363.02770249951953</v>
      </c>
      <c r="AT106" s="29">
        <v>1884.5728803642746</v>
      </c>
      <c r="AU106" s="29">
        <v>632.26613795912272</v>
      </c>
      <c r="AV106" s="29">
        <v>0.65479782416525234</v>
      </c>
      <c r="AW106" s="29">
        <v>0</v>
      </c>
      <c r="AX106" s="29">
        <v>14134.434834581327</v>
      </c>
      <c r="AY106" s="29">
        <v>7809.4648598983167</v>
      </c>
      <c r="AZ106" s="29">
        <v>1134.8437911165254</v>
      </c>
      <c r="BA106" s="29">
        <v>261.37506671778829</v>
      </c>
      <c r="BB106" s="29">
        <v>1772.4610810633922</v>
      </c>
      <c r="BC106" s="29">
        <v>6128.5941558875847</v>
      </c>
      <c r="BD106" s="29">
        <v>16651.248561028908</v>
      </c>
      <c r="BE106" s="29">
        <v>3659.8478141813375</v>
      </c>
      <c r="BF106" s="29">
        <v>11037.055712229254</v>
      </c>
      <c r="BG106" s="29">
        <v>7640.2741613008138</v>
      </c>
      <c r="BH106" s="29">
        <v>10247.882325598363</v>
      </c>
      <c r="BI106" s="29">
        <v>679.70255500224573</v>
      </c>
      <c r="BJ106" s="29">
        <v>19135.48033168204</v>
      </c>
      <c r="BK106" s="29">
        <v>732.26765746857222</v>
      </c>
      <c r="BL106" s="29">
        <v>3121.2786789985748</v>
      </c>
      <c r="BM106" s="29">
        <v>13172.909583407665</v>
      </c>
      <c r="BN106" s="29">
        <v>2723.8086126683475</v>
      </c>
      <c r="BO106" s="29">
        <v>1446.597209863394</v>
      </c>
      <c r="BP106" s="29">
        <v>3170.3645916851601</v>
      </c>
      <c r="BQ106" s="29">
        <v>262.5936900103888</v>
      </c>
      <c r="BR106" s="29">
        <v>655.39737415529999</v>
      </c>
      <c r="BS106" s="29">
        <v>0</v>
      </c>
      <c r="BT106" s="59">
        <f t="shared" si="5"/>
        <v>959159.91962083825</v>
      </c>
      <c r="BU106" s="29">
        <v>55179.670872281087</v>
      </c>
      <c r="BV106" s="29">
        <v>0</v>
      </c>
      <c r="BW106" s="29">
        <v>0</v>
      </c>
      <c r="BX106" s="29">
        <v>0</v>
      </c>
      <c r="BY106" s="29">
        <v>0</v>
      </c>
      <c r="BZ106" s="29">
        <v>0</v>
      </c>
      <c r="CA106" s="29">
        <v>0</v>
      </c>
      <c r="CB106" s="29">
        <v>0</v>
      </c>
      <c r="CC106" s="29">
        <v>0</v>
      </c>
      <c r="CD106" s="29">
        <v>0</v>
      </c>
      <c r="CE106" s="29">
        <v>0</v>
      </c>
      <c r="CF106" s="29">
        <v>0</v>
      </c>
      <c r="CG106" s="29">
        <v>0</v>
      </c>
      <c r="CH106" s="29">
        <v>0</v>
      </c>
      <c r="CI106" s="29">
        <v>11700781.000002652</v>
      </c>
      <c r="CJ106" s="38">
        <f t="shared" si="6"/>
        <v>12715120.590495773</v>
      </c>
      <c r="CK106" s="29"/>
      <c r="CL106" s="29"/>
      <c r="CM106" s="29"/>
      <c r="CN106" s="29"/>
      <c r="CO106" s="29"/>
      <c r="CP106" s="29"/>
      <c r="CQ106" s="29"/>
      <c r="CR106" s="29"/>
      <c r="CS106" s="29"/>
      <c r="CT106" s="29"/>
      <c r="CU106" s="29"/>
      <c r="CV106" s="29"/>
      <c r="CW106" s="29"/>
      <c r="CX106" s="29"/>
      <c r="CY106" s="29"/>
      <c r="CZ106" s="29"/>
      <c r="DA106" s="29"/>
      <c r="DB106" s="29"/>
      <c r="DC106" s="29"/>
      <c r="DD106" s="29"/>
      <c r="DE106" s="29"/>
      <c r="DF106" s="29"/>
      <c r="DG106" s="29"/>
      <c r="DH106" s="29"/>
      <c r="DI106" s="29"/>
      <c r="DJ106" s="29"/>
      <c r="DK106" s="29"/>
      <c r="DL106" s="29"/>
      <c r="DM106" s="29"/>
      <c r="DN106" s="29"/>
      <c r="DO106" s="29"/>
      <c r="DP106" s="29"/>
      <c r="DQ106" s="29"/>
      <c r="DR106" s="29"/>
      <c r="DS106" s="29"/>
      <c r="DT106" s="29"/>
      <c r="DU106" s="29"/>
      <c r="DV106" s="29"/>
      <c r="DW106" s="29"/>
      <c r="DX106" s="29"/>
      <c r="DY106" s="29"/>
      <c r="DZ106" s="29"/>
      <c r="EA106" s="29"/>
      <c r="EB106" s="29"/>
      <c r="EC106" s="29"/>
      <c r="ED106" s="29"/>
      <c r="EE106" s="29"/>
      <c r="EF106" s="29"/>
      <c r="EG106" s="29"/>
      <c r="EH106" s="29"/>
      <c r="EI106" s="29"/>
      <c r="EJ106" s="29"/>
      <c r="EK106" s="29"/>
      <c r="EL106" s="29"/>
      <c r="EM106" s="29"/>
      <c r="EN106" s="29"/>
      <c r="EO106" s="29"/>
      <c r="EP106" s="29"/>
      <c r="EQ106" s="29"/>
      <c r="ER106" s="29"/>
      <c r="ES106" s="29"/>
      <c r="ET106" s="29"/>
      <c r="EU106" s="29"/>
      <c r="EV106" s="29"/>
      <c r="EW106" s="29"/>
      <c r="EX106" s="29"/>
      <c r="EY106" s="29"/>
      <c r="EZ106" s="29"/>
      <c r="FA106" s="29"/>
      <c r="FB106" s="29"/>
      <c r="FC106" s="29"/>
      <c r="FD106" s="29"/>
      <c r="FE106" s="29"/>
      <c r="FF106" s="29"/>
      <c r="FG106" s="29"/>
      <c r="FH106" s="29"/>
      <c r="FI106" s="29"/>
      <c r="FJ106" s="29"/>
      <c r="FK106" s="29"/>
      <c r="FL106" s="29"/>
      <c r="FM106" s="29"/>
      <c r="FN106" s="29"/>
      <c r="FO106" s="29"/>
      <c r="FP106" s="29"/>
      <c r="FQ106" s="29"/>
      <c r="FR106" s="29"/>
      <c r="FS106" s="29"/>
      <c r="FT106" s="29"/>
      <c r="FU106" s="29"/>
      <c r="FV106" s="29"/>
      <c r="FW106" s="29"/>
      <c r="FX106" s="29"/>
    </row>
    <row r="107" spans="1:180" x14ac:dyDescent="0.2">
      <c r="A107" s="1" t="s">
        <v>41</v>
      </c>
      <c r="B107" s="29" t="s">
        <v>158</v>
      </c>
      <c r="C107" s="29">
        <v>5507.1685802979573</v>
      </c>
      <c r="D107" s="29">
        <v>436.72758850656749</v>
      </c>
      <c r="E107" s="29">
        <v>702.87664757298398</v>
      </c>
      <c r="F107" s="29">
        <v>45402.796254752902</v>
      </c>
      <c r="G107" s="29">
        <v>108206.22215132156</v>
      </c>
      <c r="H107" s="29">
        <v>10465.259118700609</v>
      </c>
      <c r="I107" s="29">
        <v>4000.7123230544867</v>
      </c>
      <c r="J107" s="29">
        <v>7216.0982476540521</v>
      </c>
      <c r="K107" s="29">
        <v>3755.1265951236778</v>
      </c>
      <c r="L107" s="29">
        <v>31337.17147148884</v>
      </c>
      <c r="M107" s="29">
        <v>44574.290489525418</v>
      </c>
      <c r="N107" s="29">
        <v>135148.04106547029</v>
      </c>
      <c r="O107" s="29">
        <v>15792.189239802312</v>
      </c>
      <c r="P107" s="29">
        <v>13332.55571217328</v>
      </c>
      <c r="Q107" s="29">
        <v>7429.3297454965495</v>
      </c>
      <c r="R107" s="29">
        <v>11868.441982868499</v>
      </c>
      <c r="S107" s="29">
        <v>99918.58499135889</v>
      </c>
      <c r="T107" s="29">
        <v>116937.29563369007</v>
      </c>
      <c r="U107" s="29">
        <v>314398.35877255112</v>
      </c>
      <c r="V107" s="29">
        <v>7377.6854204016654</v>
      </c>
      <c r="W107" s="29">
        <v>4116.0908539224401</v>
      </c>
      <c r="X107" s="29">
        <v>134400.54921935717</v>
      </c>
      <c r="Y107" s="29">
        <v>13287.683496650399</v>
      </c>
      <c r="Z107" s="29">
        <v>33698.962240565321</v>
      </c>
      <c r="AA107" s="29">
        <v>9461.40826898675</v>
      </c>
      <c r="AB107" s="29">
        <v>68740.537400606147</v>
      </c>
      <c r="AC107" s="29">
        <v>64494.811236084104</v>
      </c>
      <c r="AD107" s="29">
        <v>129946.1078225111</v>
      </c>
      <c r="AE107" s="29">
        <v>1142357.4406861251</v>
      </c>
      <c r="AF107" s="29">
        <v>310117.62261819496</v>
      </c>
      <c r="AG107" s="29">
        <v>25775.383228975712</v>
      </c>
      <c r="AH107" s="29">
        <v>180752.36355871728</v>
      </c>
      <c r="AI107" s="29">
        <v>169187.43707978295</v>
      </c>
      <c r="AJ107" s="29">
        <v>855497.62381836539</v>
      </c>
      <c r="AK107" s="29">
        <v>115283.67739575736</v>
      </c>
      <c r="AL107" s="29">
        <v>39823.564535815807</v>
      </c>
      <c r="AM107" s="29">
        <v>25261.726102702218</v>
      </c>
      <c r="AN107" s="29">
        <v>25380.604389570537</v>
      </c>
      <c r="AO107" s="29">
        <v>130933.46987326414</v>
      </c>
      <c r="AP107" s="29">
        <v>173931.83801437498</v>
      </c>
      <c r="AQ107" s="29">
        <v>36347.744418899048</v>
      </c>
      <c r="AR107" s="29">
        <v>9305.778904339546</v>
      </c>
      <c r="AS107" s="29">
        <v>10426.757493643927</v>
      </c>
      <c r="AT107" s="29">
        <v>29723.853590604976</v>
      </c>
      <c r="AU107" s="29">
        <v>21356.659726932015</v>
      </c>
      <c r="AV107" s="29">
        <v>520.99279785589306</v>
      </c>
      <c r="AW107" s="29">
        <v>0</v>
      </c>
      <c r="AX107" s="29">
        <v>302225.96349507378</v>
      </c>
      <c r="AY107" s="29">
        <v>517689.38093721587</v>
      </c>
      <c r="AZ107" s="29">
        <v>42907.84056502684</v>
      </c>
      <c r="BA107" s="29">
        <v>596.60441903038145</v>
      </c>
      <c r="BB107" s="29">
        <v>51651.703325606926</v>
      </c>
      <c r="BC107" s="29">
        <v>139879.70222726188</v>
      </c>
      <c r="BD107" s="29">
        <v>220438.33286136214</v>
      </c>
      <c r="BE107" s="29">
        <v>130979.03908618481</v>
      </c>
      <c r="BF107" s="29">
        <v>5378870.9909984935</v>
      </c>
      <c r="BG107" s="29">
        <v>214033.6254154382</v>
      </c>
      <c r="BH107" s="29">
        <v>657536.40791609744</v>
      </c>
      <c r="BI107" s="29">
        <v>7128.8670469737262</v>
      </c>
      <c r="BJ107" s="29">
        <v>93335.219927347018</v>
      </c>
      <c r="BK107" s="29">
        <v>11847.698541008775</v>
      </c>
      <c r="BL107" s="29">
        <v>42770.566554484889</v>
      </c>
      <c r="BM107" s="29">
        <v>23898.041835949727</v>
      </c>
      <c r="BN107" s="29">
        <v>43402.094109164653</v>
      </c>
      <c r="BO107" s="29">
        <v>27020.302893416261</v>
      </c>
      <c r="BP107" s="29">
        <v>78731.53023386834</v>
      </c>
      <c r="BQ107" s="29">
        <v>10622.564714584845</v>
      </c>
      <c r="BR107" s="29">
        <v>15125.763541108157</v>
      </c>
      <c r="BS107" s="29">
        <v>0</v>
      </c>
      <c r="BT107" s="59">
        <f t="shared" si="5"/>
        <v>12754629.861449113</v>
      </c>
      <c r="BU107" s="29">
        <v>531751.41449612484</v>
      </c>
      <c r="BV107" s="29">
        <v>0</v>
      </c>
      <c r="BW107" s="29">
        <v>0</v>
      </c>
      <c r="BX107" s="29">
        <v>0</v>
      </c>
      <c r="BY107" s="29">
        <v>0</v>
      </c>
      <c r="BZ107" s="29">
        <v>0</v>
      </c>
      <c r="CA107" s="29">
        <v>0</v>
      </c>
      <c r="CB107" s="29">
        <v>0</v>
      </c>
      <c r="CC107" s="29">
        <v>0</v>
      </c>
      <c r="CD107" s="29">
        <v>0</v>
      </c>
      <c r="CE107" s="29">
        <v>0</v>
      </c>
      <c r="CF107" s="29">
        <v>0</v>
      </c>
      <c r="CG107" s="29">
        <v>0</v>
      </c>
      <c r="CH107" s="29">
        <v>0</v>
      </c>
      <c r="CI107" s="29">
        <v>583493.0011017886</v>
      </c>
      <c r="CJ107" s="38">
        <f t="shared" ref="CJ107:CJ138" si="7">SUM(BT107:CI107)</f>
        <v>13869874.277047027</v>
      </c>
      <c r="CK107" s="29"/>
      <c r="CL107" s="29"/>
      <c r="CM107" s="29"/>
      <c r="CN107" s="29"/>
      <c r="CO107" s="29"/>
      <c r="CP107" s="29"/>
      <c r="CQ107" s="29"/>
      <c r="CR107" s="29"/>
      <c r="CS107" s="29"/>
      <c r="CT107" s="29"/>
      <c r="CU107" s="29"/>
      <c r="CV107" s="29"/>
      <c r="CW107" s="29"/>
      <c r="CX107" s="29"/>
      <c r="CY107" s="29"/>
      <c r="CZ107" s="29"/>
      <c r="DA107" s="29"/>
      <c r="DB107" s="29"/>
      <c r="DC107" s="29"/>
      <c r="DD107" s="29"/>
      <c r="DE107" s="29"/>
      <c r="DF107" s="29"/>
      <c r="DG107" s="29"/>
      <c r="DH107" s="29"/>
      <c r="DI107" s="29"/>
      <c r="DJ107" s="29"/>
      <c r="DK107" s="29"/>
      <c r="DL107" s="29"/>
      <c r="DM107" s="29"/>
      <c r="DN107" s="29"/>
      <c r="DO107" s="29"/>
      <c r="DP107" s="29"/>
      <c r="DQ107" s="29"/>
      <c r="DR107" s="29"/>
      <c r="DS107" s="29"/>
      <c r="DT107" s="29"/>
      <c r="DU107" s="29"/>
      <c r="DV107" s="29"/>
      <c r="DW107" s="29"/>
      <c r="DX107" s="29"/>
      <c r="DY107" s="29"/>
      <c r="DZ107" s="29"/>
      <c r="EA107" s="29"/>
      <c r="EB107" s="29"/>
      <c r="EC107" s="29"/>
      <c r="ED107" s="29"/>
      <c r="EE107" s="29"/>
      <c r="EF107" s="29"/>
      <c r="EG107" s="29"/>
      <c r="EH107" s="29"/>
      <c r="EI107" s="29"/>
      <c r="EJ107" s="29"/>
      <c r="EK107" s="29"/>
      <c r="EL107" s="29"/>
      <c r="EM107" s="29"/>
      <c r="EN107" s="29"/>
      <c r="EO107" s="29"/>
      <c r="EP107" s="29"/>
      <c r="EQ107" s="29"/>
      <c r="ER107" s="29"/>
      <c r="ES107" s="29"/>
      <c r="ET107" s="29"/>
      <c r="EU107" s="29"/>
      <c r="EV107" s="29"/>
      <c r="EW107" s="29"/>
      <c r="EX107" s="29"/>
      <c r="EY107" s="29"/>
      <c r="EZ107" s="29"/>
      <c r="FA107" s="29"/>
      <c r="FB107" s="29"/>
      <c r="FC107" s="29"/>
      <c r="FD107" s="29"/>
      <c r="FE107" s="29"/>
      <c r="FF107" s="29"/>
      <c r="FG107" s="29"/>
      <c r="FH107" s="29"/>
      <c r="FI107" s="29"/>
      <c r="FJ107" s="29"/>
      <c r="FK107" s="29"/>
      <c r="FL107" s="29"/>
      <c r="FM107" s="29"/>
      <c r="FN107" s="29"/>
      <c r="FO107" s="29"/>
      <c r="FP107" s="29"/>
      <c r="FQ107" s="29"/>
      <c r="FR107" s="29"/>
      <c r="FS107" s="29"/>
      <c r="FT107" s="29"/>
      <c r="FU107" s="29"/>
      <c r="FV107" s="29"/>
      <c r="FW107" s="29"/>
      <c r="FX107" s="29"/>
    </row>
    <row r="108" spans="1:180" x14ac:dyDescent="0.2">
      <c r="A108" s="1" t="s">
        <v>42</v>
      </c>
      <c r="B108" s="29" t="s">
        <v>159</v>
      </c>
      <c r="C108" s="29">
        <v>2.9984975353112464</v>
      </c>
      <c r="D108" s="29">
        <v>0</v>
      </c>
      <c r="E108" s="29">
        <v>0</v>
      </c>
      <c r="F108" s="29">
        <v>2181.1473780472652</v>
      </c>
      <c r="G108" s="29">
        <v>141447.88845219574</v>
      </c>
      <c r="H108" s="29">
        <v>11567.877986842768</v>
      </c>
      <c r="I108" s="29">
        <v>2197.332552699716</v>
      </c>
      <c r="J108" s="29">
        <v>3121.3434654300145</v>
      </c>
      <c r="K108" s="29">
        <v>18011.727709759605</v>
      </c>
      <c r="L108" s="29">
        <v>5314.483149331757</v>
      </c>
      <c r="M108" s="29">
        <v>45894.16742494599</v>
      </c>
      <c r="N108" s="29">
        <v>55977.246009572831</v>
      </c>
      <c r="O108" s="29">
        <v>6215.8780403306018</v>
      </c>
      <c r="P108" s="29">
        <v>9800.8924289485894</v>
      </c>
      <c r="Q108" s="29">
        <v>160.8436896158521</v>
      </c>
      <c r="R108" s="29">
        <v>5300.7723840339004</v>
      </c>
      <c r="S108" s="29">
        <v>10396.993371973687</v>
      </c>
      <c r="T108" s="29">
        <v>5158.341449254589</v>
      </c>
      <c r="U108" s="29">
        <v>32090.137313494964</v>
      </c>
      <c r="V108" s="29">
        <v>1632.3070266456195</v>
      </c>
      <c r="W108" s="29">
        <v>417.45718818066098</v>
      </c>
      <c r="X108" s="29">
        <v>12150.744623562483</v>
      </c>
      <c r="Y108" s="29">
        <v>8347.6039610830103</v>
      </c>
      <c r="Z108" s="29">
        <v>1.077715033020602</v>
      </c>
      <c r="AA108" s="29">
        <v>1.0039932434314897E-3</v>
      </c>
      <c r="AB108" s="29">
        <v>13365.827553258392</v>
      </c>
      <c r="AC108" s="29">
        <v>28223.429584985348</v>
      </c>
      <c r="AD108" s="29">
        <v>135246.66787258768</v>
      </c>
      <c r="AE108" s="29">
        <v>2469398.6503738128</v>
      </c>
      <c r="AF108" s="29">
        <v>141692.52821294876</v>
      </c>
      <c r="AG108" s="29">
        <v>544575.18926613417</v>
      </c>
      <c r="AH108" s="29">
        <v>141058.16332448978</v>
      </c>
      <c r="AI108" s="29">
        <v>1859.4471747925254</v>
      </c>
      <c r="AJ108" s="29">
        <v>384073.14210420469</v>
      </c>
      <c r="AK108" s="29">
        <v>28589.971454783368</v>
      </c>
      <c r="AL108" s="29">
        <v>41.321063064697412</v>
      </c>
      <c r="AM108" s="29">
        <v>15851.962957427777</v>
      </c>
      <c r="AN108" s="29">
        <v>147.48660746008585</v>
      </c>
      <c r="AO108" s="29">
        <v>64241.927943147733</v>
      </c>
      <c r="AP108" s="29">
        <v>42.602158443315993</v>
      </c>
      <c r="AQ108" s="29">
        <v>17.286612237797186</v>
      </c>
      <c r="AR108" s="29">
        <v>4.6470544410257525E-2</v>
      </c>
      <c r="AS108" s="29">
        <v>2.9402659271922198E-2</v>
      </c>
      <c r="AT108" s="29">
        <v>0.19348384076986855</v>
      </c>
      <c r="AU108" s="29">
        <v>0.37893573559228516</v>
      </c>
      <c r="AV108" s="29">
        <v>4.2884854255145065E-2</v>
      </c>
      <c r="AW108" s="29">
        <v>0</v>
      </c>
      <c r="AX108" s="29">
        <v>19.241530510364498</v>
      </c>
      <c r="AY108" s="29">
        <v>5.5517957809637295</v>
      </c>
      <c r="AZ108" s="29">
        <v>7.8671476279229493</v>
      </c>
      <c r="BA108" s="29">
        <v>0</v>
      </c>
      <c r="BB108" s="29">
        <v>2.8985284937867113</v>
      </c>
      <c r="BC108" s="29">
        <v>1.4368577589566665</v>
      </c>
      <c r="BD108" s="29">
        <v>54.612929614486909</v>
      </c>
      <c r="BE108" s="29">
        <v>2.0013888169775726</v>
      </c>
      <c r="BF108" s="29">
        <v>270.22684186235557</v>
      </c>
      <c r="BG108" s="29">
        <v>1233.8406325371175</v>
      </c>
      <c r="BH108" s="29">
        <v>27446.479353332048</v>
      </c>
      <c r="BI108" s="29">
        <v>529.81034218880302</v>
      </c>
      <c r="BJ108" s="29">
        <v>1913.0756580966136</v>
      </c>
      <c r="BK108" s="29">
        <v>1.5920464288699337E-2</v>
      </c>
      <c r="BL108" s="29">
        <v>1346.5533288937422</v>
      </c>
      <c r="BM108" s="29">
        <v>1837.013560094653</v>
      </c>
      <c r="BN108" s="29">
        <v>101.48470483489376</v>
      </c>
      <c r="BO108" s="29">
        <v>67.555349119068524</v>
      </c>
      <c r="BP108" s="29">
        <v>46.175900051930057</v>
      </c>
      <c r="BQ108" s="29">
        <v>5275.1933934994049</v>
      </c>
      <c r="BR108" s="29">
        <v>1.6263256267528088</v>
      </c>
      <c r="BS108" s="29">
        <v>0</v>
      </c>
      <c r="BT108" s="59">
        <f t="shared" si="5"/>
        <v>4385978.2197531322</v>
      </c>
      <c r="BU108" s="29">
        <v>14525.346896718522</v>
      </c>
      <c r="BV108" s="29">
        <v>0</v>
      </c>
      <c r="BW108" s="29">
        <v>0</v>
      </c>
      <c r="BX108" s="29">
        <v>0</v>
      </c>
      <c r="BY108" s="29">
        <v>0</v>
      </c>
      <c r="BZ108" s="29">
        <v>0</v>
      </c>
      <c r="CA108" s="29">
        <v>0</v>
      </c>
      <c r="CB108" s="29">
        <v>0</v>
      </c>
      <c r="CC108" s="29">
        <v>0</v>
      </c>
      <c r="CD108" s="29">
        <v>0</v>
      </c>
      <c r="CE108" s="29">
        <v>0</v>
      </c>
      <c r="CF108" s="29">
        <v>0</v>
      </c>
      <c r="CG108" s="29">
        <v>0</v>
      </c>
      <c r="CH108" s="29">
        <v>0</v>
      </c>
      <c r="CI108" s="29">
        <v>1.4342769615335621E-4</v>
      </c>
      <c r="CJ108" s="38">
        <f t="shared" si="7"/>
        <v>4400503.5667932779</v>
      </c>
      <c r="CK108" s="29"/>
      <c r="CL108" s="29"/>
      <c r="CM108" s="29"/>
      <c r="CN108" s="29"/>
      <c r="CO108" s="29"/>
      <c r="CP108" s="29"/>
      <c r="CQ108" s="29"/>
      <c r="CR108" s="29"/>
      <c r="CS108" s="29"/>
      <c r="CT108" s="29"/>
      <c r="CU108" s="29"/>
      <c r="CV108" s="29"/>
      <c r="CW108" s="29"/>
      <c r="CX108" s="29"/>
      <c r="CY108" s="29"/>
      <c r="CZ108" s="29"/>
      <c r="DA108" s="29"/>
      <c r="DB108" s="29"/>
      <c r="DC108" s="29"/>
      <c r="DD108" s="29"/>
      <c r="DE108" s="29"/>
      <c r="DF108" s="29"/>
      <c r="DG108" s="29"/>
      <c r="DH108" s="29"/>
      <c r="DI108" s="29"/>
      <c r="DJ108" s="29"/>
      <c r="DK108" s="29"/>
      <c r="DL108" s="29"/>
      <c r="DM108" s="29"/>
      <c r="DN108" s="29"/>
      <c r="DO108" s="29"/>
      <c r="DP108" s="29"/>
      <c r="DQ108" s="29"/>
      <c r="DR108" s="29"/>
      <c r="DS108" s="29"/>
      <c r="DT108" s="29"/>
      <c r="DU108" s="29"/>
      <c r="DV108" s="29"/>
      <c r="DW108" s="29"/>
      <c r="DX108" s="29"/>
      <c r="DY108" s="29"/>
      <c r="DZ108" s="29"/>
      <c r="EA108" s="29"/>
      <c r="EB108" s="29"/>
      <c r="EC108" s="29"/>
      <c r="ED108" s="29"/>
      <c r="EE108" s="29"/>
      <c r="EF108" s="29"/>
      <c r="EG108" s="29"/>
      <c r="EH108" s="29"/>
      <c r="EI108" s="29"/>
      <c r="EJ108" s="29"/>
      <c r="EK108" s="29"/>
      <c r="EL108" s="29"/>
      <c r="EM108" s="29"/>
      <c r="EN108" s="29"/>
      <c r="EO108" s="29"/>
      <c r="EP108" s="29"/>
      <c r="EQ108" s="29"/>
      <c r="ER108" s="29"/>
      <c r="ES108" s="29"/>
      <c r="ET108" s="29"/>
      <c r="EU108" s="29"/>
      <c r="EV108" s="29"/>
      <c r="EW108" s="29"/>
      <c r="EX108" s="29"/>
      <c r="EY108" s="29"/>
      <c r="EZ108" s="29"/>
      <c r="FA108" s="29"/>
      <c r="FB108" s="29"/>
      <c r="FC108" s="29"/>
      <c r="FD108" s="29"/>
      <c r="FE108" s="29"/>
      <c r="FF108" s="29"/>
      <c r="FG108" s="29"/>
      <c r="FH108" s="29"/>
      <c r="FI108" s="29"/>
      <c r="FJ108" s="29"/>
      <c r="FK108" s="29"/>
      <c r="FL108" s="29"/>
      <c r="FM108" s="29"/>
      <c r="FN108" s="29"/>
      <c r="FO108" s="29"/>
      <c r="FP108" s="29"/>
      <c r="FQ108" s="29"/>
      <c r="FR108" s="29"/>
      <c r="FS108" s="29"/>
      <c r="FT108" s="29"/>
      <c r="FU108" s="29"/>
      <c r="FV108" s="29"/>
      <c r="FW108" s="29"/>
      <c r="FX108" s="29"/>
    </row>
    <row r="109" spans="1:180" x14ac:dyDescent="0.2">
      <c r="A109" s="1" t="s">
        <v>43</v>
      </c>
      <c r="B109" s="29" t="s">
        <v>160</v>
      </c>
      <c r="C109" s="29">
        <v>493.55737696585055</v>
      </c>
      <c r="D109" s="29">
        <v>23.14942155424</v>
      </c>
      <c r="E109" s="29">
        <v>50.005640629504846</v>
      </c>
      <c r="F109" s="29">
        <v>146.03429066155667</v>
      </c>
      <c r="G109" s="29">
        <v>2016.4181225756577</v>
      </c>
      <c r="H109" s="29">
        <v>159.02152078276373</v>
      </c>
      <c r="I109" s="29">
        <v>143.94731489029635</v>
      </c>
      <c r="J109" s="29">
        <v>57.65152908666726</v>
      </c>
      <c r="K109" s="29">
        <v>892.55012749066918</v>
      </c>
      <c r="L109" s="29">
        <v>421.71710705073735</v>
      </c>
      <c r="M109" s="29">
        <v>693.97993225967662</v>
      </c>
      <c r="N109" s="29">
        <v>1771.8979798258333</v>
      </c>
      <c r="O109" s="29">
        <v>102.515017093539</v>
      </c>
      <c r="P109" s="29">
        <v>263.82146255058274</v>
      </c>
      <c r="Q109" s="29">
        <v>43.990004255539468</v>
      </c>
      <c r="R109" s="29">
        <v>219.1689556199652</v>
      </c>
      <c r="S109" s="29">
        <v>304.35552979641824</v>
      </c>
      <c r="T109" s="29">
        <v>192.06956643598335</v>
      </c>
      <c r="U109" s="29">
        <v>1396.814785433394</v>
      </c>
      <c r="V109" s="29">
        <v>88.533855301625138</v>
      </c>
      <c r="W109" s="29">
        <v>36.377777240829566</v>
      </c>
      <c r="X109" s="29">
        <v>694.79507912203655</v>
      </c>
      <c r="Y109" s="29">
        <v>221.90269535202887</v>
      </c>
      <c r="Z109" s="29">
        <v>2731.4294152026937</v>
      </c>
      <c r="AA109" s="29">
        <v>1941.6049773356317</v>
      </c>
      <c r="AB109" s="29">
        <v>3746.4676129809895</v>
      </c>
      <c r="AC109" s="29">
        <v>1401.5909321058239</v>
      </c>
      <c r="AD109" s="29">
        <v>4281.4453537678646</v>
      </c>
      <c r="AE109" s="29">
        <v>34527.478540078569</v>
      </c>
      <c r="AF109" s="29">
        <v>9386.7917587296761</v>
      </c>
      <c r="AG109" s="29">
        <v>2505.0246422359637</v>
      </c>
      <c r="AH109" s="29">
        <v>4234.3204778572917</v>
      </c>
      <c r="AI109" s="29">
        <v>115.59983636615144</v>
      </c>
      <c r="AJ109" s="29">
        <v>14985.894853112693</v>
      </c>
      <c r="AK109" s="29">
        <v>9543.4567762453771</v>
      </c>
      <c r="AL109" s="29">
        <v>4090.0380648649525</v>
      </c>
      <c r="AM109" s="29">
        <v>16065.315151364219</v>
      </c>
      <c r="AN109" s="29">
        <v>2215.2099398610881</v>
      </c>
      <c r="AO109" s="29">
        <v>947.9170416060706</v>
      </c>
      <c r="AP109" s="29">
        <v>13134.250120475052</v>
      </c>
      <c r="AQ109" s="29">
        <v>8021.5278691458698</v>
      </c>
      <c r="AR109" s="29">
        <v>3596.4111214418549</v>
      </c>
      <c r="AS109" s="29">
        <v>414.96076022331545</v>
      </c>
      <c r="AT109" s="29">
        <v>1381.3321936424104</v>
      </c>
      <c r="AU109" s="29">
        <v>3182.3414876020665</v>
      </c>
      <c r="AV109" s="29">
        <v>548.03609354879336</v>
      </c>
      <c r="AW109" s="29">
        <v>3.7005054006458225E-2</v>
      </c>
      <c r="AX109" s="29">
        <v>13548.331987426973</v>
      </c>
      <c r="AY109" s="29">
        <v>3303.4062296108068</v>
      </c>
      <c r="AZ109" s="29">
        <v>4373.4801580931226</v>
      </c>
      <c r="BA109" s="29">
        <v>354.70123318501322</v>
      </c>
      <c r="BB109" s="29">
        <v>2801.3205721419199</v>
      </c>
      <c r="BC109" s="29">
        <v>6579.4011154547243</v>
      </c>
      <c r="BD109" s="29">
        <v>5292.8455020944884</v>
      </c>
      <c r="BE109" s="29">
        <v>7052.5539474283469</v>
      </c>
      <c r="BF109" s="29">
        <v>262.49512268574762</v>
      </c>
      <c r="BG109" s="29">
        <v>8515.7855382852067</v>
      </c>
      <c r="BH109" s="29">
        <v>20101.841047944694</v>
      </c>
      <c r="BI109" s="29">
        <v>919.25394838759007</v>
      </c>
      <c r="BJ109" s="29">
        <v>10701.040726222493</v>
      </c>
      <c r="BK109" s="29">
        <v>1005.9996859759751</v>
      </c>
      <c r="BL109" s="29">
        <v>8305.4855963912705</v>
      </c>
      <c r="BM109" s="29">
        <v>14405.321192741027</v>
      </c>
      <c r="BN109" s="29">
        <v>3326.4295450673553</v>
      </c>
      <c r="BO109" s="29">
        <v>1388.9301093644099</v>
      </c>
      <c r="BP109" s="29">
        <v>1786.6410240508105</v>
      </c>
      <c r="BQ109" s="29">
        <v>584.42782889590148</v>
      </c>
      <c r="BR109" s="29">
        <v>1408.2477066925028</v>
      </c>
      <c r="BS109" s="29">
        <v>0</v>
      </c>
      <c r="BT109" s="59">
        <f t="shared" si="5"/>
        <v>269450.69693496427</v>
      </c>
      <c r="BU109" s="29">
        <v>9547.8563114722383</v>
      </c>
      <c r="BV109" s="29">
        <v>0</v>
      </c>
      <c r="BW109" s="29">
        <v>0</v>
      </c>
      <c r="BX109" s="29">
        <v>0</v>
      </c>
      <c r="BY109" s="29">
        <v>0</v>
      </c>
      <c r="BZ109" s="29">
        <v>0</v>
      </c>
      <c r="CA109" s="29">
        <v>0</v>
      </c>
      <c r="CB109" s="29">
        <v>0</v>
      </c>
      <c r="CC109" s="29">
        <v>0</v>
      </c>
      <c r="CD109" s="29">
        <v>0</v>
      </c>
      <c r="CE109" s="29">
        <v>0</v>
      </c>
      <c r="CF109" s="29">
        <v>0</v>
      </c>
      <c r="CG109" s="29">
        <v>0</v>
      </c>
      <c r="CH109" s="29">
        <v>0</v>
      </c>
      <c r="CI109" s="29">
        <v>1.0405138696758417E-5</v>
      </c>
      <c r="CJ109" s="38">
        <f t="shared" si="7"/>
        <v>278998.55325684167</v>
      </c>
      <c r="CK109" s="29"/>
      <c r="CL109" s="29"/>
      <c r="CM109" s="29"/>
      <c r="CN109" s="29"/>
      <c r="CO109" s="29"/>
      <c r="CP109" s="29"/>
      <c r="CQ109" s="29"/>
      <c r="CR109" s="29"/>
      <c r="CS109" s="29"/>
      <c r="CT109" s="29"/>
      <c r="CU109" s="29"/>
      <c r="CV109" s="29"/>
      <c r="CW109" s="29"/>
      <c r="CX109" s="29"/>
      <c r="CY109" s="29"/>
      <c r="CZ109" s="29"/>
      <c r="DA109" s="29"/>
      <c r="DB109" s="29"/>
      <c r="DC109" s="29"/>
      <c r="DD109" s="29"/>
      <c r="DE109" s="29"/>
      <c r="DF109" s="29"/>
      <c r="DG109" s="29"/>
      <c r="DH109" s="29"/>
      <c r="DI109" s="29"/>
      <c r="DJ109" s="29"/>
      <c r="DK109" s="29"/>
      <c r="DL109" s="29"/>
      <c r="DM109" s="29"/>
      <c r="DN109" s="29"/>
      <c r="DO109" s="29"/>
      <c r="DP109" s="29"/>
      <c r="DQ109" s="29"/>
      <c r="DR109" s="29"/>
      <c r="DS109" s="29"/>
      <c r="DT109" s="29"/>
      <c r="DU109" s="29"/>
      <c r="DV109" s="29"/>
      <c r="DW109" s="29"/>
      <c r="DX109" s="29"/>
      <c r="DY109" s="29"/>
      <c r="DZ109" s="29"/>
      <c r="EA109" s="29"/>
      <c r="EB109" s="29"/>
      <c r="EC109" s="29"/>
      <c r="ED109" s="29"/>
      <c r="EE109" s="29"/>
      <c r="EF109" s="29"/>
      <c r="EG109" s="29"/>
      <c r="EH109" s="29"/>
      <c r="EI109" s="29"/>
      <c r="EJ109" s="29"/>
      <c r="EK109" s="29"/>
      <c r="EL109" s="29"/>
      <c r="EM109" s="29"/>
      <c r="EN109" s="29"/>
      <c r="EO109" s="29"/>
      <c r="EP109" s="29"/>
      <c r="EQ109" s="29"/>
      <c r="ER109" s="29"/>
      <c r="ES109" s="29"/>
      <c r="ET109" s="29"/>
      <c r="EU109" s="29"/>
      <c r="EV109" s="29"/>
      <c r="EW109" s="29"/>
      <c r="EX109" s="29"/>
      <c r="EY109" s="29"/>
      <c r="EZ109" s="29"/>
      <c r="FA109" s="29"/>
      <c r="FB109" s="29"/>
      <c r="FC109" s="29"/>
      <c r="FD109" s="29"/>
      <c r="FE109" s="29"/>
      <c r="FF109" s="29"/>
      <c r="FG109" s="29"/>
      <c r="FH109" s="29"/>
      <c r="FI109" s="29"/>
      <c r="FJ109" s="29"/>
      <c r="FK109" s="29"/>
      <c r="FL109" s="29"/>
      <c r="FM109" s="29"/>
      <c r="FN109" s="29"/>
      <c r="FO109" s="29"/>
      <c r="FP109" s="29"/>
      <c r="FQ109" s="29"/>
      <c r="FR109" s="29"/>
      <c r="FS109" s="29"/>
      <c r="FT109" s="29"/>
      <c r="FU109" s="29"/>
      <c r="FV109" s="29"/>
      <c r="FW109" s="29"/>
      <c r="FX109" s="29"/>
    </row>
    <row r="110" spans="1:180" x14ac:dyDescent="0.2">
      <c r="A110" s="1" t="s">
        <v>44</v>
      </c>
      <c r="B110" s="29" t="s">
        <v>161</v>
      </c>
      <c r="C110" s="29">
        <v>1239.6107285821599</v>
      </c>
      <c r="D110" s="29">
        <v>0</v>
      </c>
      <c r="E110" s="29">
        <v>0</v>
      </c>
      <c r="F110" s="29">
        <v>26.445345113730188</v>
      </c>
      <c r="G110" s="29">
        <v>12294.298636583313</v>
      </c>
      <c r="H110" s="29">
        <v>199.94103973878521</v>
      </c>
      <c r="I110" s="29">
        <v>275.06716588025643</v>
      </c>
      <c r="J110" s="29">
        <v>1339.2254814769285</v>
      </c>
      <c r="K110" s="29">
        <v>7072.6474555285586</v>
      </c>
      <c r="L110" s="29">
        <v>28.461357969933836</v>
      </c>
      <c r="M110" s="29">
        <v>23880.146637698363</v>
      </c>
      <c r="N110" s="29">
        <v>54376.610291474011</v>
      </c>
      <c r="O110" s="29">
        <v>3925.5327980031243</v>
      </c>
      <c r="P110" s="29">
        <v>2911.241153349607</v>
      </c>
      <c r="Q110" s="29">
        <v>257.57528962790121</v>
      </c>
      <c r="R110" s="29">
        <v>9751.9878359189752</v>
      </c>
      <c r="S110" s="29">
        <v>5717.175282210459</v>
      </c>
      <c r="T110" s="29">
        <v>2010.7949405758254</v>
      </c>
      <c r="U110" s="29">
        <v>22046.286472502288</v>
      </c>
      <c r="V110" s="29">
        <v>163.83069181443165</v>
      </c>
      <c r="W110" s="29">
        <v>81.885698659330473</v>
      </c>
      <c r="X110" s="29">
        <v>106471.74626917897</v>
      </c>
      <c r="Y110" s="29">
        <v>2202.7312233855664</v>
      </c>
      <c r="Z110" s="29">
        <v>445.53884122100595</v>
      </c>
      <c r="AA110" s="29">
        <v>0.4150614703948684</v>
      </c>
      <c r="AB110" s="29">
        <v>193.3000562124673</v>
      </c>
      <c r="AC110" s="29">
        <v>327.18702766269774</v>
      </c>
      <c r="AD110" s="29">
        <v>1621.0522198750441</v>
      </c>
      <c r="AE110" s="29">
        <v>59289.455738554985</v>
      </c>
      <c r="AF110" s="29">
        <v>7725.1240869892908</v>
      </c>
      <c r="AG110" s="29">
        <v>35.102341496251725</v>
      </c>
      <c r="AH110" s="29">
        <v>0</v>
      </c>
      <c r="AI110" s="29">
        <v>0</v>
      </c>
      <c r="AJ110" s="29">
        <v>43.70004338300258</v>
      </c>
      <c r="AK110" s="29">
        <v>350.48976450058103</v>
      </c>
      <c r="AL110" s="29">
        <v>17082.566348050059</v>
      </c>
      <c r="AM110" s="29">
        <v>1479.6348474619354</v>
      </c>
      <c r="AN110" s="29">
        <v>60972.530001006176</v>
      </c>
      <c r="AO110" s="29">
        <v>57927.876232172493</v>
      </c>
      <c r="AP110" s="29">
        <v>17612.184784273908</v>
      </c>
      <c r="AQ110" s="29">
        <v>7146.4691027630734</v>
      </c>
      <c r="AR110" s="29">
        <v>19.21141662970534</v>
      </c>
      <c r="AS110" s="29">
        <v>12.155371632992575</v>
      </c>
      <c r="AT110" s="29">
        <v>79.988274794668229</v>
      </c>
      <c r="AU110" s="29">
        <v>156.65605782617749</v>
      </c>
      <c r="AV110" s="29">
        <v>17.72905423543795</v>
      </c>
      <c r="AW110" s="29">
        <v>0</v>
      </c>
      <c r="AX110" s="29">
        <v>7954.6530801176523</v>
      </c>
      <c r="AY110" s="29">
        <v>2295.1713422920811</v>
      </c>
      <c r="AZ110" s="29">
        <v>3252.3623875184185</v>
      </c>
      <c r="BA110" s="29">
        <v>0</v>
      </c>
      <c r="BB110" s="29">
        <v>1198.2824650299854</v>
      </c>
      <c r="BC110" s="29">
        <v>594.01225863082755</v>
      </c>
      <c r="BD110" s="29">
        <v>22577.565154607721</v>
      </c>
      <c r="BE110" s="29">
        <v>827.39539398428485</v>
      </c>
      <c r="BF110" s="29">
        <v>366.14351138404464</v>
      </c>
      <c r="BG110" s="29">
        <v>12781.106446860724</v>
      </c>
      <c r="BH110" s="29">
        <v>14726.855325576096</v>
      </c>
      <c r="BI110" s="29">
        <v>32.730561665423913</v>
      </c>
      <c r="BJ110" s="29">
        <v>23.954976291360978</v>
      </c>
      <c r="BK110" s="29">
        <v>6.5816890305471993</v>
      </c>
      <c r="BL110" s="29">
        <v>5.4550936109039849</v>
      </c>
      <c r="BM110" s="29">
        <v>78.38732340885943</v>
      </c>
      <c r="BN110" s="29">
        <v>3925.0584420369587</v>
      </c>
      <c r="BO110" s="29">
        <v>3602.7335630274579</v>
      </c>
      <c r="BP110" s="29">
        <v>2986.9009299530148</v>
      </c>
      <c r="BQ110" s="29">
        <v>568.15985847480431</v>
      </c>
      <c r="BR110" s="29">
        <v>672.34028754391613</v>
      </c>
      <c r="BS110" s="29">
        <v>0</v>
      </c>
      <c r="BT110" s="59">
        <f t="shared" si="5"/>
        <v>567287.45855852996</v>
      </c>
      <c r="BU110" s="29">
        <v>0</v>
      </c>
      <c r="BV110" s="29">
        <v>0</v>
      </c>
      <c r="BW110" s="29">
        <v>0</v>
      </c>
      <c r="BX110" s="29">
        <v>0</v>
      </c>
      <c r="BY110" s="29">
        <v>0</v>
      </c>
      <c r="BZ110" s="29">
        <v>0</v>
      </c>
      <c r="CA110" s="29">
        <v>0</v>
      </c>
      <c r="CB110" s="29">
        <v>0</v>
      </c>
      <c r="CC110" s="29">
        <v>0</v>
      </c>
      <c r="CD110" s="29">
        <v>0</v>
      </c>
      <c r="CE110" s="29">
        <v>0</v>
      </c>
      <c r="CF110" s="29">
        <v>0</v>
      </c>
      <c r="CG110" s="29">
        <v>0</v>
      </c>
      <c r="CH110" s="29">
        <v>0</v>
      </c>
      <c r="CI110" s="29">
        <v>5.9294532956508612E-2</v>
      </c>
      <c r="CJ110" s="38">
        <f t="shared" si="7"/>
        <v>567287.51785306295</v>
      </c>
      <c r="CK110" s="29"/>
      <c r="CL110" s="29"/>
      <c r="CM110" s="29"/>
      <c r="CN110" s="29"/>
      <c r="CO110" s="29"/>
      <c r="CP110" s="29"/>
      <c r="CQ110" s="29"/>
      <c r="CR110" s="29"/>
      <c r="CS110" s="29"/>
      <c r="CT110" s="29"/>
      <c r="CU110" s="29"/>
      <c r="CV110" s="29"/>
      <c r="CW110" s="29"/>
      <c r="CX110" s="29"/>
      <c r="CY110" s="29"/>
      <c r="CZ110" s="29"/>
      <c r="DA110" s="29"/>
      <c r="DB110" s="29"/>
      <c r="DC110" s="29"/>
      <c r="DD110" s="29"/>
      <c r="DE110" s="29"/>
      <c r="DF110" s="29"/>
      <c r="DG110" s="29"/>
      <c r="DH110" s="29"/>
      <c r="DI110" s="29"/>
      <c r="DJ110" s="29"/>
      <c r="DK110" s="29"/>
      <c r="DL110" s="29"/>
      <c r="DM110" s="29"/>
      <c r="DN110" s="29"/>
      <c r="DO110" s="29"/>
      <c r="DP110" s="29"/>
      <c r="DQ110" s="29"/>
      <c r="DR110" s="29"/>
      <c r="DS110" s="29"/>
      <c r="DT110" s="29"/>
      <c r="DU110" s="29"/>
      <c r="DV110" s="29"/>
      <c r="DW110" s="29"/>
      <c r="DX110" s="29"/>
      <c r="DY110" s="29"/>
      <c r="DZ110" s="29"/>
      <c r="EA110" s="29"/>
      <c r="EB110" s="29"/>
      <c r="EC110" s="29"/>
      <c r="ED110" s="29"/>
      <c r="EE110" s="29"/>
      <c r="EF110" s="29"/>
      <c r="EG110" s="29"/>
      <c r="EH110" s="29"/>
      <c r="EI110" s="29"/>
      <c r="EJ110" s="29"/>
      <c r="EK110" s="29"/>
      <c r="EL110" s="29"/>
      <c r="EM110" s="29"/>
      <c r="EN110" s="29"/>
      <c r="EO110" s="29"/>
      <c r="EP110" s="29"/>
      <c r="EQ110" s="29"/>
      <c r="ER110" s="29"/>
      <c r="ES110" s="29"/>
      <c r="ET110" s="29"/>
      <c r="EU110" s="29"/>
      <c r="EV110" s="29"/>
      <c r="EW110" s="29"/>
      <c r="EX110" s="29"/>
      <c r="EY110" s="29"/>
      <c r="EZ110" s="29"/>
      <c r="FA110" s="29"/>
      <c r="FB110" s="29"/>
      <c r="FC110" s="29"/>
      <c r="FD110" s="29"/>
      <c r="FE110" s="29"/>
      <c r="FF110" s="29"/>
      <c r="FG110" s="29"/>
      <c r="FH110" s="29"/>
      <c r="FI110" s="29"/>
      <c r="FJ110" s="29"/>
      <c r="FK110" s="29"/>
      <c r="FL110" s="29"/>
      <c r="FM110" s="29"/>
      <c r="FN110" s="29"/>
      <c r="FO110" s="29"/>
      <c r="FP110" s="29"/>
      <c r="FQ110" s="29"/>
      <c r="FR110" s="29"/>
      <c r="FS110" s="29"/>
      <c r="FT110" s="29"/>
      <c r="FU110" s="29"/>
      <c r="FV110" s="29"/>
      <c r="FW110" s="29"/>
      <c r="FX110" s="29"/>
    </row>
    <row r="111" spans="1:180" x14ac:dyDescent="0.2">
      <c r="A111" s="1" t="s">
        <v>45</v>
      </c>
      <c r="B111" s="29" t="s">
        <v>162</v>
      </c>
      <c r="C111" s="29">
        <v>2977.1581747851642</v>
      </c>
      <c r="D111" s="29">
        <v>218.76692506957608</v>
      </c>
      <c r="E111" s="29">
        <v>499.9281273878911</v>
      </c>
      <c r="F111" s="29">
        <v>7278.9733437201576</v>
      </c>
      <c r="G111" s="29">
        <v>11752.458471478207</v>
      </c>
      <c r="H111" s="29">
        <v>458.16742994793356</v>
      </c>
      <c r="I111" s="29">
        <v>465.45860178491682</v>
      </c>
      <c r="J111" s="29">
        <v>287.05496561159111</v>
      </c>
      <c r="K111" s="29">
        <v>1155.1710756476195</v>
      </c>
      <c r="L111" s="29">
        <v>1070.1065593540336</v>
      </c>
      <c r="M111" s="29">
        <v>6773.8775202689885</v>
      </c>
      <c r="N111" s="29">
        <v>16060.345905709601</v>
      </c>
      <c r="O111" s="29">
        <v>707.15025592128984</v>
      </c>
      <c r="P111" s="29">
        <v>1722.1670934234783</v>
      </c>
      <c r="Q111" s="29">
        <v>54.554898527813336</v>
      </c>
      <c r="R111" s="29">
        <v>1879.0004398851283</v>
      </c>
      <c r="S111" s="29">
        <v>6964.7076566105761</v>
      </c>
      <c r="T111" s="29">
        <v>4489.0596530106704</v>
      </c>
      <c r="U111" s="29">
        <v>15463.302146792146</v>
      </c>
      <c r="V111" s="29">
        <v>460.68111475282336</v>
      </c>
      <c r="W111" s="29">
        <v>280.24403718680469</v>
      </c>
      <c r="X111" s="29">
        <v>10321.698706066763</v>
      </c>
      <c r="Y111" s="29">
        <v>4445.1598762473932</v>
      </c>
      <c r="Z111" s="29">
        <v>9590.8105555689217</v>
      </c>
      <c r="AA111" s="29">
        <v>1862.3624325290054</v>
      </c>
      <c r="AB111" s="29">
        <v>13409.270042049557</v>
      </c>
      <c r="AC111" s="29">
        <v>6140.6165979142934</v>
      </c>
      <c r="AD111" s="29">
        <v>11274.085783715858</v>
      </c>
      <c r="AE111" s="29">
        <v>310657.60277621308</v>
      </c>
      <c r="AF111" s="29">
        <v>52367.095003059803</v>
      </c>
      <c r="AG111" s="29">
        <v>5130.134867523022</v>
      </c>
      <c r="AH111" s="29">
        <v>21986.232403572369</v>
      </c>
      <c r="AI111" s="29">
        <v>1821.3534396591003</v>
      </c>
      <c r="AJ111" s="29">
        <v>22104.239426022534</v>
      </c>
      <c r="AK111" s="29">
        <v>23306.654666794519</v>
      </c>
      <c r="AL111" s="29">
        <v>14759.620976817874</v>
      </c>
      <c r="AM111" s="29">
        <v>43365.635548575621</v>
      </c>
      <c r="AN111" s="29">
        <v>13848.958571850919</v>
      </c>
      <c r="AO111" s="29">
        <v>55985.842033102032</v>
      </c>
      <c r="AP111" s="29">
        <v>452670.01435452315</v>
      </c>
      <c r="AQ111" s="29">
        <v>78496.754653414944</v>
      </c>
      <c r="AR111" s="29">
        <v>14706.317811528448</v>
      </c>
      <c r="AS111" s="29">
        <v>21567.670465263705</v>
      </c>
      <c r="AT111" s="29">
        <v>28761.738612850702</v>
      </c>
      <c r="AU111" s="29">
        <v>5823.1568383750446</v>
      </c>
      <c r="AV111" s="29">
        <v>2177.6723848263978</v>
      </c>
      <c r="AW111" s="29">
        <v>0.14799165985271628</v>
      </c>
      <c r="AX111" s="29">
        <v>67344.096722739938</v>
      </c>
      <c r="AY111" s="29">
        <v>130539.63712978619</v>
      </c>
      <c r="AZ111" s="29">
        <v>41679.926296390411</v>
      </c>
      <c r="BA111" s="29">
        <v>2376.8971907945638</v>
      </c>
      <c r="BB111" s="29">
        <v>79166.148051038355</v>
      </c>
      <c r="BC111" s="29">
        <v>21918.875264120543</v>
      </c>
      <c r="BD111" s="29">
        <v>14034.356777768468</v>
      </c>
      <c r="BE111" s="29">
        <v>19967.498060786649</v>
      </c>
      <c r="BF111" s="29">
        <v>1199.5222180561375</v>
      </c>
      <c r="BG111" s="29">
        <v>28931.246775412699</v>
      </c>
      <c r="BH111" s="29">
        <v>179858.86835200264</v>
      </c>
      <c r="BI111" s="29">
        <v>2396.7744989155899</v>
      </c>
      <c r="BJ111" s="29">
        <v>218265.79663035204</v>
      </c>
      <c r="BK111" s="29">
        <v>10420.086474155994</v>
      </c>
      <c r="BL111" s="29">
        <v>36401.403302412727</v>
      </c>
      <c r="BM111" s="29">
        <v>47402.246993533503</v>
      </c>
      <c r="BN111" s="29">
        <v>15544.920641514949</v>
      </c>
      <c r="BO111" s="29">
        <v>7131.8319988251251</v>
      </c>
      <c r="BP111" s="29">
        <v>26715.265538720436</v>
      </c>
      <c r="BQ111" s="29">
        <v>5741.0165936081166</v>
      </c>
      <c r="BR111" s="29">
        <v>6040.2713609721122</v>
      </c>
      <c r="BS111" s="29">
        <v>0</v>
      </c>
      <c r="BT111" s="59">
        <f t="shared" si="5"/>
        <v>2270675.8680885085</v>
      </c>
      <c r="BU111" s="29">
        <v>1536461.3822709525</v>
      </c>
      <c r="BV111" s="29">
        <v>0</v>
      </c>
      <c r="BW111" s="29">
        <v>905.00357579857655</v>
      </c>
      <c r="BX111" s="29">
        <v>0</v>
      </c>
      <c r="BY111" s="29">
        <v>0</v>
      </c>
      <c r="BZ111" s="29">
        <v>0</v>
      </c>
      <c r="CA111" s="29">
        <v>0</v>
      </c>
      <c r="CB111" s="29">
        <v>0</v>
      </c>
      <c r="CC111" s="29">
        <v>0</v>
      </c>
      <c r="CD111" s="29">
        <v>12121.611970578286</v>
      </c>
      <c r="CE111" s="29">
        <v>0</v>
      </c>
      <c r="CF111" s="29">
        <v>1871101.5580419765</v>
      </c>
      <c r="CG111" s="29">
        <v>0</v>
      </c>
      <c r="CH111" s="29">
        <v>-41423.522069884981</v>
      </c>
      <c r="CI111" s="29">
        <v>665413.31603744626</v>
      </c>
      <c r="CJ111" s="38">
        <f t="shared" si="7"/>
        <v>6315255.2179153748</v>
      </c>
      <c r="CK111" s="29"/>
      <c r="CL111" s="29"/>
      <c r="CM111" s="29"/>
      <c r="CN111" s="29"/>
      <c r="CO111" s="29"/>
      <c r="CP111" s="29"/>
      <c r="CQ111" s="29"/>
      <c r="CR111" s="29"/>
      <c r="CS111" s="29"/>
      <c r="CT111" s="29"/>
      <c r="CU111" s="29"/>
      <c r="CV111" s="29"/>
      <c r="CW111" s="29"/>
      <c r="CX111" s="29"/>
      <c r="CY111" s="29"/>
      <c r="CZ111" s="29"/>
      <c r="DA111" s="29"/>
      <c r="DB111" s="29"/>
      <c r="DC111" s="29"/>
      <c r="DD111" s="29"/>
      <c r="DE111" s="29"/>
      <c r="DF111" s="29"/>
      <c r="DG111" s="29"/>
      <c r="DH111" s="29"/>
      <c r="DI111" s="29"/>
      <c r="DJ111" s="29"/>
      <c r="DK111" s="29"/>
      <c r="DL111" s="29"/>
      <c r="DM111" s="29"/>
      <c r="DN111" s="29"/>
      <c r="DO111" s="29"/>
      <c r="DP111" s="29"/>
      <c r="DQ111" s="29"/>
      <c r="DR111" s="29"/>
      <c r="DS111" s="29"/>
      <c r="DT111" s="29"/>
      <c r="DU111" s="29"/>
      <c r="DV111" s="29"/>
      <c r="DW111" s="29"/>
      <c r="DX111" s="29"/>
      <c r="DY111" s="29"/>
      <c r="DZ111" s="29"/>
      <c r="EA111" s="29"/>
      <c r="EB111" s="29"/>
      <c r="EC111" s="29"/>
      <c r="ED111" s="29"/>
      <c r="EE111" s="29"/>
      <c r="EF111" s="29"/>
      <c r="EG111" s="29"/>
      <c r="EH111" s="29"/>
      <c r="EI111" s="29"/>
      <c r="EJ111" s="29"/>
      <c r="EK111" s="29"/>
      <c r="EL111" s="29"/>
      <c r="EM111" s="29"/>
      <c r="EN111" s="29"/>
      <c r="EO111" s="29"/>
      <c r="EP111" s="29"/>
      <c r="EQ111" s="29"/>
      <c r="ER111" s="29"/>
      <c r="ES111" s="29"/>
      <c r="ET111" s="29"/>
      <c r="EU111" s="29"/>
      <c r="EV111" s="29"/>
      <c r="EW111" s="29"/>
      <c r="EX111" s="29"/>
      <c r="EY111" s="29"/>
      <c r="EZ111" s="29"/>
      <c r="FA111" s="29"/>
      <c r="FB111" s="29"/>
      <c r="FC111" s="29"/>
      <c r="FD111" s="29"/>
      <c r="FE111" s="29"/>
      <c r="FF111" s="29"/>
      <c r="FG111" s="29"/>
      <c r="FH111" s="29"/>
      <c r="FI111" s="29"/>
      <c r="FJ111" s="29"/>
      <c r="FK111" s="29"/>
      <c r="FL111" s="29"/>
      <c r="FM111" s="29"/>
      <c r="FN111" s="29"/>
      <c r="FO111" s="29"/>
      <c r="FP111" s="29"/>
      <c r="FQ111" s="29"/>
      <c r="FR111" s="29"/>
      <c r="FS111" s="29"/>
      <c r="FT111" s="29"/>
      <c r="FU111" s="29"/>
      <c r="FV111" s="29"/>
      <c r="FW111" s="29"/>
      <c r="FX111" s="29"/>
    </row>
    <row r="112" spans="1:180" x14ac:dyDescent="0.2">
      <c r="A112" s="1" t="s">
        <v>46</v>
      </c>
      <c r="B112" s="29" t="s">
        <v>163</v>
      </c>
      <c r="C112" s="29">
        <v>232.35655377693121</v>
      </c>
      <c r="D112" s="29">
        <v>2.4048293116592472</v>
      </c>
      <c r="E112" s="29">
        <v>2.9542665191126285</v>
      </c>
      <c r="F112" s="29">
        <v>162.65764151851093</v>
      </c>
      <c r="G112" s="29">
        <v>3383.6092233222744</v>
      </c>
      <c r="H112" s="29">
        <v>63.370353186016118</v>
      </c>
      <c r="I112" s="29">
        <v>55.070409239560689</v>
      </c>
      <c r="J112" s="29">
        <v>237.05738298058307</v>
      </c>
      <c r="K112" s="29">
        <v>1231.1312361158914</v>
      </c>
      <c r="L112" s="29">
        <v>15.443401870057601</v>
      </c>
      <c r="M112" s="29">
        <v>4260.3022988231405</v>
      </c>
      <c r="N112" s="29">
        <v>9548.7239477878647</v>
      </c>
      <c r="O112" s="29">
        <v>689.4545960285825</v>
      </c>
      <c r="P112" s="29">
        <v>536.94875534986477</v>
      </c>
      <c r="Q112" s="29">
        <v>44.908432659274311</v>
      </c>
      <c r="R112" s="29">
        <v>1719.7258468751481</v>
      </c>
      <c r="S112" s="29">
        <v>1022.2389445458371</v>
      </c>
      <c r="T112" s="29">
        <v>364.18250826441607</v>
      </c>
      <c r="U112" s="29">
        <v>3949.3781692613252</v>
      </c>
      <c r="V112" s="29">
        <v>36.203169877486303</v>
      </c>
      <c r="W112" s="29">
        <v>17.60410802881028</v>
      </c>
      <c r="X112" s="29">
        <v>18591.371413329478</v>
      </c>
      <c r="Y112" s="29">
        <v>410.72372581826733</v>
      </c>
      <c r="Z112" s="29">
        <v>169.7600701864767</v>
      </c>
      <c r="AA112" s="29">
        <v>6.8401990695576647</v>
      </c>
      <c r="AB112" s="29">
        <v>149.33005479896426</v>
      </c>
      <c r="AC112" s="29">
        <v>94.055524189084124</v>
      </c>
      <c r="AD112" s="29">
        <v>1412.2298667698892</v>
      </c>
      <c r="AE112" s="29">
        <v>68813.857577241812</v>
      </c>
      <c r="AF112" s="29">
        <v>19121.856466288806</v>
      </c>
      <c r="AG112" s="29">
        <v>277.1206385242287</v>
      </c>
      <c r="AH112" s="29">
        <v>180.83567207124952</v>
      </c>
      <c r="AI112" s="29">
        <v>38.263158097840709</v>
      </c>
      <c r="AJ112" s="29">
        <v>226.02267958313223</v>
      </c>
      <c r="AK112" s="29">
        <v>547.65893448698682</v>
      </c>
      <c r="AL112" s="29">
        <v>4121.5726266510837</v>
      </c>
      <c r="AM112" s="29">
        <v>1171.801080987027</v>
      </c>
      <c r="AN112" s="29">
        <v>821078.46137181984</v>
      </c>
      <c r="AO112" s="29">
        <v>750403.14784746128</v>
      </c>
      <c r="AP112" s="29">
        <v>3362.6673527073458</v>
      </c>
      <c r="AQ112" s="29">
        <v>9224.311562121442</v>
      </c>
      <c r="AR112" s="29">
        <v>3776.609691635666</v>
      </c>
      <c r="AS112" s="29">
        <v>43.280360878077765</v>
      </c>
      <c r="AT112" s="29">
        <v>383.79544899444051</v>
      </c>
      <c r="AU112" s="29">
        <v>47.805115277250259</v>
      </c>
      <c r="AV112" s="29">
        <v>7.0165167876515371</v>
      </c>
      <c r="AW112" s="29">
        <v>0</v>
      </c>
      <c r="AX112" s="29">
        <v>2536.1172625443669</v>
      </c>
      <c r="AY112" s="29">
        <v>864.21250069145628</v>
      </c>
      <c r="AZ112" s="29">
        <v>814.24965505173054</v>
      </c>
      <c r="BA112" s="29">
        <v>72.737352093029642</v>
      </c>
      <c r="BB112" s="29">
        <v>23301.628100231555</v>
      </c>
      <c r="BC112" s="29">
        <v>151.80008107357824</v>
      </c>
      <c r="BD112" s="29">
        <v>6524.0478562762019</v>
      </c>
      <c r="BE112" s="29">
        <v>188.5459907171419</v>
      </c>
      <c r="BF112" s="29">
        <v>171.35685118516986</v>
      </c>
      <c r="BG112" s="29">
        <v>2584.0702614443035</v>
      </c>
      <c r="BH112" s="29">
        <v>7506.0894505887591</v>
      </c>
      <c r="BI112" s="29">
        <v>88.51705346098575</v>
      </c>
      <c r="BJ112" s="29">
        <v>4998.5158611234219</v>
      </c>
      <c r="BK112" s="29">
        <v>170.40599625469542</v>
      </c>
      <c r="BL112" s="29">
        <v>486.59506154041151</v>
      </c>
      <c r="BM112" s="29">
        <v>710.09494535929798</v>
      </c>
      <c r="BN112" s="29">
        <v>27427.140633081071</v>
      </c>
      <c r="BO112" s="29">
        <v>20588.84143557696</v>
      </c>
      <c r="BP112" s="29">
        <v>7247.4212186787026</v>
      </c>
      <c r="BQ112" s="29">
        <v>110.43268100972575</v>
      </c>
      <c r="BR112" s="29">
        <v>160.99575838495434</v>
      </c>
      <c r="BS112" s="29">
        <v>0</v>
      </c>
      <c r="BT112" s="59">
        <f t="shared" si="5"/>
        <v>1837939.9370374859</v>
      </c>
      <c r="BU112" s="29">
        <v>748716.54620197346</v>
      </c>
      <c r="BV112" s="29">
        <v>0</v>
      </c>
      <c r="BW112" s="29">
        <v>0</v>
      </c>
      <c r="BX112" s="29">
        <v>0</v>
      </c>
      <c r="BY112" s="29">
        <v>0</v>
      </c>
      <c r="BZ112" s="29">
        <v>0</v>
      </c>
      <c r="CA112" s="29">
        <v>0</v>
      </c>
      <c r="CB112" s="29">
        <v>0</v>
      </c>
      <c r="CC112" s="29">
        <v>0</v>
      </c>
      <c r="CD112" s="29">
        <v>1332.6833135383426</v>
      </c>
      <c r="CE112" s="29">
        <v>0</v>
      </c>
      <c r="CF112" s="29">
        <v>686.91366332045686</v>
      </c>
      <c r="CG112" s="29">
        <v>0</v>
      </c>
      <c r="CH112" s="29">
        <v>671.16550043167388</v>
      </c>
      <c r="CI112" s="29">
        <v>1.0282249248228726E-2</v>
      </c>
      <c r="CJ112" s="38">
        <f t="shared" si="7"/>
        <v>2589347.2559989989</v>
      </c>
      <c r="CK112" s="29"/>
      <c r="CL112" s="29"/>
      <c r="CM112" s="29"/>
      <c r="CN112" s="29"/>
      <c r="CO112" s="29"/>
      <c r="CP112" s="29"/>
      <c r="CQ112" s="29"/>
      <c r="CR112" s="29"/>
      <c r="CS112" s="29"/>
      <c r="CT112" s="29"/>
      <c r="CU112" s="29"/>
      <c r="CV112" s="29"/>
      <c r="CW112" s="29"/>
      <c r="CX112" s="29"/>
      <c r="CY112" s="29"/>
      <c r="CZ112" s="29"/>
      <c r="DA112" s="29"/>
      <c r="DB112" s="29"/>
      <c r="DC112" s="29"/>
      <c r="DD112" s="29"/>
      <c r="DE112" s="29"/>
      <c r="DF112" s="29"/>
      <c r="DG112" s="29"/>
      <c r="DH112" s="29"/>
      <c r="DI112" s="29"/>
      <c r="DJ112" s="29"/>
      <c r="DK112" s="29"/>
      <c r="DL112" s="29"/>
      <c r="DM112" s="29"/>
      <c r="DN112" s="29"/>
      <c r="DO112" s="29"/>
      <c r="DP112" s="29"/>
      <c r="DQ112" s="29"/>
      <c r="DR112" s="29"/>
      <c r="DS112" s="29"/>
      <c r="DT112" s="29"/>
      <c r="DU112" s="29"/>
      <c r="DV112" s="29"/>
      <c r="DW112" s="29"/>
      <c r="DX112" s="29"/>
      <c r="DY112" s="29"/>
      <c r="DZ112" s="29"/>
      <c r="EA112" s="29"/>
      <c r="EB112" s="29"/>
      <c r="EC112" s="29"/>
      <c r="ED112" s="29"/>
      <c r="EE112" s="29"/>
      <c r="EF112" s="29"/>
      <c r="EG112" s="29"/>
      <c r="EH112" s="29"/>
      <c r="EI112" s="29"/>
      <c r="EJ112" s="29"/>
      <c r="EK112" s="29"/>
      <c r="EL112" s="29"/>
      <c r="EM112" s="29"/>
      <c r="EN112" s="29"/>
      <c r="EO112" s="29"/>
      <c r="EP112" s="29"/>
      <c r="EQ112" s="29"/>
      <c r="ER112" s="29"/>
      <c r="ES112" s="29"/>
      <c r="ET112" s="29"/>
      <c r="EU112" s="29"/>
      <c r="EV112" s="29"/>
      <c r="EW112" s="29"/>
      <c r="EX112" s="29"/>
      <c r="EY112" s="29"/>
      <c r="EZ112" s="29"/>
      <c r="FA112" s="29"/>
      <c r="FB112" s="29"/>
      <c r="FC112" s="29"/>
      <c r="FD112" s="29"/>
      <c r="FE112" s="29"/>
      <c r="FF112" s="29"/>
      <c r="FG112" s="29"/>
      <c r="FH112" s="29"/>
      <c r="FI112" s="29"/>
      <c r="FJ112" s="29"/>
      <c r="FK112" s="29"/>
      <c r="FL112" s="29"/>
      <c r="FM112" s="29"/>
      <c r="FN112" s="29"/>
      <c r="FO112" s="29"/>
      <c r="FP112" s="29"/>
      <c r="FQ112" s="29"/>
      <c r="FR112" s="29"/>
      <c r="FS112" s="29"/>
      <c r="FT112" s="29"/>
      <c r="FU112" s="29"/>
      <c r="FV112" s="29"/>
      <c r="FW112" s="29"/>
      <c r="FX112" s="29"/>
    </row>
    <row r="113" spans="1:180" x14ac:dyDescent="0.2">
      <c r="A113" s="1" t="s">
        <v>47</v>
      </c>
      <c r="B113" s="29" t="s">
        <v>164</v>
      </c>
      <c r="C113" s="29">
        <v>2378.7939536280728</v>
      </c>
      <c r="D113" s="29">
        <v>185.84274907235266</v>
      </c>
      <c r="E113" s="29">
        <v>3806.4159161094899</v>
      </c>
      <c r="F113" s="29">
        <v>4666.3216119111448</v>
      </c>
      <c r="G113" s="29">
        <v>15406.560570707728</v>
      </c>
      <c r="H113" s="29">
        <v>1128.2707920340586</v>
      </c>
      <c r="I113" s="29">
        <v>1261.5739865245155</v>
      </c>
      <c r="J113" s="29">
        <v>923.11907542667552</v>
      </c>
      <c r="K113" s="29">
        <v>2073.5732979811814</v>
      </c>
      <c r="L113" s="29">
        <v>3284.5516860840148</v>
      </c>
      <c r="M113" s="29">
        <v>11921.435919194184</v>
      </c>
      <c r="N113" s="29">
        <v>39367.689905421772</v>
      </c>
      <c r="O113" s="29">
        <v>1953.5515428675631</v>
      </c>
      <c r="P113" s="29">
        <v>3801.3607088142471</v>
      </c>
      <c r="Q113" s="29">
        <v>574.3740762447959</v>
      </c>
      <c r="R113" s="29">
        <v>5405.8325602824525</v>
      </c>
      <c r="S113" s="29">
        <v>10933.721221155671</v>
      </c>
      <c r="T113" s="29">
        <v>4958.6770843570812</v>
      </c>
      <c r="U113" s="29">
        <v>51708.065302346091</v>
      </c>
      <c r="V113" s="29">
        <v>950.36468626557428</v>
      </c>
      <c r="W113" s="29">
        <v>694.96586254960971</v>
      </c>
      <c r="X113" s="29">
        <v>33265.779330824909</v>
      </c>
      <c r="Y113" s="29">
        <v>9706.3136565400473</v>
      </c>
      <c r="Z113" s="29">
        <v>14892.107522887487</v>
      </c>
      <c r="AA113" s="29">
        <v>4071.0908080870527</v>
      </c>
      <c r="AB113" s="29">
        <v>53234.266442874032</v>
      </c>
      <c r="AC113" s="29">
        <v>16294.915225227856</v>
      </c>
      <c r="AD113" s="29">
        <v>37112.567894384418</v>
      </c>
      <c r="AE113" s="29">
        <v>311478.2995106068</v>
      </c>
      <c r="AF113" s="29">
        <v>82691.271247158002</v>
      </c>
      <c r="AG113" s="29">
        <v>44013.784994950045</v>
      </c>
      <c r="AH113" s="29">
        <v>31985.911155986494</v>
      </c>
      <c r="AI113" s="29">
        <v>5967.0351570117509</v>
      </c>
      <c r="AJ113" s="29">
        <v>64659.198975070489</v>
      </c>
      <c r="AK113" s="29">
        <v>160858.02223677924</v>
      </c>
      <c r="AL113" s="29">
        <v>36643.105428161776</v>
      </c>
      <c r="AM113" s="29">
        <v>27822.870250042197</v>
      </c>
      <c r="AN113" s="29">
        <v>27873.534098925207</v>
      </c>
      <c r="AO113" s="29">
        <v>511076.0685860347</v>
      </c>
      <c r="AP113" s="29">
        <v>387983.72026614432</v>
      </c>
      <c r="AQ113" s="29">
        <v>91035.13446930988</v>
      </c>
      <c r="AR113" s="29">
        <v>4144.1565107479128</v>
      </c>
      <c r="AS113" s="29">
        <v>9431.0483490792594</v>
      </c>
      <c r="AT113" s="29">
        <v>15936.842146802781</v>
      </c>
      <c r="AU113" s="29">
        <v>9623.3141572055101</v>
      </c>
      <c r="AV113" s="29">
        <v>2361.7760530372998</v>
      </c>
      <c r="AW113" s="29">
        <v>0</v>
      </c>
      <c r="AX113" s="29">
        <v>171097.18806300533</v>
      </c>
      <c r="AY113" s="29">
        <v>219334.69381274006</v>
      </c>
      <c r="AZ113" s="29">
        <v>47934.761441485949</v>
      </c>
      <c r="BA113" s="29">
        <v>1659.3548449488262</v>
      </c>
      <c r="BB113" s="29">
        <v>93275.72197155391</v>
      </c>
      <c r="BC113" s="29">
        <v>81131.027613834944</v>
      </c>
      <c r="BD113" s="29">
        <v>80262.853631412829</v>
      </c>
      <c r="BE113" s="29">
        <v>75226.447273822778</v>
      </c>
      <c r="BF113" s="29">
        <v>1292.6728004775468</v>
      </c>
      <c r="BG113" s="29">
        <v>145747.50737131407</v>
      </c>
      <c r="BH113" s="29">
        <v>174690.35774532706</v>
      </c>
      <c r="BI113" s="29">
        <v>5004.3758957809741</v>
      </c>
      <c r="BJ113" s="29">
        <v>117241.6965770548</v>
      </c>
      <c r="BK113" s="29">
        <v>7897.0733278007656</v>
      </c>
      <c r="BL113" s="29">
        <v>73629.692206813226</v>
      </c>
      <c r="BM113" s="29">
        <v>48479.020809231741</v>
      </c>
      <c r="BN113" s="29">
        <v>32122.768332977292</v>
      </c>
      <c r="BO113" s="29">
        <v>14809.576675649365</v>
      </c>
      <c r="BP113" s="29">
        <v>29847.558736243551</v>
      </c>
      <c r="BQ113" s="29">
        <v>5560.4963983033322</v>
      </c>
      <c r="BR113" s="29">
        <v>15031.337700921651</v>
      </c>
      <c r="BS113" s="29">
        <v>0</v>
      </c>
      <c r="BT113" s="59">
        <f t="shared" si="5"/>
        <v>3602823.3802135577</v>
      </c>
      <c r="BU113" s="29">
        <v>1942875.9121357554</v>
      </c>
      <c r="BV113" s="29">
        <v>0</v>
      </c>
      <c r="BW113" s="29">
        <v>194.23484435327629</v>
      </c>
      <c r="BX113" s="29">
        <v>0</v>
      </c>
      <c r="BY113" s="29">
        <v>0</v>
      </c>
      <c r="BZ113" s="29">
        <v>0</v>
      </c>
      <c r="CA113" s="29">
        <v>0</v>
      </c>
      <c r="CB113" s="29">
        <v>0</v>
      </c>
      <c r="CC113" s="29">
        <v>0</v>
      </c>
      <c r="CD113" s="29">
        <v>0</v>
      </c>
      <c r="CE113" s="29">
        <v>0</v>
      </c>
      <c r="CF113" s="29">
        <v>406789.73185484565</v>
      </c>
      <c r="CG113" s="29">
        <v>0</v>
      </c>
      <c r="CH113" s="29">
        <v>489.06786804969857</v>
      </c>
      <c r="CI113" s="29">
        <v>84423.435975952423</v>
      </c>
      <c r="CJ113" s="38">
        <f t="shared" si="7"/>
        <v>6037595.7628925135</v>
      </c>
      <c r="CK113" s="29"/>
      <c r="CL113" s="29"/>
      <c r="CM113" s="29"/>
      <c r="CN113" s="29"/>
      <c r="CO113" s="29"/>
      <c r="CP113" s="29"/>
      <c r="CQ113" s="29"/>
      <c r="CR113" s="29"/>
      <c r="CS113" s="29"/>
      <c r="CT113" s="29"/>
      <c r="CU113" s="29"/>
      <c r="CV113" s="29"/>
      <c r="CW113" s="29"/>
      <c r="CX113" s="29"/>
      <c r="CY113" s="29"/>
      <c r="CZ113" s="29"/>
      <c r="DA113" s="29"/>
      <c r="DB113" s="29"/>
      <c r="DC113" s="29"/>
      <c r="DD113" s="29"/>
      <c r="DE113" s="29"/>
      <c r="DF113" s="29"/>
      <c r="DG113" s="29"/>
      <c r="DH113" s="29"/>
      <c r="DI113" s="29"/>
      <c r="DJ113" s="29"/>
      <c r="DK113" s="29"/>
      <c r="DL113" s="29"/>
      <c r="DM113" s="29"/>
      <c r="DN113" s="29"/>
      <c r="DO113" s="29"/>
      <c r="DP113" s="29"/>
      <c r="DQ113" s="29"/>
      <c r="DR113" s="29"/>
      <c r="DS113" s="29"/>
      <c r="DT113" s="29"/>
      <c r="DU113" s="29"/>
      <c r="DV113" s="29"/>
      <c r="DW113" s="29"/>
      <c r="DX113" s="29"/>
      <c r="DY113" s="29"/>
      <c r="DZ113" s="29"/>
      <c r="EA113" s="29"/>
      <c r="EB113" s="29"/>
      <c r="EC113" s="29"/>
      <c r="ED113" s="29"/>
      <c r="EE113" s="29"/>
      <c r="EF113" s="29"/>
      <c r="EG113" s="29"/>
      <c r="EH113" s="29"/>
      <c r="EI113" s="29"/>
      <c r="EJ113" s="29"/>
      <c r="EK113" s="29"/>
      <c r="EL113" s="29"/>
      <c r="EM113" s="29"/>
      <c r="EN113" s="29"/>
      <c r="EO113" s="29"/>
      <c r="EP113" s="29"/>
      <c r="EQ113" s="29"/>
      <c r="ER113" s="29"/>
      <c r="ES113" s="29"/>
      <c r="ET113" s="29"/>
      <c r="EU113" s="29"/>
      <c r="EV113" s="29"/>
      <c r="EW113" s="29"/>
      <c r="EX113" s="29"/>
      <c r="EY113" s="29"/>
      <c r="EZ113" s="29"/>
      <c r="FA113" s="29"/>
      <c r="FB113" s="29"/>
      <c r="FC113" s="29"/>
      <c r="FD113" s="29"/>
      <c r="FE113" s="29"/>
      <c r="FF113" s="29"/>
      <c r="FG113" s="29"/>
      <c r="FH113" s="29"/>
      <c r="FI113" s="29"/>
      <c r="FJ113" s="29"/>
      <c r="FK113" s="29"/>
      <c r="FL113" s="29"/>
      <c r="FM113" s="29"/>
      <c r="FN113" s="29"/>
      <c r="FO113" s="29"/>
      <c r="FP113" s="29"/>
      <c r="FQ113" s="29"/>
      <c r="FR113" s="29"/>
      <c r="FS113" s="29"/>
      <c r="FT113" s="29"/>
      <c r="FU113" s="29"/>
      <c r="FV113" s="29"/>
      <c r="FW113" s="29"/>
      <c r="FX113" s="29"/>
    </row>
    <row r="114" spans="1:180" x14ac:dyDescent="0.2">
      <c r="A114" s="1" t="s">
        <v>48</v>
      </c>
      <c r="B114" s="29" t="s">
        <v>165</v>
      </c>
      <c r="C114" s="29">
        <v>38919.130140260248</v>
      </c>
      <c r="D114" s="29">
        <v>2974.3293592838954</v>
      </c>
      <c r="E114" s="29">
        <v>6342.9352666460054</v>
      </c>
      <c r="F114" s="29">
        <v>38222.390927731845</v>
      </c>
      <c r="G114" s="29">
        <v>97068.75421279679</v>
      </c>
      <c r="H114" s="29">
        <v>3617.5236445358323</v>
      </c>
      <c r="I114" s="29">
        <v>3610.366233870755</v>
      </c>
      <c r="J114" s="29">
        <v>1608.0344935068824</v>
      </c>
      <c r="K114" s="29">
        <v>9806.0004686112952</v>
      </c>
      <c r="L114" s="29">
        <v>15207.671910379853</v>
      </c>
      <c r="M114" s="29">
        <v>50176.778564453431</v>
      </c>
      <c r="N114" s="29">
        <v>186915.4643330964</v>
      </c>
      <c r="O114" s="29">
        <v>5272.8395522599722</v>
      </c>
      <c r="P114" s="29">
        <v>11606.267622530677</v>
      </c>
      <c r="Q114" s="29">
        <v>1621.6527597372792</v>
      </c>
      <c r="R114" s="29">
        <v>11120.078242929643</v>
      </c>
      <c r="S114" s="29">
        <v>63583.912765426125</v>
      </c>
      <c r="T114" s="29">
        <v>61238.694593394677</v>
      </c>
      <c r="U114" s="29">
        <v>153655.1408742037</v>
      </c>
      <c r="V114" s="29">
        <v>3667.1707742792582</v>
      </c>
      <c r="W114" s="29">
        <v>2936.8504507455091</v>
      </c>
      <c r="X114" s="29">
        <v>59384.433982643561</v>
      </c>
      <c r="Y114" s="29">
        <v>27110.258453414852</v>
      </c>
      <c r="Z114" s="29">
        <v>101261.77328521924</v>
      </c>
      <c r="AA114" s="29">
        <v>27078.471071684595</v>
      </c>
      <c r="AB114" s="29">
        <v>166700.55761595836</v>
      </c>
      <c r="AC114" s="29">
        <v>87472.193990161992</v>
      </c>
      <c r="AD114" s="29">
        <v>92616.619445681499</v>
      </c>
      <c r="AE114" s="29">
        <v>1462028.2303685779</v>
      </c>
      <c r="AF114" s="29">
        <v>407407.64591931849</v>
      </c>
      <c r="AG114" s="29">
        <v>48588.479687022758</v>
      </c>
      <c r="AH114" s="29">
        <v>296645.29464160145</v>
      </c>
      <c r="AI114" s="29">
        <v>26543.949388924993</v>
      </c>
      <c r="AJ114" s="29">
        <v>290073.5158585881</v>
      </c>
      <c r="AK114" s="29">
        <v>295292.94791645551</v>
      </c>
      <c r="AL114" s="29">
        <v>133777.45565269998</v>
      </c>
      <c r="AM114" s="29">
        <v>306761.38505102356</v>
      </c>
      <c r="AN114" s="29">
        <v>296401.55180934182</v>
      </c>
      <c r="AO114" s="29">
        <v>697365.2134548726</v>
      </c>
      <c r="AP114" s="29">
        <v>3528685.0169142238</v>
      </c>
      <c r="AQ114" s="29">
        <v>1087930.2084717043</v>
      </c>
      <c r="AR114" s="29">
        <v>180852.52316996647</v>
      </c>
      <c r="AS114" s="29">
        <v>260750.15111523995</v>
      </c>
      <c r="AT114" s="29">
        <v>385672.24471587589</v>
      </c>
      <c r="AU114" s="29">
        <v>76063.410893510198</v>
      </c>
      <c r="AV114" s="29">
        <v>33255.212008387971</v>
      </c>
      <c r="AW114" s="29">
        <v>2.4332318914018094</v>
      </c>
      <c r="AX114" s="29">
        <v>445144.64793571865</v>
      </c>
      <c r="AY114" s="29">
        <v>1080769.1313005891</v>
      </c>
      <c r="AZ114" s="29">
        <v>100712.86873987722</v>
      </c>
      <c r="BA114" s="29">
        <v>15839.587826517014</v>
      </c>
      <c r="BB114" s="29">
        <v>181837.28890220108</v>
      </c>
      <c r="BC114" s="29">
        <v>185142.66284900712</v>
      </c>
      <c r="BD114" s="29">
        <v>125704.36558208332</v>
      </c>
      <c r="BE114" s="29">
        <v>176179.35044833508</v>
      </c>
      <c r="BF114" s="29">
        <v>13558.263987133836</v>
      </c>
      <c r="BG114" s="29">
        <v>315641.09015928721</v>
      </c>
      <c r="BH114" s="29">
        <v>1438182.7000617059</v>
      </c>
      <c r="BI114" s="29">
        <v>29134.337947100063</v>
      </c>
      <c r="BJ114" s="29">
        <v>1090561.0240247417</v>
      </c>
      <c r="BK114" s="29">
        <v>127929.49646732536</v>
      </c>
      <c r="BL114" s="29">
        <v>436519.0156848089</v>
      </c>
      <c r="BM114" s="29">
        <v>135703.68743001876</v>
      </c>
      <c r="BN114" s="29">
        <v>125868.98566790242</v>
      </c>
      <c r="BO114" s="29">
        <v>53176.341031546544</v>
      </c>
      <c r="BP114" s="29">
        <v>276552.03836697375</v>
      </c>
      <c r="BQ114" s="29">
        <v>37701.145786491223</v>
      </c>
      <c r="BR114" s="29">
        <v>64698.895767829883</v>
      </c>
      <c r="BS114" s="29">
        <v>0</v>
      </c>
      <c r="BT114" s="59">
        <f t="shared" si="5"/>
        <v>17601450.091271866</v>
      </c>
      <c r="BU114" s="29">
        <v>887468.84092824603</v>
      </c>
      <c r="BV114" s="29">
        <v>0</v>
      </c>
      <c r="BW114" s="29">
        <v>1344.3768342099095</v>
      </c>
      <c r="BX114" s="29">
        <v>0</v>
      </c>
      <c r="BY114" s="29">
        <v>0</v>
      </c>
      <c r="BZ114" s="29">
        <v>0</v>
      </c>
      <c r="CA114" s="29">
        <v>0</v>
      </c>
      <c r="CB114" s="29">
        <v>0</v>
      </c>
      <c r="CC114" s="29">
        <v>0</v>
      </c>
      <c r="CD114" s="29">
        <v>532.9721999823272</v>
      </c>
      <c r="CE114" s="29">
        <v>0</v>
      </c>
      <c r="CF114" s="29">
        <v>2956617.8813652568</v>
      </c>
      <c r="CG114" s="29">
        <v>0</v>
      </c>
      <c r="CH114" s="29">
        <v>4684.3818064192137</v>
      </c>
      <c r="CI114" s="29">
        <v>599018.88103707554</v>
      </c>
      <c r="CJ114" s="38">
        <f t="shared" si="7"/>
        <v>22051117.425443057</v>
      </c>
      <c r="CK114" s="29"/>
      <c r="CL114" s="29"/>
      <c r="CM114" s="29"/>
      <c r="CN114" s="29"/>
      <c r="CO114" s="29"/>
      <c r="CP114" s="29"/>
      <c r="CQ114" s="29"/>
      <c r="CR114" s="29"/>
      <c r="CS114" s="29"/>
      <c r="CT114" s="29"/>
      <c r="CU114" s="29"/>
      <c r="CV114" s="29"/>
      <c r="CW114" s="29"/>
      <c r="CX114" s="29"/>
      <c r="CY114" s="29"/>
      <c r="CZ114" s="29"/>
      <c r="DA114" s="29"/>
      <c r="DB114" s="29"/>
      <c r="DC114" s="29"/>
      <c r="DD114" s="29"/>
      <c r="DE114" s="29"/>
      <c r="DF114" s="29"/>
      <c r="DG114" s="29"/>
      <c r="DH114" s="29"/>
      <c r="DI114" s="29"/>
      <c r="DJ114" s="29"/>
      <c r="DK114" s="29"/>
      <c r="DL114" s="29"/>
      <c r="DM114" s="29"/>
      <c r="DN114" s="29"/>
      <c r="DO114" s="29"/>
      <c r="DP114" s="29"/>
      <c r="DQ114" s="29"/>
      <c r="DR114" s="29"/>
      <c r="DS114" s="29"/>
      <c r="DT114" s="29"/>
      <c r="DU114" s="29"/>
      <c r="DV114" s="29"/>
      <c r="DW114" s="29"/>
      <c r="DX114" s="29"/>
      <c r="DY114" s="29"/>
      <c r="DZ114" s="29"/>
      <c r="EA114" s="29"/>
      <c r="EB114" s="29"/>
      <c r="EC114" s="29"/>
      <c r="ED114" s="29"/>
      <c r="EE114" s="29"/>
      <c r="EF114" s="29"/>
      <c r="EG114" s="29"/>
      <c r="EH114" s="29"/>
      <c r="EI114" s="29"/>
      <c r="EJ114" s="29"/>
      <c r="EK114" s="29"/>
      <c r="EL114" s="29"/>
      <c r="EM114" s="29"/>
      <c r="EN114" s="29"/>
      <c r="EO114" s="29"/>
      <c r="EP114" s="29"/>
      <c r="EQ114" s="29"/>
      <c r="ER114" s="29"/>
      <c r="ES114" s="29"/>
      <c r="ET114" s="29"/>
      <c r="EU114" s="29"/>
      <c r="EV114" s="29"/>
      <c r="EW114" s="29"/>
      <c r="EX114" s="29"/>
      <c r="EY114" s="29"/>
      <c r="EZ114" s="29"/>
      <c r="FA114" s="29"/>
      <c r="FB114" s="29"/>
      <c r="FC114" s="29"/>
      <c r="FD114" s="29"/>
      <c r="FE114" s="29"/>
      <c r="FF114" s="29"/>
      <c r="FG114" s="29"/>
      <c r="FH114" s="29"/>
      <c r="FI114" s="29"/>
      <c r="FJ114" s="29"/>
      <c r="FK114" s="29"/>
      <c r="FL114" s="29"/>
      <c r="FM114" s="29"/>
      <c r="FN114" s="29"/>
      <c r="FO114" s="29"/>
      <c r="FP114" s="29"/>
      <c r="FQ114" s="29"/>
      <c r="FR114" s="29"/>
      <c r="FS114" s="29"/>
      <c r="FT114" s="29"/>
      <c r="FU114" s="29"/>
      <c r="FV114" s="29"/>
      <c r="FW114" s="29"/>
      <c r="FX114" s="29"/>
    </row>
    <row r="115" spans="1:180" x14ac:dyDescent="0.2">
      <c r="A115" s="1" t="s">
        <v>49</v>
      </c>
      <c r="B115" s="29" t="s">
        <v>166</v>
      </c>
      <c r="C115" s="29">
        <v>77909.421242959623</v>
      </c>
      <c r="D115" s="29">
        <v>4706.6222453802156</v>
      </c>
      <c r="E115" s="29">
        <v>10262.934113292678</v>
      </c>
      <c r="F115" s="29">
        <v>5109.5712077104836</v>
      </c>
      <c r="G115" s="29">
        <v>75426.965651600112</v>
      </c>
      <c r="H115" s="29">
        <v>11076.443359752635</v>
      </c>
      <c r="I115" s="29">
        <v>6832.2861139939396</v>
      </c>
      <c r="J115" s="29">
        <v>5368.8039548710194</v>
      </c>
      <c r="K115" s="29">
        <v>6013.0486128139146</v>
      </c>
      <c r="L115" s="29">
        <v>1910.5664924813739</v>
      </c>
      <c r="M115" s="29">
        <v>12893.346831775034</v>
      </c>
      <c r="N115" s="29">
        <v>27510.107813001068</v>
      </c>
      <c r="O115" s="29">
        <v>8800.5865478134656</v>
      </c>
      <c r="P115" s="29">
        <v>11746.058781650314</v>
      </c>
      <c r="Q115" s="29">
        <v>4941.2017263466751</v>
      </c>
      <c r="R115" s="29">
        <v>15953.937827835149</v>
      </c>
      <c r="S115" s="29">
        <v>14197.463014211593</v>
      </c>
      <c r="T115" s="29">
        <v>6692.9127057784963</v>
      </c>
      <c r="U115" s="29">
        <v>46019.138888465226</v>
      </c>
      <c r="V115" s="29">
        <v>4458.7579282855886</v>
      </c>
      <c r="W115" s="29">
        <v>4972.8274722115621</v>
      </c>
      <c r="X115" s="29">
        <v>19998.236567655655</v>
      </c>
      <c r="Y115" s="29">
        <v>6669.0874355496135</v>
      </c>
      <c r="Z115" s="29">
        <v>125508.8172172136</v>
      </c>
      <c r="AA115" s="29">
        <v>6166.3131309848977</v>
      </c>
      <c r="AB115" s="29">
        <v>10692.550365775489</v>
      </c>
      <c r="AC115" s="29">
        <v>109864.80951039132</v>
      </c>
      <c r="AD115" s="29">
        <v>33602.220115806718</v>
      </c>
      <c r="AE115" s="29">
        <v>186625.4771426951</v>
      </c>
      <c r="AF115" s="29">
        <v>107326.18367255107</v>
      </c>
      <c r="AG115" s="29">
        <v>35908.481774769345</v>
      </c>
      <c r="AH115" s="29">
        <v>251174.96743438122</v>
      </c>
      <c r="AI115" s="29">
        <v>9956.4710596006698</v>
      </c>
      <c r="AJ115" s="29">
        <v>30580.021332147717</v>
      </c>
      <c r="AK115" s="29">
        <v>12011.971260682963</v>
      </c>
      <c r="AL115" s="29">
        <v>31543.799735357868</v>
      </c>
      <c r="AM115" s="29">
        <v>7802.1453561998724</v>
      </c>
      <c r="AN115" s="29">
        <v>5671.7866017102378</v>
      </c>
      <c r="AO115" s="29">
        <v>31316.871169057205</v>
      </c>
      <c r="AP115" s="29">
        <v>33785.773065347974</v>
      </c>
      <c r="AQ115" s="29">
        <v>1280785.8345776568</v>
      </c>
      <c r="AR115" s="29">
        <v>50682.870558059803</v>
      </c>
      <c r="AS115" s="29">
        <v>375063.18312853796</v>
      </c>
      <c r="AT115" s="29">
        <v>36880.959014784428</v>
      </c>
      <c r="AU115" s="29">
        <v>107359.30660491031</v>
      </c>
      <c r="AV115" s="29">
        <v>100758.84020028115</v>
      </c>
      <c r="AW115" s="29">
        <v>45096.9702795747</v>
      </c>
      <c r="AX115" s="29">
        <v>59774.010955457823</v>
      </c>
      <c r="AY115" s="29">
        <v>35608.517444891128</v>
      </c>
      <c r="AZ115" s="29">
        <v>1942.447462240186</v>
      </c>
      <c r="BA115" s="29">
        <v>170.95497386063997</v>
      </c>
      <c r="BB115" s="29">
        <v>8294.1109238786903</v>
      </c>
      <c r="BC115" s="29">
        <v>12154.897107752966</v>
      </c>
      <c r="BD115" s="29">
        <v>44610.987451552253</v>
      </c>
      <c r="BE115" s="29">
        <v>7273.5421406660953</v>
      </c>
      <c r="BF115" s="29">
        <v>8969.7286761670639</v>
      </c>
      <c r="BG115" s="29">
        <v>43798.24948882332</v>
      </c>
      <c r="BH115" s="29">
        <v>18241.218126909847</v>
      </c>
      <c r="BI115" s="29">
        <v>3624.2394879965127</v>
      </c>
      <c r="BJ115" s="29">
        <v>5566.2203448293631</v>
      </c>
      <c r="BK115" s="29">
        <v>967.21735930651801</v>
      </c>
      <c r="BL115" s="29">
        <v>10915.670573803369</v>
      </c>
      <c r="BM115" s="29">
        <v>2110.0458628608476</v>
      </c>
      <c r="BN115" s="29">
        <v>6141.2858968364435</v>
      </c>
      <c r="BO115" s="29">
        <v>4464.4978796661926</v>
      </c>
      <c r="BP115" s="29">
        <v>6766.5010857588877</v>
      </c>
      <c r="BQ115" s="29">
        <v>3389.0996154190843</v>
      </c>
      <c r="BR115" s="29">
        <v>3107.9717966744629</v>
      </c>
      <c r="BS115" s="29">
        <v>0</v>
      </c>
      <c r="BT115" s="59">
        <f t="shared" si="5"/>
        <v>3703528.3654992655</v>
      </c>
      <c r="BU115" s="29">
        <v>1833350.6807950172</v>
      </c>
      <c r="BV115" s="29">
        <v>0</v>
      </c>
      <c r="BW115" s="29">
        <v>0</v>
      </c>
      <c r="BX115" s="29">
        <v>0</v>
      </c>
      <c r="BY115" s="29">
        <v>0</v>
      </c>
      <c r="BZ115" s="29">
        <v>0</v>
      </c>
      <c r="CA115" s="29">
        <v>0</v>
      </c>
      <c r="CB115" s="29">
        <v>0</v>
      </c>
      <c r="CC115" s="29">
        <v>0</v>
      </c>
      <c r="CD115" s="29">
        <v>0</v>
      </c>
      <c r="CE115" s="29">
        <v>0</v>
      </c>
      <c r="CF115" s="29">
        <v>0</v>
      </c>
      <c r="CG115" s="29">
        <v>12941.276412987458</v>
      </c>
      <c r="CH115" s="29">
        <v>5.9989692492698845</v>
      </c>
      <c r="CI115" s="29">
        <v>0</v>
      </c>
      <c r="CJ115" s="38">
        <f t="shared" si="7"/>
        <v>5549826.3216765197</v>
      </c>
      <c r="CK115" s="29"/>
      <c r="CL115" s="29"/>
      <c r="CM115" s="29"/>
      <c r="CN115" s="29"/>
      <c r="CO115" s="29"/>
      <c r="CP115" s="29"/>
      <c r="CQ115" s="29"/>
      <c r="CR115" s="29"/>
      <c r="CS115" s="29"/>
      <c r="CT115" s="29"/>
      <c r="CU115" s="29"/>
      <c r="CV115" s="29"/>
      <c r="CW115" s="29"/>
      <c r="CX115" s="29"/>
      <c r="CY115" s="29"/>
      <c r="CZ115" s="29"/>
      <c r="DA115" s="29"/>
      <c r="DB115" s="29"/>
      <c r="DC115" s="29"/>
      <c r="DD115" s="29"/>
      <c r="DE115" s="29"/>
      <c r="DF115" s="29"/>
      <c r="DG115" s="29"/>
      <c r="DH115" s="29"/>
      <c r="DI115" s="29"/>
      <c r="DJ115" s="29"/>
      <c r="DK115" s="29"/>
      <c r="DL115" s="29"/>
      <c r="DM115" s="29"/>
      <c r="DN115" s="29"/>
      <c r="DO115" s="29"/>
      <c r="DP115" s="29"/>
      <c r="DQ115" s="29"/>
      <c r="DR115" s="29"/>
      <c r="DS115" s="29"/>
      <c r="DT115" s="29"/>
      <c r="DU115" s="29"/>
      <c r="DV115" s="29"/>
      <c r="DW115" s="29"/>
      <c r="DX115" s="29"/>
      <c r="DY115" s="29"/>
      <c r="DZ115" s="29"/>
      <c r="EA115" s="29"/>
      <c r="EB115" s="29"/>
      <c r="EC115" s="29"/>
      <c r="ED115" s="29"/>
      <c r="EE115" s="29"/>
      <c r="EF115" s="29"/>
      <c r="EG115" s="29"/>
      <c r="EH115" s="29"/>
      <c r="EI115" s="29"/>
      <c r="EJ115" s="29"/>
      <c r="EK115" s="29"/>
      <c r="EL115" s="29"/>
      <c r="EM115" s="29"/>
      <c r="EN115" s="29"/>
      <c r="EO115" s="29"/>
      <c r="EP115" s="29"/>
      <c r="EQ115" s="29"/>
      <c r="ER115" s="29"/>
      <c r="ES115" s="29"/>
      <c r="ET115" s="29"/>
      <c r="EU115" s="29"/>
      <c r="EV115" s="29"/>
      <c r="EW115" s="29"/>
      <c r="EX115" s="29"/>
      <c r="EY115" s="29"/>
      <c r="EZ115" s="29"/>
      <c r="FA115" s="29"/>
      <c r="FB115" s="29"/>
      <c r="FC115" s="29"/>
      <c r="FD115" s="29"/>
      <c r="FE115" s="29"/>
      <c r="FF115" s="29"/>
      <c r="FG115" s="29"/>
      <c r="FH115" s="29"/>
      <c r="FI115" s="29"/>
      <c r="FJ115" s="29"/>
      <c r="FK115" s="29"/>
      <c r="FL115" s="29"/>
      <c r="FM115" s="29"/>
      <c r="FN115" s="29"/>
      <c r="FO115" s="29"/>
      <c r="FP115" s="29"/>
      <c r="FQ115" s="29"/>
      <c r="FR115" s="29"/>
      <c r="FS115" s="29"/>
      <c r="FT115" s="29"/>
      <c r="FU115" s="29"/>
      <c r="FV115" s="29"/>
      <c r="FW115" s="29"/>
      <c r="FX115" s="29"/>
    </row>
    <row r="116" spans="1:180" x14ac:dyDescent="0.2">
      <c r="A116" s="1" t="s">
        <v>50</v>
      </c>
      <c r="B116" s="29" t="s">
        <v>167</v>
      </c>
      <c r="C116" s="29">
        <v>27375.860384256372</v>
      </c>
      <c r="D116" s="29">
        <v>533.49111840750231</v>
      </c>
      <c r="E116" s="29">
        <v>1541.6092508075021</v>
      </c>
      <c r="F116" s="29">
        <v>5672.9014432686372</v>
      </c>
      <c r="G116" s="29">
        <v>28058.931607381928</v>
      </c>
      <c r="H116" s="29">
        <v>5434.9689064936456</v>
      </c>
      <c r="I116" s="29">
        <v>2669.3689568081713</v>
      </c>
      <c r="J116" s="29">
        <v>3345.2369243265366</v>
      </c>
      <c r="K116" s="29">
        <v>2778.8809522112306</v>
      </c>
      <c r="L116" s="29">
        <v>1803.7402243878971</v>
      </c>
      <c r="M116" s="29">
        <v>4632.5937623740083</v>
      </c>
      <c r="N116" s="29">
        <v>2488.8373631529744</v>
      </c>
      <c r="O116" s="29">
        <v>4159.317358807858</v>
      </c>
      <c r="P116" s="29">
        <v>6060.0764321550942</v>
      </c>
      <c r="Q116" s="29">
        <v>3503.7085476847146</v>
      </c>
      <c r="R116" s="29">
        <v>5998.8487594939807</v>
      </c>
      <c r="S116" s="29">
        <v>4261.7386494725897</v>
      </c>
      <c r="T116" s="29">
        <v>2223.7800669821586</v>
      </c>
      <c r="U116" s="29">
        <v>12530.513332182289</v>
      </c>
      <c r="V116" s="29">
        <v>1241.7737361582222</v>
      </c>
      <c r="W116" s="29">
        <v>9142.8447302946497</v>
      </c>
      <c r="X116" s="29">
        <v>5445.2110355601189</v>
      </c>
      <c r="Y116" s="29">
        <v>1732.1578717914474</v>
      </c>
      <c r="Z116" s="29">
        <v>7622.6201445709921</v>
      </c>
      <c r="AA116" s="29">
        <v>353.97248257206644</v>
      </c>
      <c r="AB116" s="29">
        <v>1987.7608949778269</v>
      </c>
      <c r="AC116" s="29">
        <v>20059.603704728674</v>
      </c>
      <c r="AD116" s="29">
        <v>7046.2471451269375</v>
      </c>
      <c r="AE116" s="29">
        <v>43163.033106970535</v>
      </c>
      <c r="AF116" s="29">
        <v>9270.4774155845462</v>
      </c>
      <c r="AG116" s="29">
        <v>6142.4636681623288</v>
      </c>
      <c r="AH116" s="29">
        <v>50663.197906219299</v>
      </c>
      <c r="AI116" s="29">
        <v>4348.2902676277308</v>
      </c>
      <c r="AJ116" s="29">
        <v>21624.060781915232</v>
      </c>
      <c r="AK116" s="29">
        <v>1436.711841027799</v>
      </c>
      <c r="AL116" s="29">
        <v>4806.484854766326</v>
      </c>
      <c r="AM116" s="29">
        <v>4540.9773551200615</v>
      </c>
      <c r="AN116" s="29">
        <v>1054.601641240147</v>
      </c>
      <c r="AO116" s="29">
        <v>3561.4471434110965</v>
      </c>
      <c r="AP116" s="29">
        <v>5190.2833175869137</v>
      </c>
      <c r="AQ116" s="29">
        <v>15066.959712864034</v>
      </c>
      <c r="AR116" s="29">
        <v>246806.61003044291</v>
      </c>
      <c r="AS116" s="29">
        <v>2968.8668188508641</v>
      </c>
      <c r="AT116" s="29">
        <v>2030.4176742766545</v>
      </c>
      <c r="AU116" s="29">
        <v>14735.947607539885</v>
      </c>
      <c r="AV116" s="29">
        <v>8888.9299701412056</v>
      </c>
      <c r="AW116" s="29">
        <v>3677.9372926836204</v>
      </c>
      <c r="AX116" s="29">
        <v>8953.3090671304653</v>
      </c>
      <c r="AY116" s="29">
        <v>9170.3071422970606</v>
      </c>
      <c r="AZ116" s="29">
        <v>299.6104129115551</v>
      </c>
      <c r="BA116" s="29">
        <v>954.09371534607533</v>
      </c>
      <c r="BB116" s="29">
        <v>6412.3606516942255</v>
      </c>
      <c r="BC116" s="29">
        <v>1395.6307738930441</v>
      </c>
      <c r="BD116" s="29">
        <v>6950.2412539873594</v>
      </c>
      <c r="BE116" s="29">
        <v>1342.2816620522938</v>
      </c>
      <c r="BF116" s="29">
        <v>5119.9390245479499</v>
      </c>
      <c r="BG116" s="29">
        <v>2896.6091610412404</v>
      </c>
      <c r="BH116" s="29">
        <v>22211.013563032349</v>
      </c>
      <c r="BI116" s="29">
        <v>459.54519756494346</v>
      </c>
      <c r="BJ116" s="29">
        <v>12283.013971553999</v>
      </c>
      <c r="BK116" s="29">
        <v>452.56704369547828</v>
      </c>
      <c r="BL116" s="29">
        <v>7532.579449481118</v>
      </c>
      <c r="BM116" s="29">
        <v>13789.394800407586</v>
      </c>
      <c r="BN116" s="29">
        <v>2274.3154071013505</v>
      </c>
      <c r="BO116" s="29">
        <v>1257.7559595366747</v>
      </c>
      <c r="BP116" s="29">
        <v>6151.3551868024542</v>
      </c>
      <c r="BQ116" s="29">
        <v>513.68216548773012</v>
      </c>
      <c r="BR116" s="29">
        <v>608.78764967640927</v>
      </c>
      <c r="BS116" s="29">
        <v>0</v>
      </c>
      <c r="BT116" s="59">
        <f t="shared" si="5"/>
        <v>740712.68745210848</v>
      </c>
      <c r="BU116" s="29">
        <v>1085329.9878531045</v>
      </c>
      <c r="BV116" s="29">
        <v>0</v>
      </c>
      <c r="BW116" s="29">
        <v>0</v>
      </c>
      <c r="BX116" s="29">
        <v>0</v>
      </c>
      <c r="BY116" s="29">
        <v>0</v>
      </c>
      <c r="BZ116" s="29">
        <v>0</v>
      </c>
      <c r="CA116" s="29">
        <v>0</v>
      </c>
      <c r="CB116" s="29">
        <v>0</v>
      </c>
      <c r="CC116" s="29">
        <v>0</v>
      </c>
      <c r="CD116" s="29">
        <v>0</v>
      </c>
      <c r="CE116" s="29">
        <v>0</v>
      </c>
      <c r="CF116" s="29">
        <v>0</v>
      </c>
      <c r="CG116" s="29">
        <v>0</v>
      </c>
      <c r="CH116" s="29">
        <v>0</v>
      </c>
      <c r="CI116" s="29">
        <v>0</v>
      </c>
      <c r="CJ116" s="38">
        <f t="shared" si="7"/>
        <v>1826042.6753052128</v>
      </c>
      <c r="CK116" s="29"/>
      <c r="CL116" s="29"/>
      <c r="CM116" s="29"/>
      <c r="CN116" s="29"/>
      <c r="CO116" s="29"/>
      <c r="CP116" s="29"/>
      <c r="CQ116" s="29"/>
      <c r="CR116" s="29"/>
      <c r="CS116" s="29"/>
      <c r="CT116" s="29"/>
      <c r="CU116" s="29"/>
      <c r="CV116" s="29"/>
      <c r="CW116" s="29"/>
      <c r="CX116" s="29"/>
      <c r="CY116" s="29"/>
      <c r="CZ116" s="29"/>
      <c r="DA116" s="29"/>
      <c r="DB116" s="29"/>
      <c r="DC116" s="29"/>
      <c r="DD116" s="29"/>
      <c r="DE116" s="29"/>
      <c r="DF116" s="29"/>
      <c r="DG116" s="29"/>
      <c r="DH116" s="29"/>
      <c r="DI116" s="29"/>
      <c r="DJ116" s="29"/>
      <c r="DK116" s="29"/>
      <c r="DL116" s="29"/>
      <c r="DM116" s="29"/>
      <c r="DN116" s="29"/>
      <c r="DO116" s="29"/>
      <c r="DP116" s="29"/>
      <c r="DQ116" s="29"/>
      <c r="DR116" s="29"/>
      <c r="DS116" s="29"/>
      <c r="DT116" s="29"/>
      <c r="DU116" s="29"/>
      <c r="DV116" s="29"/>
      <c r="DW116" s="29"/>
      <c r="DX116" s="29"/>
      <c r="DY116" s="29"/>
      <c r="DZ116" s="29"/>
      <c r="EA116" s="29"/>
      <c r="EB116" s="29"/>
      <c r="EC116" s="29"/>
      <c r="ED116" s="29"/>
      <c r="EE116" s="29"/>
      <c r="EF116" s="29"/>
      <c r="EG116" s="29"/>
      <c r="EH116" s="29"/>
      <c r="EI116" s="29"/>
      <c r="EJ116" s="29"/>
      <c r="EK116" s="29"/>
      <c r="EL116" s="29"/>
      <c r="EM116" s="29"/>
      <c r="EN116" s="29"/>
      <c r="EO116" s="29"/>
      <c r="EP116" s="29"/>
      <c r="EQ116" s="29"/>
      <c r="ER116" s="29"/>
      <c r="ES116" s="29"/>
      <c r="ET116" s="29"/>
      <c r="EU116" s="29"/>
      <c r="EV116" s="29"/>
      <c r="EW116" s="29"/>
      <c r="EX116" s="29"/>
      <c r="EY116" s="29"/>
      <c r="EZ116" s="29"/>
      <c r="FA116" s="29"/>
      <c r="FB116" s="29"/>
      <c r="FC116" s="29"/>
      <c r="FD116" s="29"/>
      <c r="FE116" s="29"/>
      <c r="FF116" s="29"/>
      <c r="FG116" s="29"/>
      <c r="FH116" s="29"/>
      <c r="FI116" s="29"/>
      <c r="FJ116" s="29"/>
      <c r="FK116" s="29"/>
      <c r="FL116" s="29"/>
      <c r="FM116" s="29"/>
      <c r="FN116" s="29"/>
      <c r="FO116" s="29"/>
      <c r="FP116" s="29"/>
      <c r="FQ116" s="29"/>
      <c r="FR116" s="29"/>
      <c r="FS116" s="29"/>
      <c r="FT116" s="29"/>
      <c r="FU116" s="29"/>
      <c r="FV116" s="29"/>
      <c r="FW116" s="29"/>
      <c r="FX116" s="29"/>
    </row>
    <row r="117" spans="1:180" x14ac:dyDescent="0.2">
      <c r="A117" s="1" t="s">
        <v>51</v>
      </c>
      <c r="B117" s="29" t="s">
        <v>168</v>
      </c>
      <c r="C117" s="29">
        <v>693.18843364688746</v>
      </c>
      <c r="D117" s="29">
        <v>51.903206713625679</v>
      </c>
      <c r="E117" s="29">
        <v>139.53563092617554</v>
      </c>
      <c r="F117" s="29">
        <v>99.4950007435977</v>
      </c>
      <c r="G117" s="29">
        <v>2106.0203347478619</v>
      </c>
      <c r="H117" s="29">
        <v>97.73517194895561</v>
      </c>
      <c r="I117" s="29">
        <v>251.15418174966072</v>
      </c>
      <c r="J117" s="29">
        <v>47.596032686600694</v>
      </c>
      <c r="K117" s="29">
        <v>285.02983067395542</v>
      </c>
      <c r="L117" s="29">
        <v>410.05160376102805</v>
      </c>
      <c r="M117" s="29">
        <v>2035.3023823311478</v>
      </c>
      <c r="N117" s="29">
        <v>7204.1979497869961</v>
      </c>
      <c r="O117" s="29">
        <v>184.4703989090651</v>
      </c>
      <c r="P117" s="29">
        <v>449.90399690315098</v>
      </c>
      <c r="Q117" s="29">
        <v>9.9478181473086007</v>
      </c>
      <c r="R117" s="29">
        <v>500.21857653560949</v>
      </c>
      <c r="S117" s="29">
        <v>1003.2856469457045</v>
      </c>
      <c r="T117" s="29">
        <v>666.43431587036162</v>
      </c>
      <c r="U117" s="29">
        <v>2556.113751972006</v>
      </c>
      <c r="V117" s="29">
        <v>207.03199928756868</v>
      </c>
      <c r="W117" s="29">
        <v>191.25501210114956</v>
      </c>
      <c r="X117" s="29">
        <v>1097.1741517670043</v>
      </c>
      <c r="Y117" s="29">
        <v>951.0502273786916</v>
      </c>
      <c r="Z117" s="29">
        <v>8749.4047702262797</v>
      </c>
      <c r="AA117" s="29">
        <v>558.12743229517946</v>
      </c>
      <c r="AB117" s="29">
        <v>3637.8749542541818</v>
      </c>
      <c r="AC117" s="29">
        <v>4277.8137098116094</v>
      </c>
      <c r="AD117" s="29">
        <v>2648.3673184125223</v>
      </c>
      <c r="AE117" s="29">
        <v>25363.195210684109</v>
      </c>
      <c r="AF117" s="29">
        <v>12551.678934848049</v>
      </c>
      <c r="AG117" s="29">
        <v>4673.0321571493796</v>
      </c>
      <c r="AH117" s="29">
        <v>5849.1856696962859</v>
      </c>
      <c r="AI117" s="29">
        <v>79.691667402790429</v>
      </c>
      <c r="AJ117" s="29">
        <v>5597.8512509202719</v>
      </c>
      <c r="AK117" s="29">
        <v>3757.2520714742973</v>
      </c>
      <c r="AL117" s="29">
        <v>5852.8751677419677</v>
      </c>
      <c r="AM117" s="29">
        <v>1504.6788538528299</v>
      </c>
      <c r="AN117" s="29">
        <v>1510.429455221941</v>
      </c>
      <c r="AO117" s="29">
        <v>5011.279081018427</v>
      </c>
      <c r="AP117" s="29">
        <v>20913.923057063137</v>
      </c>
      <c r="AQ117" s="29">
        <v>475787.22128979315</v>
      </c>
      <c r="AR117" s="29">
        <v>257193.50349814611</v>
      </c>
      <c r="AS117" s="29">
        <v>52054.438628915705</v>
      </c>
      <c r="AT117" s="29">
        <v>4278.9441373583368</v>
      </c>
      <c r="AU117" s="29">
        <v>1214.5761767323393</v>
      </c>
      <c r="AV117" s="29">
        <v>17.524327511887506</v>
      </c>
      <c r="AW117" s="29">
        <v>0</v>
      </c>
      <c r="AX117" s="29">
        <v>18261.912595909253</v>
      </c>
      <c r="AY117" s="29">
        <v>25735.336516467985</v>
      </c>
      <c r="AZ117" s="29">
        <v>5277.6250978991138</v>
      </c>
      <c r="BA117" s="29">
        <v>38.586102264079763</v>
      </c>
      <c r="BB117" s="29">
        <v>3416.1610486569575</v>
      </c>
      <c r="BC117" s="29">
        <v>6908.6962459839833</v>
      </c>
      <c r="BD117" s="29">
        <v>13623.474854496784</v>
      </c>
      <c r="BE117" s="29">
        <v>5926.2701739654931</v>
      </c>
      <c r="BF117" s="29">
        <v>64.841461642625035</v>
      </c>
      <c r="BG117" s="29">
        <v>9632.2396181519871</v>
      </c>
      <c r="BH117" s="29">
        <v>17993.007638163494</v>
      </c>
      <c r="BI117" s="29">
        <v>465.46092851379001</v>
      </c>
      <c r="BJ117" s="29">
        <v>6553.2636189154009</v>
      </c>
      <c r="BK117" s="29">
        <v>803.2951196541901</v>
      </c>
      <c r="BL117" s="29">
        <v>7806.6745615587824</v>
      </c>
      <c r="BM117" s="29">
        <v>9494.6826433321312</v>
      </c>
      <c r="BN117" s="29">
        <v>3096.0584236110685</v>
      </c>
      <c r="BO117" s="29">
        <v>1630.6451662501272</v>
      </c>
      <c r="BP117" s="29">
        <v>4907.1428682573533</v>
      </c>
      <c r="BQ117" s="29">
        <v>507.63535334196263</v>
      </c>
      <c r="BR117" s="29">
        <v>1251.467158676207</v>
      </c>
      <c r="BS117" s="29">
        <v>0</v>
      </c>
      <c r="BT117" s="59">
        <f t="shared" si="5"/>
        <v>1067715.4416717775</v>
      </c>
      <c r="BU117" s="29">
        <v>127721.57004102568</v>
      </c>
      <c r="BV117" s="29">
        <v>0</v>
      </c>
      <c r="BW117" s="29">
        <v>0</v>
      </c>
      <c r="BX117" s="29">
        <v>0</v>
      </c>
      <c r="BY117" s="29">
        <v>0</v>
      </c>
      <c r="BZ117" s="29">
        <v>0</v>
      </c>
      <c r="CA117" s="29">
        <v>0</v>
      </c>
      <c r="CB117" s="29">
        <v>0</v>
      </c>
      <c r="CC117" s="29">
        <v>0</v>
      </c>
      <c r="CD117" s="29">
        <v>0</v>
      </c>
      <c r="CE117" s="29">
        <v>0</v>
      </c>
      <c r="CF117" s="29">
        <v>0</v>
      </c>
      <c r="CG117" s="29">
        <v>0</v>
      </c>
      <c r="CH117" s="29">
        <v>0</v>
      </c>
      <c r="CI117" s="29">
        <v>0</v>
      </c>
      <c r="CJ117" s="38">
        <f t="shared" si="7"/>
        <v>1195437.0117128033</v>
      </c>
      <c r="CK117" s="29"/>
      <c r="CL117" s="29"/>
      <c r="CM117" s="29"/>
      <c r="CN117" s="29"/>
      <c r="CO117" s="29"/>
      <c r="CP117" s="29"/>
      <c r="CQ117" s="29"/>
      <c r="CR117" s="29"/>
      <c r="CS117" s="29"/>
      <c r="CT117" s="29"/>
      <c r="CU117" s="29"/>
      <c r="CV117" s="29"/>
      <c r="CW117" s="29"/>
      <c r="CX117" s="29"/>
      <c r="CY117" s="29"/>
      <c r="CZ117" s="29"/>
      <c r="DA117" s="29"/>
      <c r="DB117" s="29"/>
      <c r="DC117" s="29"/>
      <c r="DD117" s="29"/>
      <c r="DE117" s="29"/>
      <c r="DF117" s="29"/>
      <c r="DG117" s="29"/>
      <c r="DH117" s="29"/>
      <c r="DI117" s="29"/>
      <c r="DJ117" s="29"/>
      <c r="DK117" s="29"/>
      <c r="DL117" s="29"/>
      <c r="DM117" s="29"/>
      <c r="DN117" s="29"/>
      <c r="DO117" s="29"/>
      <c r="DP117" s="29"/>
      <c r="DQ117" s="29"/>
      <c r="DR117" s="29"/>
      <c r="DS117" s="29"/>
      <c r="DT117" s="29"/>
      <c r="DU117" s="29"/>
      <c r="DV117" s="29"/>
      <c r="DW117" s="29"/>
      <c r="DX117" s="29"/>
      <c r="DY117" s="29"/>
      <c r="DZ117" s="29"/>
      <c r="EA117" s="29"/>
      <c r="EB117" s="29"/>
      <c r="EC117" s="29"/>
      <c r="ED117" s="29"/>
      <c r="EE117" s="29"/>
      <c r="EF117" s="29"/>
      <c r="EG117" s="29"/>
      <c r="EH117" s="29"/>
      <c r="EI117" s="29"/>
      <c r="EJ117" s="29"/>
      <c r="EK117" s="29"/>
      <c r="EL117" s="29"/>
      <c r="EM117" s="29"/>
      <c r="EN117" s="29"/>
      <c r="EO117" s="29"/>
      <c r="EP117" s="29"/>
      <c r="EQ117" s="29"/>
      <c r="ER117" s="29"/>
      <c r="ES117" s="29"/>
      <c r="ET117" s="29"/>
      <c r="EU117" s="29"/>
      <c r="EV117" s="29"/>
      <c r="EW117" s="29"/>
      <c r="EX117" s="29"/>
      <c r="EY117" s="29"/>
      <c r="EZ117" s="29"/>
      <c r="FA117" s="29"/>
      <c r="FB117" s="29"/>
      <c r="FC117" s="29"/>
      <c r="FD117" s="29"/>
      <c r="FE117" s="29"/>
      <c r="FF117" s="29"/>
      <c r="FG117" s="29"/>
      <c r="FH117" s="29"/>
      <c r="FI117" s="29"/>
      <c r="FJ117" s="29"/>
      <c r="FK117" s="29"/>
      <c r="FL117" s="29"/>
      <c r="FM117" s="29"/>
      <c r="FN117" s="29"/>
      <c r="FO117" s="29"/>
      <c r="FP117" s="29"/>
      <c r="FQ117" s="29"/>
      <c r="FR117" s="29"/>
      <c r="FS117" s="29"/>
      <c r="FT117" s="29"/>
      <c r="FU117" s="29"/>
      <c r="FV117" s="29"/>
      <c r="FW117" s="29"/>
      <c r="FX117" s="29"/>
    </row>
    <row r="118" spans="1:180" x14ac:dyDescent="0.2">
      <c r="A118" s="1" t="s">
        <v>52</v>
      </c>
      <c r="B118" s="29" t="s">
        <v>169</v>
      </c>
      <c r="C118" s="29">
        <v>8.8874386406972974</v>
      </c>
      <c r="D118" s="29">
        <v>0</v>
      </c>
      <c r="E118" s="29">
        <v>0</v>
      </c>
      <c r="F118" s="29">
        <v>0.18960095827757556</v>
      </c>
      <c r="G118" s="29">
        <v>88.144465229029933</v>
      </c>
      <c r="H118" s="29">
        <v>1.4334852719999658</v>
      </c>
      <c r="I118" s="29">
        <v>1.9721050346405227</v>
      </c>
      <c r="J118" s="29">
        <v>9.601630591159914</v>
      </c>
      <c r="K118" s="29">
        <v>50.70762848284577</v>
      </c>
      <c r="L118" s="29">
        <v>0.204054842989319</v>
      </c>
      <c r="M118" s="29">
        <v>171.20966532465076</v>
      </c>
      <c r="N118" s="29">
        <v>389.85527981621851</v>
      </c>
      <c r="O118" s="29">
        <v>28.144264219301824</v>
      </c>
      <c r="P118" s="29">
        <v>20.872259752269965</v>
      </c>
      <c r="Q118" s="29">
        <v>1.8466963290533369</v>
      </c>
      <c r="R118" s="29">
        <v>69.917266379009007</v>
      </c>
      <c r="S118" s="29">
        <v>40.989516585479457</v>
      </c>
      <c r="T118" s="29">
        <v>14.416474657195385</v>
      </c>
      <c r="U118" s="29">
        <v>158.06173160803894</v>
      </c>
      <c r="V118" s="29">
        <v>1.1745906899572673</v>
      </c>
      <c r="W118" s="29">
        <v>0.58708278785051993</v>
      </c>
      <c r="X118" s="29">
        <v>763.35343839556197</v>
      </c>
      <c r="Y118" s="29">
        <v>15.792569504604606</v>
      </c>
      <c r="Z118" s="29">
        <v>3.194308521295298</v>
      </c>
      <c r="AA118" s="29">
        <v>2.9757997935942354E-3</v>
      </c>
      <c r="AB118" s="29">
        <v>1.3858724753024583</v>
      </c>
      <c r="AC118" s="29">
        <v>2.345780465864713</v>
      </c>
      <c r="AD118" s="29">
        <v>11.6221986510104</v>
      </c>
      <c r="AE118" s="29">
        <v>425.07812151596858</v>
      </c>
      <c r="AF118" s="29">
        <v>55.38558575837591</v>
      </c>
      <c r="AG118" s="29">
        <v>0.25166763968682676</v>
      </c>
      <c r="AH118" s="29">
        <v>0</v>
      </c>
      <c r="AI118" s="29">
        <v>0</v>
      </c>
      <c r="AJ118" s="29">
        <v>0.3133092068398502</v>
      </c>
      <c r="AK118" s="29">
        <v>2.5128503685622179</v>
      </c>
      <c r="AL118" s="29">
        <v>122.47414187644549</v>
      </c>
      <c r="AM118" s="29">
        <v>10.608301149907222</v>
      </c>
      <c r="AN118" s="29">
        <v>437.14498967899317</v>
      </c>
      <c r="AO118" s="29">
        <v>415.31622285021075</v>
      </c>
      <c r="AP118" s="29">
        <v>126.27126241307172</v>
      </c>
      <c r="AQ118" s="29">
        <v>51.236895731849316</v>
      </c>
      <c r="AR118" s="29">
        <v>0.13773701901779031</v>
      </c>
      <c r="AS118" s="29">
        <v>8.7148422526688321E-2</v>
      </c>
      <c r="AT118" s="29">
        <v>0.57347913165123199</v>
      </c>
      <c r="AU118" s="29">
        <v>1.12315186495371</v>
      </c>
      <c r="AV118" s="29">
        <v>0.12710916261209662</v>
      </c>
      <c r="AW118" s="29">
        <v>0</v>
      </c>
      <c r="AX118" s="29">
        <v>57.031203044233521</v>
      </c>
      <c r="AY118" s="29">
        <v>16.455322630063666</v>
      </c>
      <c r="AZ118" s="29">
        <v>23.317942068348199</v>
      </c>
      <c r="BA118" s="29">
        <v>0</v>
      </c>
      <c r="BB118" s="29">
        <v>8.5911340041065571</v>
      </c>
      <c r="BC118" s="29">
        <v>4.2587946188895787</v>
      </c>
      <c r="BD118" s="29">
        <v>161.87075534383956</v>
      </c>
      <c r="BE118" s="29">
        <v>5.9320443314019942</v>
      </c>
      <c r="BF118" s="29">
        <v>2.6250805322063431</v>
      </c>
      <c r="BG118" s="29">
        <v>91.634653272659733</v>
      </c>
      <c r="BH118" s="29">
        <v>105.58477759077329</v>
      </c>
      <c r="BI118" s="29">
        <v>0.23466306943771684</v>
      </c>
      <c r="BJ118" s="29">
        <v>0.17174615951601016</v>
      </c>
      <c r="BK118" s="29">
        <v>4.7187682441280014E-2</v>
      </c>
      <c r="BL118" s="29">
        <v>3.9110511572952811E-2</v>
      </c>
      <c r="BM118" s="29">
        <v>0.56200104673308271</v>
      </c>
      <c r="BN118" s="29">
        <v>28.140863305252001</v>
      </c>
      <c r="BO118" s="29">
        <v>25.829942208397963</v>
      </c>
      <c r="BP118" s="29">
        <v>21.414705543216574</v>
      </c>
      <c r="BQ118" s="29">
        <v>4.0734448031742803</v>
      </c>
      <c r="BR118" s="29">
        <v>4.820370551366433</v>
      </c>
      <c r="BS118" s="29">
        <v>0</v>
      </c>
      <c r="BT118" s="59">
        <f t="shared" si="5"/>
        <v>4067.1900971224022</v>
      </c>
      <c r="BU118" s="29">
        <v>51298.000000000007</v>
      </c>
      <c r="BV118" s="29">
        <v>0</v>
      </c>
      <c r="BW118" s="29">
        <v>0</v>
      </c>
      <c r="BX118" s="29">
        <v>0</v>
      </c>
      <c r="BY118" s="29">
        <v>0</v>
      </c>
      <c r="BZ118" s="29">
        <v>0</v>
      </c>
      <c r="CA118" s="29">
        <v>0</v>
      </c>
      <c r="CB118" s="29">
        <v>0</v>
      </c>
      <c r="CC118" s="29">
        <v>0</v>
      </c>
      <c r="CD118" s="29">
        <v>0</v>
      </c>
      <c r="CE118" s="29">
        <v>0</v>
      </c>
      <c r="CF118" s="29">
        <v>0</v>
      </c>
      <c r="CG118" s="29">
        <v>0</v>
      </c>
      <c r="CH118" s="29">
        <v>0</v>
      </c>
      <c r="CI118" s="29">
        <v>4.2511452283292066E-4</v>
      </c>
      <c r="CJ118" s="38">
        <f t="shared" si="7"/>
        <v>55365.190522236931</v>
      </c>
      <c r="CK118" s="29"/>
      <c r="CL118" s="29"/>
      <c r="CM118" s="29"/>
      <c r="CN118" s="29"/>
      <c r="CO118" s="29"/>
      <c r="CP118" s="29"/>
      <c r="CQ118" s="29"/>
      <c r="CR118" s="29"/>
      <c r="CS118" s="29"/>
      <c r="CT118" s="29"/>
      <c r="CU118" s="29"/>
      <c r="CV118" s="29"/>
      <c r="CW118" s="29"/>
      <c r="CX118" s="29"/>
      <c r="CY118" s="29"/>
      <c r="CZ118" s="29"/>
      <c r="DA118" s="29"/>
      <c r="DB118" s="29"/>
      <c r="DC118" s="29"/>
      <c r="DD118" s="29"/>
      <c r="DE118" s="29"/>
      <c r="DF118" s="29"/>
      <c r="DG118" s="29"/>
      <c r="DH118" s="29"/>
      <c r="DI118" s="29"/>
      <c r="DJ118" s="29"/>
      <c r="DK118" s="29"/>
      <c r="DL118" s="29"/>
      <c r="DM118" s="29"/>
      <c r="DN118" s="29"/>
      <c r="DO118" s="29"/>
      <c r="DP118" s="29"/>
      <c r="DQ118" s="29"/>
      <c r="DR118" s="29"/>
      <c r="DS118" s="29"/>
      <c r="DT118" s="29"/>
      <c r="DU118" s="29"/>
      <c r="DV118" s="29"/>
      <c r="DW118" s="29"/>
      <c r="DX118" s="29"/>
      <c r="DY118" s="29"/>
      <c r="DZ118" s="29"/>
      <c r="EA118" s="29"/>
      <c r="EB118" s="29"/>
      <c r="EC118" s="29"/>
      <c r="ED118" s="29"/>
      <c r="EE118" s="29"/>
      <c r="EF118" s="29"/>
      <c r="EG118" s="29"/>
      <c r="EH118" s="29"/>
      <c r="EI118" s="29"/>
      <c r="EJ118" s="29"/>
      <c r="EK118" s="29"/>
      <c r="EL118" s="29"/>
      <c r="EM118" s="29"/>
      <c r="EN118" s="29"/>
      <c r="EO118" s="29"/>
      <c r="EP118" s="29"/>
      <c r="EQ118" s="29"/>
      <c r="ER118" s="29"/>
      <c r="ES118" s="29"/>
      <c r="ET118" s="29"/>
      <c r="EU118" s="29"/>
      <c r="EV118" s="29"/>
      <c r="EW118" s="29"/>
      <c r="EX118" s="29"/>
      <c r="EY118" s="29"/>
      <c r="EZ118" s="29"/>
      <c r="FA118" s="29"/>
      <c r="FB118" s="29"/>
      <c r="FC118" s="29"/>
      <c r="FD118" s="29"/>
      <c r="FE118" s="29"/>
      <c r="FF118" s="29"/>
      <c r="FG118" s="29"/>
      <c r="FH118" s="29"/>
      <c r="FI118" s="29"/>
      <c r="FJ118" s="29"/>
      <c r="FK118" s="29"/>
      <c r="FL118" s="29"/>
      <c r="FM118" s="29"/>
      <c r="FN118" s="29"/>
      <c r="FO118" s="29"/>
      <c r="FP118" s="29"/>
      <c r="FQ118" s="29"/>
      <c r="FR118" s="29"/>
      <c r="FS118" s="29"/>
      <c r="FT118" s="29"/>
      <c r="FU118" s="29"/>
      <c r="FV118" s="29"/>
      <c r="FW118" s="29"/>
      <c r="FX118" s="29"/>
    </row>
    <row r="119" spans="1:180" x14ac:dyDescent="0.2">
      <c r="A119" s="1" t="s">
        <v>53</v>
      </c>
      <c r="B119" s="29" t="s">
        <v>170</v>
      </c>
      <c r="C119" s="29">
        <v>16.903336746000669</v>
      </c>
      <c r="D119" s="29">
        <v>0</v>
      </c>
      <c r="E119" s="29">
        <v>0</v>
      </c>
      <c r="F119" s="29">
        <v>0.36060882946122153</v>
      </c>
      <c r="G119" s="29">
        <v>167.64510432057861</v>
      </c>
      <c r="H119" s="29">
        <v>2.7263968003211638</v>
      </c>
      <c r="I119" s="29">
        <v>3.7508169503825264</v>
      </c>
      <c r="J119" s="29">
        <v>18.261683906303027</v>
      </c>
      <c r="K119" s="29">
        <v>96.442648381467507</v>
      </c>
      <c r="L119" s="29">
        <v>0.3880991886578169</v>
      </c>
      <c r="M119" s="29">
        <v>325.62977300348308</v>
      </c>
      <c r="N119" s="29">
        <v>741.47967073028667</v>
      </c>
      <c r="O119" s="29">
        <v>53.5285805956294</v>
      </c>
      <c r="P119" s="29">
        <v>39.697695759836449</v>
      </c>
      <c r="Q119" s="29">
        <v>3.5122976573532432</v>
      </c>
      <c r="R119" s="29">
        <v>132.97814429371911</v>
      </c>
      <c r="S119" s="29">
        <v>77.959424521638979</v>
      </c>
      <c r="T119" s="29">
        <v>27.419207678674763</v>
      </c>
      <c r="U119" s="29">
        <v>300.62324861429772</v>
      </c>
      <c r="V119" s="29">
        <v>2.2339959547115584</v>
      </c>
      <c r="W119" s="29">
        <v>1.116593707367594</v>
      </c>
      <c r="X119" s="29">
        <v>1451.8491487897675</v>
      </c>
      <c r="Y119" s="29">
        <v>30.036451582185915</v>
      </c>
      <c r="Z119" s="29">
        <v>6.0753693824475752</v>
      </c>
      <c r="AA119" s="29">
        <v>5.659779834593163E-3</v>
      </c>
      <c r="AB119" s="29">
        <v>2.635840322967673</v>
      </c>
      <c r="AC119" s="29">
        <v>4.4615235896121535</v>
      </c>
      <c r="AD119" s="29">
        <v>22.104674413991784</v>
      </c>
      <c r="AE119" s="29">
        <v>808.47125047246038</v>
      </c>
      <c r="AF119" s="29">
        <v>105.33982228144795</v>
      </c>
      <c r="AG119" s="29">
        <v>0.47865566601130743</v>
      </c>
      <c r="AH119" s="29">
        <v>0</v>
      </c>
      <c r="AI119" s="29">
        <v>0</v>
      </c>
      <c r="AJ119" s="29">
        <v>0.59589396258502303</v>
      </c>
      <c r="AK119" s="29">
        <v>4.7792798003257406</v>
      </c>
      <c r="AL119" s="29">
        <v>232.93794157239807</v>
      </c>
      <c r="AM119" s="29">
        <v>20.17630657034826</v>
      </c>
      <c r="AN119" s="29">
        <v>831.42165770173574</v>
      </c>
      <c r="AO119" s="29">
        <v>789.90474699506569</v>
      </c>
      <c r="AP119" s="29">
        <v>240.15982064133897</v>
      </c>
      <c r="AQ119" s="29">
        <v>97.449280652048714</v>
      </c>
      <c r="AR119" s="29">
        <v>0.26196695234402639</v>
      </c>
      <c r="AS119" s="29">
        <v>0.16575069515594262</v>
      </c>
      <c r="AT119" s="29">
        <v>1.0907204281237397</v>
      </c>
      <c r="AU119" s="29">
        <v>2.1361626175707338</v>
      </c>
      <c r="AV119" s="29">
        <v>0.24175345293476511</v>
      </c>
      <c r="AW119" s="29">
        <v>0</v>
      </c>
      <c r="AX119" s="29">
        <v>108.46968052997798</v>
      </c>
      <c r="AY119" s="29">
        <v>31.29696540534745</v>
      </c>
      <c r="AZ119" s="29">
        <v>44.349226243895657</v>
      </c>
      <c r="BA119" s="29">
        <v>0</v>
      </c>
      <c r="BB119" s="29">
        <v>16.339784382470462</v>
      </c>
      <c r="BC119" s="29">
        <v>8.0999534832791866</v>
      </c>
      <c r="BD119" s="29">
        <v>307.86776680257697</v>
      </c>
      <c r="BE119" s="29">
        <v>11.282366830273286</v>
      </c>
      <c r="BF119" s="29">
        <v>4.9927343540875402</v>
      </c>
      <c r="BG119" s="29">
        <v>174.28321752657999</v>
      </c>
      <c r="BH119" s="29">
        <v>200.81545685117641</v>
      </c>
      <c r="BI119" s="29">
        <v>0.44631406695648945</v>
      </c>
      <c r="BJ119" s="29">
        <v>0.32665015045366258</v>
      </c>
      <c r="BK119" s="29">
        <v>8.9747937377120154E-2</v>
      </c>
      <c r="BL119" s="29">
        <v>7.4385677826081575E-2</v>
      </c>
      <c r="BM119" s="29">
        <v>1.0688898487617375</v>
      </c>
      <c r="BN119" s="29">
        <v>53.522112275818436</v>
      </c>
      <c r="BO119" s="29">
        <v>49.126888964268652</v>
      </c>
      <c r="BP119" s="29">
        <v>40.729392769685141</v>
      </c>
      <c r="BQ119" s="29">
        <v>7.7474300535816703</v>
      </c>
      <c r="BR119" s="29">
        <v>9.1680347920645531</v>
      </c>
      <c r="BS119" s="29">
        <v>0</v>
      </c>
      <c r="BT119" s="59">
        <f t="shared" si="5"/>
        <v>7735.5340049093329</v>
      </c>
      <c r="BU119" s="29">
        <v>0</v>
      </c>
      <c r="BV119" s="29">
        <v>0</v>
      </c>
      <c r="BW119" s="29">
        <v>0</v>
      </c>
      <c r="BX119" s="29">
        <v>0</v>
      </c>
      <c r="BY119" s="29">
        <v>0</v>
      </c>
      <c r="BZ119" s="29">
        <v>0</v>
      </c>
      <c r="CA119" s="29">
        <v>0</v>
      </c>
      <c r="CB119" s="29">
        <v>0</v>
      </c>
      <c r="CC119" s="29">
        <v>0</v>
      </c>
      <c r="CD119" s="29">
        <v>0</v>
      </c>
      <c r="CE119" s="29">
        <v>0</v>
      </c>
      <c r="CF119" s="29">
        <v>0</v>
      </c>
      <c r="CG119" s="29">
        <v>0</v>
      </c>
      <c r="CH119" s="29">
        <v>0</v>
      </c>
      <c r="CI119" s="29">
        <v>8.0854048343634516E-4</v>
      </c>
      <c r="CJ119" s="38">
        <f t="shared" si="7"/>
        <v>7735.5348134498163</v>
      </c>
      <c r="CK119" s="29"/>
      <c r="CL119" s="29"/>
      <c r="CM119" s="29"/>
      <c r="CN119" s="29"/>
      <c r="CO119" s="29"/>
      <c r="CP119" s="29"/>
      <c r="CQ119" s="29"/>
      <c r="CR119" s="29"/>
      <c r="CS119" s="29"/>
      <c r="CT119" s="29"/>
      <c r="CU119" s="29"/>
      <c r="CV119" s="29"/>
      <c r="CW119" s="29"/>
      <c r="CX119" s="29"/>
      <c r="CY119" s="29"/>
      <c r="CZ119" s="29"/>
      <c r="DA119" s="29"/>
      <c r="DB119" s="29"/>
      <c r="DC119" s="29"/>
      <c r="DD119" s="29"/>
      <c r="DE119" s="29"/>
      <c r="DF119" s="29"/>
      <c r="DG119" s="29"/>
      <c r="DH119" s="29"/>
      <c r="DI119" s="29"/>
      <c r="DJ119" s="29"/>
      <c r="DK119" s="29"/>
      <c r="DL119" s="29"/>
      <c r="DM119" s="29"/>
      <c r="DN119" s="29"/>
      <c r="DO119" s="29"/>
      <c r="DP119" s="29"/>
      <c r="DQ119" s="29"/>
      <c r="DR119" s="29"/>
      <c r="DS119" s="29"/>
      <c r="DT119" s="29"/>
      <c r="DU119" s="29"/>
      <c r="DV119" s="29"/>
      <c r="DW119" s="29"/>
      <c r="DX119" s="29"/>
      <c r="DY119" s="29"/>
      <c r="DZ119" s="29"/>
      <c r="EA119" s="29"/>
      <c r="EB119" s="29"/>
      <c r="EC119" s="29"/>
      <c r="ED119" s="29"/>
      <c r="EE119" s="29"/>
      <c r="EF119" s="29"/>
      <c r="EG119" s="29"/>
      <c r="EH119" s="29"/>
      <c r="EI119" s="29"/>
      <c r="EJ119" s="29"/>
      <c r="EK119" s="29"/>
      <c r="EL119" s="29"/>
      <c r="EM119" s="29"/>
      <c r="EN119" s="29"/>
      <c r="EO119" s="29"/>
      <c r="EP119" s="29"/>
      <c r="EQ119" s="29"/>
      <c r="ER119" s="29"/>
      <c r="ES119" s="29"/>
      <c r="ET119" s="29"/>
      <c r="EU119" s="29"/>
      <c r="EV119" s="29"/>
      <c r="EW119" s="29"/>
      <c r="EX119" s="29"/>
      <c r="EY119" s="29"/>
      <c r="EZ119" s="29"/>
      <c r="FA119" s="29"/>
      <c r="FB119" s="29"/>
      <c r="FC119" s="29"/>
      <c r="FD119" s="29"/>
      <c r="FE119" s="29"/>
      <c r="FF119" s="29"/>
      <c r="FG119" s="29"/>
      <c r="FH119" s="29"/>
      <c r="FI119" s="29"/>
      <c r="FJ119" s="29"/>
      <c r="FK119" s="29"/>
      <c r="FL119" s="29"/>
      <c r="FM119" s="29"/>
      <c r="FN119" s="29"/>
      <c r="FO119" s="29"/>
      <c r="FP119" s="29"/>
      <c r="FQ119" s="29"/>
      <c r="FR119" s="29"/>
      <c r="FS119" s="29"/>
      <c r="FT119" s="29"/>
      <c r="FU119" s="29"/>
      <c r="FV119" s="29"/>
      <c r="FW119" s="29"/>
      <c r="FX119" s="29"/>
    </row>
    <row r="120" spans="1:180" x14ac:dyDescent="0.2">
      <c r="A120" s="1" t="s">
        <v>54</v>
      </c>
      <c r="B120" s="29" t="s">
        <v>171</v>
      </c>
      <c r="C120" s="29">
        <v>0</v>
      </c>
      <c r="D120" s="29">
        <v>0</v>
      </c>
      <c r="E120" s="29">
        <v>0</v>
      </c>
      <c r="F120" s="29">
        <v>0</v>
      </c>
      <c r="G120" s="29">
        <v>0</v>
      </c>
      <c r="H120" s="29">
        <v>0</v>
      </c>
      <c r="I120" s="29">
        <v>0</v>
      </c>
      <c r="J120" s="29">
        <v>0</v>
      </c>
      <c r="K120" s="29">
        <v>0</v>
      </c>
      <c r="L120" s="29">
        <v>0</v>
      </c>
      <c r="M120" s="29">
        <v>0</v>
      </c>
      <c r="N120" s="29">
        <v>0</v>
      </c>
      <c r="O120" s="29">
        <v>0</v>
      </c>
      <c r="P120" s="29">
        <v>0</v>
      </c>
      <c r="Q120" s="29">
        <v>0</v>
      </c>
      <c r="R120" s="29">
        <v>0</v>
      </c>
      <c r="S120" s="29">
        <v>0</v>
      </c>
      <c r="T120" s="29">
        <v>0</v>
      </c>
      <c r="U120" s="29">
        <v>0</v>
      </c>
      <c r="V120" s="29">
        <v>0</v>
      </c>
      <c r="W120" s="29">
        <v>0</v>
      </c>
      <c r="X120" s="29">
        <v>0</v>
      </c>
      <c r="Y120" s="29">
        <v>0</v>
      </c>
      <c r="Z120" s="29">
        <v>0</v>
      </c>
      <c r="AA120" s="29">
        <v>0</v>
      </c>
      <c r="AB120" s="29">
        <v>0</v>
      </c>
      <c r="AC120" s="29">
        <v>0</v>
      </c>
      <c r="AD120" s="29">
        <v>0</v>
      </c>
      <c r="AE120" s="29">
        <v>0</v>
      </c>
      <c r="AF120" s="29">
        <v>0</v>
      </c>
      <c r="AG120" s="29">
        <v>0</v>
      </c>
      <c r="AH120" s="29">
        <v>0</v>
      </c>
      <c r="AI120" s="29">
        <v>0</v>
      </c>
      <c r="AJ120" s="29">
        <v>0</v>
      </c>
      <c r="AK120" s="29">
        <v>0</v>
      </c>
      <c r="AL120" s="29">
        <v>0</v>
      </c>
      <c r="AM120" s="29">
        <v>0</v>
      </c>
      <c r="AN120" s="29">
        <v>0</v>
      </c>
      <c r="AO120" s="29">
        <v>0</v>
      </c>
      <c r="AP120" s="29">
        <v>0</v>
      </c>
      <c r="AQ120" s="29">
        <v>0</v>
      </c>
      <c r="AR120" s="29">
        <v>0</v>
      </c>
      <c r="AS120" s="29">
        <v>0</v>
      </c>
      <c r="AT120" s="29">
        <v>0</v>
      </c>
      <c r="AU120" s="29">
        <v>0</v>
      </c>
      <c r="AV120" s="29">
        <v>0</v>
      </c>
      <c r="AW120" s="29">
        <v>0</v>
      </c>
      <c r="AX120" s="29">
        <v>0</v>
      </c>
      <c r="AY120" s="29">
        <v>0</v>
      </c>
      <c r="AZ120" s="29">
        <v>0</v>
      </c>
      <c r="BA120" s="29">
        <v>0</v>
      </c>
      <c r="BB120" s="29">
        <v>0</v>
      </c>
      <c r="BC120" s="29">
        <v>0</v>
      </c>
      <c r="BD120" s="29">
        <v>0</v>
      </c>
      <c r="BE120" s="29">
        <v>0</v>
      </c>
      <c r="BF120" s="29">
        <v>0</v>
      </c>
      <c r="BG120" s="29">
        <v>0</v>
      </c>
      <c r="BH120" s="29">
        <v>0</v>
      </c>
      <c r="BI120" s="29">
        <v>0</v>
      </c>
      <c r="BJ120" s="29">
        <v>0</v>
      </c>
      <c r="BK120" s="29">
        <v>0</v>
      </c>
      <c r="BL120" s="29">
        <v>0</v>
      </c>
      <c r="BM120" s="29">
        <v>0</v>
      </c>
      <c r="BN120" s="29">
        <v>0</v>
      </c>
      <c r="BO120" s="29">
        <v>0</v>
      </c>
      <c r="BP120" s="29">
        <v>0</v>
      </c>
      <c r="BQ120" s="29">
        <v>0</v>
      </c>
      <c r="BR120" s="29">
        <v>0</v>
      </c>
      <c r="BS120" s="29">
        <v>0</v>
      </c>
      <c r="BT120" s="59">
        <f t="shared" si="5"/>
        <v>0</v>
      </c>
      <c r="BU120" s="29">
        <v>0</v>
      </c>
      <c r="BV120" s="29">
        <v>0</v>
      </c>
      <c r="BW120" s="29">
        <v>0</v>
      </c>
      <c r="BX120" s="29">
        <v>0</v>
      </c>
      <c r="BY120" s="29">
        <v>0</v>
      </c>
      <c r="BZ120" s="29">
        <v>0</v>
      </c>
      <c r="CA120" s="29">
        <v>0</v>
      </c>
      <c r="CB120" s="29">
        <v>0</v>
      </c>
      <c r="CC120" s="29">
        <v>0</v>
      </c>
      <c r="CD120" s="29">
        <v>0</v>
      </c>
      <c r="CE120" s="29">
        <v>0</v>
      </c>
      <c r="CF120" s="29">
        <v>0</v>
      </c>
      <c r="CG120" s="29">
        <v>0</v>
      </c>
      <c r="CH120" s="29">
        <v>0</v>
      </c>
      <c r="CI120" s="29">
        <v>0</v>
      </c>
      <c r="CJ120" s="38">
        <f t="shared" si="7"/>
        <v>0</v>
      </c>
      <c r="CK120" s="29"/>
      <c r="CL120" s="29"/>
      <c r="CM120" s="29"/>
      <c r="CN120" s="29"/>
      <c r="CO120" s="29"/>
      <c r="CP120" s="29"/>
      <c r="CQ120" s="29"/>
      <c r="CR120" s="29"/>
      <c r="CS120" s="29"/>
      <c r="CT120" s="29"/>
      <c r="CU120" s="29"/>
      <c r="CV120" s="29"/>
      <c r="CW120" s="29"/>
      <c r="CX120" s="29"/>
      <c r="CY120" s="29"/>
      <c r="CZ120" s="29"/>
      <c r="DA120" s="29"/>
      <c r="DB120" s="29"/>
      <c r="DC120" s="29"/>
      <c r="DD120" s="29"/>
      <c r="DE120" s="29"/>
      <c r="DF120" s="29"/>
      <c r="DG120" s="29"/>
      <c r="DH120" s="29"/>
      <c r="DI120" s="29"/>
      <c r="DJ120" s="29"/>
      <c r="DK120" s="29"/>
      <c r="DL120" s="29"/>
      <c r="DM120" s="29"/>
      <c r="DN120" s="29"/>
      <c r="DO120" s="29"/>
      <c r="DP120" s="29"/>
      <c r="DQ120" s="29"/>
      <c r="DR120" s="29"/>
      <c r="DS120" s="29"/>
      <c r="DT120" s="29"/>
      <c r="DU120" s="29"/>
      <c r="DV120" s="29"/>
      <c r="DW120" s="29"/>
      <c r="DX120" s="29"/>
      <c r="DY120" s="29"/>
      <c r="DZ120" s="29"/>
      <c r="EA120" s="29"/>
      <c r="EB120" s="29"/>
      <c r="EC120" s="29"/>
      <c r="ED120" s="29"/>
      <c r="EE120" s="29"/>
      <c r="EF120" s="29"/>
      <c r="EG120" s="29"/>
      <c r="EH120" s="29"/>
      <c r="EI120" s="29"/>
      <c r="EJ120" s="29"/>
      <c r="EK120" s="29"/>
      <c r="EL120" s="29"/>
      <c r="EM120" s="29"/>
      <c r="EN120" s="29"/>
      <c r="EO120" s="29"/>
      <c r="EP120" s="29"/>
      <c r="EQ120" s="29"/>
      <c r="ER120" s="29"/>
      <c r="ES120" s="29"/>
      <c r="ET120" s="29"/>
      <c r="EU120" s="29"/>
      <c r="EV120" s="29"/>
      <c r="EW120" s="29"/>
      <c r="EX120" s="29"/>
      <c r="EY120" s="29"/>
      <c r="EZ120" s="29"/>
      <c r="FA120" s="29"/>
      <c r="FB120" s="29"/>
      <c r="FC120" s="29"/>
      <c r="FD120" s="29"/>
      <c r="FE120" s="29"/>
      <c r="FF120" s="29"/>
      <c r="FG120" s="29"/>
      <c r="FH120" s="29"/>
      <c r="FI120" s="29"/>
      <c r="FJ120" s="29"/>
      <c r="FK120" s="29"/>
      <c r="FL120" s="29"/>
      <c r="FM120" s="29"/>
      <c r="FN120" s="29"/>
      <c r="FO120" s="29"/>
      <c r="FP120" s="29"/>
      <c r="FQ120" s="29"/>
      <c r="FR120" s="29"/>
      <c r="FS120" s="29"/>
      <c r="FT120" s="29"/>
      <c r="FU120" s="29"/>
      <c r="FV120" s="29"/>
      <c r="FW120" s="29"/>
      <c r="FX120" s="29"/>
    </row>
    <row r="121" spans="1:180" x14ac:dyDescent="0.2">
      <c r="A121" s="1" t="s">
        <v>55</v>
      </c>
      <c r="B121" s="29" t="s">
        <v>172</v>
      </c>
      <c r="C121" s="29">
        <v>0</v>
      </c>
      <c r="D121" s="29">
        <v>0</v>
      </c>
      <c r="E121" s="29">
        <v>0</v>
      </c>
      <c r="F121" s="29">
        <v>0</v>
      </c>
      <c r="G121" s="29">
        <v>0</v>
      </c>
      <c r="H121" s="29">
        <v>0</v>
      </c>
      <c r="I121" s="29">
        <v>0</v>
      </c>
      <c r="J121" s="29">
        <v>0</v>
      </c>
      <c r="K121" s="29">
        <v>0</v>
      </c>
      <c r="L121" s="29">
        <v>0</v>
      </c>
      <c r="M121" s="29">
        <v>0</v>
      </c>
      <c r="N121" s="29">
        <v>0</v>
      </c>
      <c r="O121" s="29">
        <v>0</v>
      </c>
      <c r="P121" s="29">
        <v>0</v>
      </c>
      <c r="Q121" s="29">
        <v>0</v>
      </c>
      <c r="R121" s="29">
        <v>0</v>
      </c>
      <c r="S121" s="29">
        <v>0</v>
      </c>
      <c r="T121" s="29">
        <v>0</v>
      </c>
      <c r="U121" s="29">
        <v>0</v>
      </c>
      <c r="V121" s="29">
        <v>0</v>
      </c>
      <c r="W121" s="29">
        <v>0</v>
      </c>
      <c r="X121" s="29">
        <v>0</v>
      </c>
      <c r="Y121" s="29">
        <v>0</v>
      </c>
      <c r="Z121" s="29">
        <v>0</v>
      </c>
      <c r="AA121" s="29">
        <v>0</v>
      </c>
      <c r="AB121" s="29">
        <v>0</v>
      </c>
      <c r="AC121" s="29">
        <v>0</v>
      </c>
      <c r="AD121" s="29">
        <v>0</v>
      </c>
      <c r="AE121" s="29">
        <v>0</v>
      </c>
      <c r="AF121" s="29">
        <v>0</v>
      </c>
      <c r="AG121" s="29">
        <v>0</v>
      </c>
      <c r="AH121" s="29">
        <v>0</v>
      </c>
      <c r="AI121" s="29">
        <v>0</v>
      </c>
      <c r="AJ121" s="29">
        <v>0</v>
      </c>
      <c r="AK121" s="29">
        <v>0</v>
      </c>
      <c r="AL121" s="29">
        <v>0</v>
      </c>
      <c r="AM121" s="29">
        <v>0</v>
      </c>
      <c r="AN121" s="29">
        <v>0</v>
      </c>
      <c r="AO121" s="29">
        <v>0</v>
      </c>
      <c r="AP121" s="29">
        <v>0</v>
      </c>
      <c r="AQ121" s="29">
        <v>0</v>
      </c>
      <c r="AR121" s="29">
        <v>0</v>
      </c>
      <c r="AS121" s="29">
        <v>0</v>
      </c>
      <c r="AT121" s="29">
        <v>0</v>
      </c>
      <c r="AU121" s="29">
        <v>0</v>
      </c>
      <c r="AV121" s="29">
        <v>0</v>
      </c>
      <c r="AW121" s="29">
        <v>0</v>
      </c>
      <c r="AX121" s="29">
        <v>0</v>
      </c>
      <c r="AY121" s="29">
        <v>0</v>
      </c>
      <c r="AZ121" s="29">
        <v>0</v>
      </c>
      <c r="BA121" s="29">
        <v>0</v>
      </c>
      <c r="BB121" s="29">
        <v>0</v>
      </c>
      <c r="BC121" s="29">
        <v>0</v>
      </c>
      <c r="BD121" s="29">
        <v>0</v>
      </c>
      <c r="BE121" s="29">
        <v>0</v>
      </c>
      <c r="BF121" s="29">
        <v>0</v>
      </c>
      <c r="BG121" s="29">
        <v>0</v>
      </c>
      <c r="BH121" s="29">
        <v>0</v>
      </c>
      <c r="BI121" s="29">
        <v>0</v>
      </c>
      <c r="BJ121" s="29">
        <v>0</v>
      </c>
      <c r="BK121" s="29">
        <v>0</v>
      </c>
      <c r="BL121" s="29">
        <v>0</v>
      </c>
      <c r="BM121" s="29">
        <v>0</v>
      </c>
      <c r="BN121" s="29">
        <v>0</v>
      </c>
      <c r="BO121" s="29">
        <v>0</v>
      </c>
      <c r="BP121" s="29">
        <v>0</v>
      </c>
      <c r="BQ121" s="29">
        <v>0</v>
      </c>
      <c r="BR121" s="29">
        <v>0</v>
      </c>
      <c r="BS121" s="29">
        <v>0</v>
      </c>
      <c r="BT121" s="59">
        <f t="shared" si="5"/>
        <v>0</v>
      </c>
      <c r="BU121" s="29">
        <v>0</v>
      </c>
      <c r="BV121" s="29">
        <v>0</v>
      </c>
      <c r="BW121" s="29">
        <v>0</v>
      </c>
      <c r="BX121" s="29">
        <v>0</v>
      </c>
      <c r="BY121" s="29">
        <v>0</v>
      </c>
      <c r="BZ121" s="29">
        <v>0</v>
      </c>
      <c r="CA121" s="29">
        <v>0</v>
      </c>
      <c r="CB121" s="29">
        <v>0</v>
      </c>
      <c r="CC121" s="29">
        <v>0</v>
      </c>
      <c r="CD121" s="29">
        <v>0</v>
      </c>
      <c r="CE121" s="29">
        <v>0</v>
      </c>
      <c r="CF121" s="29">
        <v>0</v>
      </c>
      <c r="CG121" s="29">
        <v>0</v>
      </c>
      <c r="CH121" s="29">
        <v>0</v>
      </c>
      <c r="CI121" s="29">
        <v>0</v>
      </c>
      <c r="CJ121" s="38">
        <f t="shared" si="7"/>
        <v>0</v>
      </c>
      <c r="CK121" s="29"/>
      <c r="CL121" s="29"/>
      <c r="CM121" s="29"/>
      <c r="CN121" s="29"/>
      <c r="CO121" s="29"/>
      <c r="CP121" s="29"/>
      <c r="CQ121" s="29"/>
      <c r="CR121" s="29"/>
      <c r="CS121" s="29"/>
      <c r="CT121" s="29"/>
      <c r="CU121" s="29"/>
      <c r="CV121" s="29"/>
      <c r="CW121" s="29"/>
      <c r="CX121" s="29"/>
      <c r="CY121" s="29"/>
      <c r="CZ121" s="29"/>
      <c r="DA121" s="29"/>
      <c r="DB121" s="29"/>
      <c r="DC121" s="29"/>
      <c r="DD121" s="29"/>
      <c r="DE121" s="29"/>
      <c r="DF121" s="29"/>
      <c r="DG121" s="29"/>
      <c r="DH121" s="29"/>
      <c r="DI121" s="29"/>
      <c r="DJ121" s="29"/>
      <c r="DK121" s="29"/>
      <c r="DL121" s="29"/>
      <c r="DM121" s="29"/>
      <c r="DN121" s="29"/>
      <c r="DO121" s="29"/>
      <c r="DP121" s="29"/>
      <c r="DQ121" s="29"/>
      <c r="DR121" s="29"/>
      <c r="DS121" s="29"/>
      <c r="DT121" s="29"/>
      <c r="DU121" s="29"/>
      <c r="DV121" s="29"/>
      <c r="DW121" s="29"/>
      <c r="DX121" s="29"/>
      <c r="DY121" s="29"/>
      <c r="DZ121" s="29"/>
      <c r="EA121" s="29"/>
      <c r="EB121" s="29"/>
      <c r="EC121" s="29"/>
      <c r="ED121" s="29"/>
      <c r="EE121" s="29"/>
      <c r="EF121" s="29"/>
      <c r="EG121" s="29"/>
      <c r="EH121" s="29"/>
      <c r="EI121" s="29"/>
      <c r="EJ121" s="29"/>
      <c r="EK121" s="29"/>
      <c r="EL121" s="29"/>
      <c r="EM121" s="29"/>
      <c r="EN121" s="29"/>
      <c r="EO121" s="29"/>
      <c r="EP121" s="29"/>
      <c r="EQ121" s="29"/>
      <c r="ER121" s="29"/>
      <c r="ES121" s="29"/>
      <c r="ET121" s="29"/>
      <c r="EU121" s="29"/>
      <c r="EV121" s="29"/>
      <c r="EW121" s="29"/>
      <c r="EX121" s="29"/>
      <c r="EY121" s="29"/>
      <c r="EZ121" s="29"/>
      <c r="FA121" s="29"/>
      <c r="FB121" s="29"/>
      <c r="FC121" s="29"/>
      <c r="FD121" s="29"/>
      <c r="FE121" s="29"/>
      <c r="FF121" s="29"/>
      <c r="FG121" s="29"/>
      <c r="FH121" s="29"/>
      <c r="FI121" s="29"/>
      <c r="FJ121" s="29"/>
      <c r="FK121" s="29"/>
      <c r="FL121" s="29"/>
      <c r="FM121" s="29"/>
      <c r="FN121" s="29"/>
      <c r="FO121" s="29"/>
      <c r="FP121" s="29"/>
      <c r="FQ121" s="29"/>
      <c r="FR121" s="29"/>
      <c r="FS121" s="29"/>
      <c r="FT121" s="29"/>
      <c r="FU121" s="29"/>
      <c r="FV121" s="29"/>
      <c r="FW121" s="29"/>
      <c r="FX121" s="29"/>
    </row>
    <row r="122" spans="1:180" x14ac:dyDescent="0.2">
      <c r="A122" s="1" t="s">
        <v>56</v>
      </c>
      <c r="B122" s="29" t="s">
        <v>173</v>
      </c>
      <c r="C122" s="29">
        <v>17950.00783607109</v>
      </c>
      <c r="D122" s="29">
        <v>6426.6523719054385</v>
      </c>
      <c r="E122" s="29">
        <v>942.17837461339036</v>
      </c>
      <c r="F122" s="29">
        <v>12436.545491199686</v>
      </c>
      <c r="G122" s="29">
        <v>70361.510150940943</v>
      </c>
      <c r="H122" s="29">
        <v>3202.7669762081191</v>
      </c>
      <c r="I122" s="29">
        <v>2893.8796113019416</v>
      </c>
      <c r="J122" s="29">
        <v>3721.8401215641757</v>
      </c>
      <c r="K122" s="29">
        <v>17756.785329574974</v>
      </c>
      <c r="L122" s="29">
        <v>12095.948663374946</v>
      </c>
      <c r="M122" s="29">
        <v>78057.501950718884</v>
      </c>
      <c r="N122" s="29">
        <v>324798.7868762755</v>
      </c>
      <c r="O122" s="29">
        <v>11321.547574846812</v>
      </c>
      <c r="P122" s="29">
        <v>13516.737215015179</v>
      </c>
      <c r="Q122" s="29">
        <v>847.46688054251831</v>
      </c>
      <c r="R122" s="29">
        <v>27347.821386208238</v>
      </c>
      <c r="S122" s="29">
        <v>27598.341800547088</v>
      </c>
      <c r="T122" s="29">
        <v>13456.35617109783</v>
      </c>
      <c r="U122" s="29">
        <v>104887.03506238564</v>
      </c>
      <c r="V122" s="29">
        <v>2577.2568491661159</v>
      </c>
      <c r="W122" s="29">
        <v>2287.924913353072</v>
      </c>
      <c r="X122" s="29">
        <v>228650.17323045738</v>
      </c>
      <c r="Y122" s="29">
        <v>16753.857709483287</v>
      </c>
      <c r="Z122" s="29">
        <v>80523.82004390494</v>
      </c>
      <c r="AA122" s="29">
        <v>25637.803723219258</v>
      </c>
      <c r="AB122" s="29">
        <v>111581.26389537392</v>
      </c>
      <c r="AC122" s="29">
        <v>97664.01265759315</v>
      </c>
      <c r="AD122" s="29">
        <v>75867.447130759771</v>
      </c>
      <c r="AE122" s="29">
        <v>620092.31252531498</v>
      </c>
      <c r="AF122" s="29">
        <v>329710.46719428722</v>
      </c>
      <c r="AG122" s="29">
        <v>75068.692180928585</v>
      </c>
      <c r="AH122" s="29">
        <v>76001.949847624506</v>
      </c>
      <c r="AI122" s="29">
        <v>2905.5995123120811</v>
      </c>
      <c r="AJ122" s="29">
        <v>199608.10268902755</v>
      </c>
      <c r="AK122" s="29">
        <v>26672.606907461046</v>
      </c>
      <c r="AL122" s="29">
        <v>152863.92597379355</v>
      </c>
      <c r="AM122" s="29">
        <v>32904.307013584832</v>
      </c>
      <c r="AN122" s="29">
        <v>174408.10230915007</v>
      </c>
      <c r="AO122" s="29">
        <v>195669.40528179531</v>
      </c>
      <c r="AP122" s="29">
        <v>686001.94530586083</v>
      </c>
      <c r="AQ122" s="29">
        <v>234533.58160025449</v>
      </c>
      <c r="AR122" s="29">
        <v>27728.24968614812</v>
      </c>
      <c r="AS122" s="29">
        <v>21352.910499667887</v>
      </c>
      <c r="AT122" s="29">
        <v>54462.249953789753</v>
      </c>
      <c r="AU122" s="29">
        <v>87020.002580217391</v>
      </c>
      <c r="AV122" s="29">
        <v>8630.814655089227</v>
      </c>
      <c r="AW122" s="29">
        <v>1741.5499332835791</v>
      </c>
      <c r="AX122" s="29">
        <v>454604.74657122261</v>
      </c>
      <c r="AY122" s="29">
        <v>637812.98719407653</v>
      </c>
      <c r="AZ122" s="29">
        <v>71255.684011840043</v>
      </c>
      <c r="BA122" s="29">
        <v>186.09360367677846</v>
      </c>
      <c r="BB122" s="29">
        <v>144454.2095289499</v>
      </c>
      <c r="BC122" s="29">
        <v>190057.16556826956</v>
      </c>
      <c r="BD122" s="29">
        <v>438319.7987730453</v>
      </c>
      <c r="BE122" s="29">
        <v>137217.9429001933</v>
      </c>
      <c r="BF122" s="29">
        <v>2727.1139364690061</v>
      </c>
      <c r="BG122" s="29">
        <v>313667.0996518429</v>
      </c>
      <c r="BH122" s="29">
        <v>195544.62610346283</v>
      </c>
      <c r="BI122" s="29">
        <v>6373.4513645095176</v>
      </c>
      <c r="BJ122" s="29">
        <v>130397.23272781825</v>
      </c>
      <c r="BK122" s="29">
        <v>16892.440993576707</v>
      </c>
      <c r="BL122" s="29">
        <v>66504.10027542169</v>
      </c>
      <c r="BM122" s="29">
        <v>36711.07453329803</v>
      </c>
      <c r="BN122" s="29">
        <v>88757.030792242935</v>
      </c>
      <c r="BO122" s="29">
        <v>46440.974241474665</v>
      </c>
      <c r="BP122" s="29">
        <v>79453.040213884538</v>
      </c>
      <c r="BQ122" s="29">
        <v>21162.397562888327</v>
      </c>
      <c r="BR122" s="29">
        <v>42841.266431424825</v>
      </c>
      <c r="BS122" s="29">
        <v>0</v>
      </c>
      <c r="BT122" s="59">
        <f t="shared" si="5"/>
        <v>7519920.5226268815</v>
      </c>
      <c r="BU122" s="29">
        <v>17241.831100695639</v>
      </c>
      <c r="BV122" s="29">
        <v>0</v>
      </c>
      <c r="BW122" s="29">
        <v>0</v>
      </c>
      <c r="BX122" s="29">
        <v>0</v>
      </c>
      <c r="BY122" s="29">
        <v>0</v>
      </c>
      <c r="BZ122" s="29">
        <v>167785.34534045254</v>
      </c>
      <c r="CA122" s="29">
        <v>64838.091178286304</v>
      </c>
      <c r="CB122" s="29">
        <v>0</v>
      </c>
      <c r="CC122" s="29">
        <v>0</v>
      </c>
      <c r="CD122" s="29">
        <v>0</v>
      </c>
      <c r="CE122" s="29">
        <v>0</v>
      </c>
      <c r="CF122" s="29">
        <v>0</v>
      </c>
      <c r="CG122" s="29">
        <v>0</v>
      </c>
      <c r="CH122" s="29">
        <v>0</v>
      </c>
      <c r="CI122" s="29">
        <v>0.11861259648810925</v>
      </c>
      <c r="CJ122" s="38">
        <f t="shared" si="7"/>
        <v>7769785.9088589121</v>
      </c>
      <c r="CK122" s="29"/>
      <c r="CL122" s="29"/>
      <c r="CM122" s="29"/>
      <c r="CN122" s="29"/>
      <c r="CO122" s="29"/>
      <c r="CP122" s="29"/>
      <c r="CQ122" s="29"/>
      <c r="CR122" s="29"/>
      <c r="CS122" s="29"/>
      <c r="CT122" s="29"/>
      <c r="CU122" s="29"/>
      <c r="CV122" s="29"/>
      <c r="CW122" s="29"/>
      <c r="CX122" s="29"/>
      <c r="CY122" s="29"/>
      <c r="CZ122" s="29"/>
      <c r="DA122" s="29"/>
      <c r="DB122" s="29"/>
      <c r="DC122" s="29"/>
      <c r="DD122" s="29"/>
      <c r="DE122" s="29"/>
      <c r="DF122" s="29"/>
      <c r="DG122" s="29"/>
      <c r="DH122" s="29"/>
      <c r="DI122" s="29"/>
      <c r="DJ122" s="29"/>
      <c r="DK122" s="29"/>
      <c r="DL122" s="29"/>
      <c r="DM122" s="29"/>
      <c r="DN122" s="29"/>
      <c r="DO122" s="29"/>
      <c r="DP122" s="29"/>
      <c r="DQ122" s="29"/>
      <c r="DR122" s="29"/>
      <c r="DS122" s="29"/>
      <c r="DT122" s="29"/>
      <c r="DU122" s="29"/>
      <c r="DV122" s="29"/>
      <c r="DW122" s="29"/>
      <c r="DX122" s="29"/>
      <c r="DY122" s="29"/>
      <c r="DZ122" s="29"/>
      <c r="EA122" s="29"/>
      <c r="EB122" s="29"/>
      <c r="EC122" s="29"/>
      <c r="ED122" s="29"/>
      <c r="EE122" s="29"/>
      <c r="EF122" s="29"/>
      <c r="EG122" s="29"/>
      <c r="EH122" s="29"/>
      <c r="EI122" s="29"/>
      <c r="EJ122" s="29"/>
      <c r="EK122" s="29"/>
      <c r="EL122" s="29"/>
      <c r="EM122" s="29"/>
      <c r="EN122" s="29"/>
      <c r="EO122" s="29"/>
      <c r="EP122" s="29"/>
      <c r="EQ122" s="29"/>
      <c r="ER122" s="29"/>
      <c r="ES122" s="29"/>
      <c r="ET122" s="29"/>
      <c r="EU122" s="29"/>
      <c r="EV122" s="29"/>
      <c r="EW122" s="29"/>
      <c r="EX122" s="29"/>
      <c r="EY122" s="29"/>
      <c r="EZ122" s="29"/>
      <c r="FA122" s="29"/>
      <c r="FB122" s="29"/>
      <c r="FC122" s="29"/>
      <c r="FD122" s="29"/>
      <c r="FE122" s="29"/>
      <c r="FF122" s="29"/>
      <c r="FG122" s="29"/>
      <c r="FH122" s="29"/>
      <c r="FI122" s="29"/>
      <c r="FJ122" s="29"/>
      <c r="FK122" s="29"/>
      <c r="FL122" s="29"/>
      <c r="FM122" s="29"/>
      <c r="FN122" s="29"/>
      <c r="FO122" s="29"/>
      <c r="FP122" s="29"/>
      <c r="FQ122" s="29"/>
      <c r="FR122" s="29"/>
      <c r="FS122" s="29"/>
      <c r="FT122" s="29"/>
      <c r="FU122" s="29"/>
      <c r="FV122" s="29"/>
      <c r="FW122" s="29"/>
      <c r="FX122" s="29"/>
    </row>
    <row r="123" spans="1:180" x14ac:dyDescent="0.2">
      <c r="A123" s="1" t="s">
        <v>57</v>
      </c>
      <c r="B123" s="29" t="s">
        <v>174</v>
      </c>
      <c r="C123" s="29">
        <v>8285.7467669807738</v>
      </c>
      <c r="D123" s="29">
        <v>842.59525208585205</v>
      </c>
      <c r="E123" s="29">
        <v>1477.3214646224535</v>
      </c>
      <c r="F123" s="29">
        <v>276414.90098284988</v>
      </c>
      <c r="G123" s="29">
        <v>59777.171532056404</v>
      </c>
      <c r="H123" s="29">
        <v>1551.9437849467488</v>
      </c>
      <c r="I123" s="29">
        <v>2620.2433586109037</v>
      </c>
      <c r="J123" s="29">
        <v>6612.6820731869921</v>
      </c>
      <c r="K123" s="29">
        <v>42357.894868596894</v>
      </c>
      <c r="L123" s="29">
        <v>5035.8671293068719</v>
      </c>
      <c r="M123" s="29">
        <v>42814.389028679143</v>
      </c>
      <c r="N123" s="29">
        <v>130970.18936682801</v>
      </c>
      <c r="O123" s="29">
        <v>6644.2331898606826</v>
      </c>
      <c r="P123" s="29">
        <v>24701.605834705246</v>
      </c>
      <c r="Q123" s="29">
        <v>215.85726052356441</v>
      </c>
      <c r="R123" s="29">
        <v>50205.742926600367</v>
      </c>
      <c r="S123" s="29">
        <v>14906.796857096397</v>
      </c>
      <c r="T123" s="29">
        <v>14806.926896721878</v>
      </c>
      <c r="U123" s="29">
        <v>637258.90315668704</v>
      </c>
      <c r="V123" s="29">
        <v>2504.8603448702925</v>
      </c>
      <c r="W123" s="29">
        <v>2999.4025803405329</v>
      </c>
      <c r="X123" s="29">
        <v>95240.171963419532</v>
      </c>
      <c r="Y123" s="29">
        <v>19947.627111168971</v>
      </c>
      <c r="Z123" s="29">
        <v>121895.80108059396</v>
      </c>
      <c r="AA123" s="29">
        <v>71905.276643965874</v>
      </c>
      <c r="AB123" s="29">
        <v>496521.91142848512</v>
      </c>
      <c r="AC123" s="29">
        <v>3140250.5737632969</v>
      </c>
      <c r="AD123" s="29">
        <v>10476.982502122231</v>
      </c>
      <c r="AE123" s="29">
        <v>387131.46360649902</v>
      </c>
      <c r="AF123" s="29">
        <v>51694.876044213095</v>
      </c>
      <c r="AG123" s="29">
        <v>4318.3071694426617</v>
      </c>
      <c r="AH123" s="29">
        <v>26151.269155670401</v>
      </c>
      <c r="AI123" s="29">
        <v>16.119398176881258</v>
      </c>
      <c r="AJ123" s="29">
        <v>341294.65160457627</v>
      </c>
      <c r="AK123" s="29">
        <v>121836.05794173823</v>
      </c>
      <c r="AL123" s="29">
        <v>31499.389849150459</v>
      </c>
      <c r="AM123" s="29">
        <v>20932.280906779321</v>
      </c>
      <c r="AN123" s="29">
        <v>119487.27084289608</v>
      </c>
      <c r="AO123" s="29">
        <v>298243.49378169357</v>
      </c>
      <c r="AP123" s="29">
        <v>259022.37497513863</v>
      </c>
      <c r="AQ123" s="29">
        <v>10580.845378457994</v>
      </c>
      <c r="AR123" s="29">
        <v>1261.8747208069831</v>
      </c>
      <c r="AS123" s="29">
        <v>1608.41117993138</v>
      </c>
      <c r="AT123" s="29">
        <v>13796.201152629475</v>
      </c>
      <c r="AU123" s="29">
        <v>3728.8943570368856</v>
      </c>
      <c r="AV123" s="29">
        <v>77.636948615813083</v>
      </c>
      <c r="AW123" s="29">
        <v>0</v>
      </c>
      <c r="AX123" s="29">
        <v>156651.76416051853</v>
      </c>
      <c r="AY123" s="29">
        <v>670478.4401114526</v>
      </c>
      <c r="AZ123" s="29">
        <v>8699.694626146711</v>
      </c>
      <c r="BA123" s="29">
        <v>7.9444784989806866E-2</v>
      </c>
      <c r="BB123" s="29">
        <v>2439.2868420616915</v>
      </c>
      <c r="BC123" s="29">
        <v>188819.5871354788</v>
      </c>
      <c r="BD123" s="29">
        <v>145509.41987932261</v>
      </c>
      <c r="BE123" s="29">
        <v>7281.4286812565715</v>
      </c>
      <c r="BF123" s="29">
        <v>298.29508450596148</v>
      </c>
      <c r="BG123" s="29">
        <v>103325.19657588516</v>
      </c>
      <c r="BH123" s="29">
        <v>257815.3060743009</v>
      </c>
      <c r="BI123" s="29">
        <v>607.27302558179804</v>
      </c>
      <c r="BJ123" s="29">
        <v>150765.40313248808</v>
      </c>
      <c r="BK123" s="29">
        <v>1178.7553329279231</v>
      </c>
      <c r="BL123" s="29">
        <v>22772.41125434007</v>
      </c>
      <c r="BM123" s="29">
        <v>7505.3658651971691</v>
      </c>
      <c r="BN123" s="29">
        <v>18454.334914770334</v>
      </c>
      <c r="BO123" s="29">
        <v>21448.994071267516</v>
      </c>
      <c r="BP123" s="29">
        <v>25612.986051660977</v>
      </c>
      <c r="BQ123" s="29">
        <v>1340.3155129328611</v>
      </c>
      <c r="BR123" s="29">
        <v>2355.1705531676107</v>
      </c>
      <c r="BS123" s="29">
        <v>0</v>
      </c>
      <c r="BT123" s="59">
        <f t="shared" si="5"/>
        <v>8775284.5464927144</v>
      </c>
      <c r="BU123" s="29">
        <v>0</v>
      </c>
      <c r="BV123" s="29">
        <v>0</v>
      </c>
      <c r="BW123" s="29">
        <v>0</v>
      </c>
      <c r="BX123" s="29">
        <v>0</v>
      </c>
      <c r="BY123" s="29">
        <v>0</v>
      </c>
      <c r="BZ123" s="29">
        <v>0</v>
      </c>
      <c r="CA123" s="29">
        <v>0</v>
      </c>
      <c r="CB123" s="29">
        <v>0</v>
      </c>
      <c r="CC123" s="29">
        <v>0</v>
      </c>
      <c r="CD123" s="29">
        <v>27190.713974441089</v>
      </c>
      <c r="CE123" s="29">
        <v>0</v>
      </c>
      <c r="CF123" s="29">
        <v>0</v>
      </c>
      <c r="CG123" s="29">
        <v>0</v>
      </c>
      <c r="CH123" s="29">
        <v>0</v>
      </c>
      <c r="CI123" s="29">
        <v>44375.047649210537</v>
      </c>
      <c r="CJ123" s="38">
        <f t="shared" si="7"/>
        <v>8846850.3081163652</v>
      </c>
      <c r="CK123" s="29"/>
      <c r="CL123" s="29"/>
      <c r="CM123" s="29"/>
      <c r="CN123" s="29"/>
      <c r="CO123" s="29"/>
      <c r="CP123" s="29"/>
      <c r="CQ123" s="29"/>
      <c r="CR123" s="29"/>
      <c r="CS123" s="29"/>
      <c r="CT123" s="29"/>
      <c r="CU123" s="29"/>
      <c r="CV123" s="29"/>
      <c r="CW123" s="29"/>
      <c r="CX123" s="29"/>
      <c r="CY123" s="29"/>
      <c r="CZ123" s="29"/>
      <c r="DA123" s="29"/>
      <c r="DB123" s="29"/>
      <c r="DC123" s="29"/>
      <c r="DD123" s="29"/>
      <c r="DE123" s="29"/>
      <c r="DF123" s="29"/>
      <c r="DG123" s="29"/>
      <c r="DH123" s="29"/>
      <c r="DI123" s="29"/>
      <c r="DJ123" s="29"/>
      <c r="DK123" s="29"/>
      <c r="DL123" s="29"/>
      <c r="DM123" s="29"/>
      <c r="DN123" s="29"/>
      <c r="DO123" s="29"/>
      <c r="DP123" s="29"/>
      <c r="DQ123" s="29"/>
      <c r="DR123" s="29"/>
      <c r="DS123" s="29"/>
      <c r="DT123" s="29"/>
      <c r="DU123" s="29"/>
      <c r="DV123" s="29"/>
      <c r="DW123" s="29"/>
      <c r="DX123" s="29"/>
      <c r="DY123" s="29"/>
      <c r="DZ123" s="29"/>
      <c r="EA123" s="29"/>
      <c r="EB123" s="29"/>
      <c r="EC123" s="29"/>
      <c r="ED123" s="29"/>
      <c r="EE123" s="29"/>
      <c r="EF123" s="29"/>
      <c r="EG123" s="29"/>
      <c r="EH123" s="29"/>
      <c r="EI123" s="29"/>
      <c r="EJ123" s="29"/>
      <c r="EK123" s="29"/>
      <c r="EL123" s="29"/>
      <c r="EM123" s="29"/>
      <c r="EN123" s="29"/>
      <c r="EO123" s="29"/>
      <c r="EP123" s="29"/>
      <c r="EQ123" s="29"/>
      <c r="ER123" s="29"/>
      <c r="ES123" s="29"/>
      <c r="ET123" s="29"/>
      <c r="EU123" s="29"/>
      <c r="EV123" s="29"/>
      <c r="EW123" s="29"/>
      <c r="EX123" s="29"/>
      <c r="EY123" s="29"/>
      <c r="EZ123" s="29"/>
      <c r="FA123" s="29"/>
      <c r="FB123" s="29"/>
      <c r="FC123" s="29"/>
      <c r="FD123" s="29"/>
      <c r="FE123" s="29"/>
      <c r="FF123" s="29"/>
      <c r="FG123" s="29"/>
      <c r="FH123" s="29"/>
      <c r="FI123" s="29"/>
      <c r="FJ123" s="29"/>
      <c r="FK123" s="29"/>
      <c r="FL123" s="29"/>
      <c r="FM123" s="29"/>
      <c r="FN123" s="29"/>
      <c r="FO123" s="29"/>
      <c r="FP123" s="29"/>
      <c r="FQ123" s="29"/>
      <c r="FR123" s="29"/>
      <c r="FS123" s="29"/>
      <c r="FT123" s="29"/>
      <c r="FU123" s="29"/>
      <c r="FV123" s="29"/>
      <c r="FW123" s="29"/>
      <c r="FX123" s="29"/>
    </row>
    <row r="124" spans="1:180" x14ac:dyDescent="0.2">
      <c r="A124" s="1" t="s">
        <v>58</v>
      </c>
      <c r="B124" s="29" t="s">
        <v>175</v>
      </c>
      <c r="C124" s="29">
        <v>4488.2901592459802</v>
      </c>
      <c r="D124" s="29">
        <v>0</v>
      </c>
      <c r="E124" s="29">
        <v>0</v>
      </c>
      <c r="F124" s="29">
        <v>95.751335072405396</v>
      </c>
      <c r="G124" s="29">
        <v>44514.280421340249</v>
      </c>
      <c r="H124" s="29">
        <v>723.93161852948651</v>
      </c>
      <c r="I124" s="29">
        <v>995.94269820827049</v>
      </c>
      <c r="J124" s="29">
        <v>4848.9678339581806</v>
      </c>
      <c r="K124" s="29">
        <v>25608.114904566177</v>
      </c>
      <c r="L124" s="29">
        <v>103.05076420348563</v>
      </c>
      <c r="M124" s="29">
        <v>86463.455570382066</v>
      </c>
      <c r="N124" s="29">
        <v>196882.77879260111</v>
      </c>
      <c r="O124" s="29">
        <v>14213.276652765757</v>
      </c>
      <c r="P124" s="29">
        <v>10540.805043464035</v>
      </c>
      <c r="Q124" s="29">
        <v>932.60941604154493</v>
      </c>
      <c r="R124" s="29">
        <v>35309.270908863895</v>
      </c>
      <c r="S124" s="29">
        <v>20700.322259375178</v>
      </c>
      <c r="T124" s="29">
        <v>7280.5364909762593</v>
      </c>
      <c r="U124" s="29">
        <v>79823.551330204151</v>
      </c>
      <c r="V124" s="29">
        <v>593.18596144631408</v>
      </c>
      <c r="W124" s="29">
        <v>296.48563617711181</v>
      </c>
      <c r="X124" s="29">
        <v>385504.96538883238</v>
      </c>
      <c r="Y124" s="29">
        <v>7975.4850820735155</v>
      </c>
      <c r="Z124" s="29">
        <v>1613.1738379687313</v>
      </c>
      <c r="AA124" s="29">
        <v>1.5028236446341654</v>
      </c>
      <c r="AB124" s="29">
        <v>699.88644021533992</v>
      </c>
      <c r="AC124" s="29">
        <v>1184.6544101559034</v>
      </c>
      <c r="AD124" s="29">
        <v>5869.3850886647779</v>
      </c>
      <c r="AE124" s="29">
        <v>214670.84351776735</v>
      </c>
      <c r="AF124" s="29">
        <v>27970.553673931085</v>
      </c>
      <c r="AG124" s="29">
        <v>127.09594251763227</v>
      </c>
      <c r="AH124" s="29">
        <v>0</v>
      </c>
      <c r="AI124" s="29">
        <v>0</v>
      </c>
      <c r="AJ124" s="29">
        <v>158.22586087076857</v>
      </c>
      <c r="AK124" s="29">
        <v>1269.0272233475073</v>
      </c>
      <c r="AL124" s="29">
        <v>61851.283364024159</v>
      </c>
      <c r="AM124" s="29">
        <v>5357.3516040287095</v>
      </c>
      <c r="AN124" s="29">
        <v>220764.79339675891</v>
      </c>
      <c r="AO124" s="29">
        <v>209740.93789609103</v>
      </c>
      <c r="AP124" s="29">
        <v>63768.886334577357</v>
      </c>
      <c r="AQ124" s="29">
        <v>25875.402824218967</v>
      </c>
      <c r="AR124" s="29">
        <v>69.559265837352797</v>
      </c>
      <c r="AS124" s="29">
        <v>44.011263878571981</v>
      </c>
      <c r="AT124" s="29">
        <v>289.61558523021273</v>
      </c>
      <c r="AU124" s="29">
        <v>567.20858130335216</v>
      </c>
      <c r="AV124" s="29">
        <v>64.192038535087917</v>
      </c>
      <c r="AW124" s="29">
        <v>0</v>
      </c>
      <c r="AX124" s="29">
        <v>28801.615149413778</v>
      </c>
      <c r="AY124" s="29">
        <v>8310.1853766427539</v>
      </c>
      <c r="AZ124" s="29">
        <v>430143.33925261116</v>
      </c>
      <c r="BA124" s="29">
        <v>0</v>
      </c>
      <c r="BB124" s="29">
        <v>4338.6518620588358</v>
      </c>
      <c r="BC124" s="29">
        <v>2150.7553245635813</v>
      </c>
      <c r="BD124" s="29">
        <v>81747.165595335871</v>
      </c>
      <c r="BE124" s="29">
        <v>2995.7715910321635</v>
      </c>
      <c r="BF124" s="29">
        <v>1325.7051436594245</v>
      </c>
      <c r="BG124" s="29">
        <v>46276.87786740403</v>
      </c>
      <c r="BH124" s="29">
        <v>959253.90868240281</v>
      </c>
      <c r="BI124" s="29">
        <v>118.50837883400847</v>
      </c>
      <c r="BJ124" s="29">
        <v>512515.74351003079</v>
      </c>
      <c r="BK124" s="29">
        <v>23.830489222056052</v>
      </c>
      <c r="BL124" s="29">
        <v>493371.83741317084</v>
      </c>
      <c r="BM124" s="29">
        <v>13453.855694331452</v>
      </c>
      <c r="BN124" s="29">
        <v>14211.55914002903</v>
      </c>
      <c r="BO124" s="29">
        <v>13044.509235424555</v>
      </c>
      <c r="BP124" s="29">
        <v>99783.570778871857</v>
      </c>
      <c r="BQ124" s="29">
        <v>2057.1508804120822</v>
      </c>
      <c r="BR124" s="29">
        <v>2434.3596152152572</v>
      </c>
      <c r="BS124" s="29">
        <v>0</v>
      </c>
      <c r="BT124" s="59">
        <f t="shared" si="5"/>
        <v>4486211.5502225608</v>
      </c>
      <c r="BU124" s="29">
        <v>0</v>
      </c>
      <c r="BV124" s="29">
        <v>0</v>
      </c>
      <c r="BW124" s="29">
        <v>0</v>
      </c>
      <c r="BX124" s="29">
        <v>0</v>
      </c>
      <c r="BY124" s="29">
        <v>0</v>
      </c>
      <c r="BZ124" s="29">
        <v>0</v>
      </c>
      <c r="CA124" s="29">
        <v>0</v>
      </c>
      <c r="CB124" s="29">
        <v>0</v>
      </c>
      <c r="CC124" s="29">
        <v>0</v>
      </c>
      <c r="CD124" s="29">
        <v>0</v>
      </c>
      <c r="CE124" s="29">
        <v>0</v>
      </c>
      <c r="CF124" s="29">
        <v>6372112.6095775915</v>
      </c>
      <c r="CG124" s="29">
        <v>0</v>
      </c>
      <c r="CH124" s="29">
        <v>0</v>
      </c>
      <c r="CI124" s="29">
        <v>0.2146892267302164</v>
      </c>
      <c r="CJ124" s="38">
        <f t="shared" si="7"/>
        <v>10858324.37448938</v>
      </c>
      <c r="CK124" s="29"/>
      <c r="CL124" s="29"/>
      <c r="CM124" s="29"/>
      <c r="CN124" s="29"/>
      <c r="CO124" s="29"/>
      <c r="CP124" s="29"/>
      <c r="CQ124" s="29"/>
      <c r="CR124" s="29"/>
      <c r="CS124" s="29"/>
      <c r="CT124" s="29"/>
      <c r="CU124" s="29"/>
      <c r="CV124" s="29"/>
      <c r="CW124" s="29"/>
      <c r="CX124" s="29"/>
      <c r="CY124" s="29"/>
      <c r="CZ124" s="29"/>
      <c r="DA124" s="29"/>
      <c r="DB124" s="29"/>
      <c r="DC124" s="29"/>
      <c r="DD124" s="29"/>
      <c r="DE124" s="29"/>
      <c r="DF124" s="29"/>
      <c r="DG124" s="29"/>
      <c r="DH124" s="29"/>
      <c r="DI124" s="29"/>
      <c r="DJ124" s="29"/>
      <c r="DK124" s="29"/>
      <c r="DL124" s="29"/>
      <c r="DM124" s="29"/>
      <c r="DN124" s="29"/>
      <c r="DO124" s="29"/>
      <c r="DP124" s="29"/>
      <c r="DQ124" s="29"/>
      <c r="DR124" s="29"/>
      <c r="DS124" s="29"/>
      <c r="DT124" s="29"/>
      <c r="DU124" s="29"/>
      <c r="DV124" s="29"/>
      <c r="DW124" s="29"/>
      <c r="DX124" s="29"/>
      <c r="DY124" s="29"/>
      <c r="DZ124" s="29"/>
      <c r="EA124" s="29"/>
      <c r="EB124" s="29"/>
      <c r="EC124" s="29"/>
      <c r="ED124" s="29"/>
      <c r="EE124" s="29"/>
      <c r="EF124" s="29"/>
      <c r="EG124" s="29"/>
      <c r="EH124" s="29"/>
      <c r="EI124" s="29"/>
      <c r="EJ124" s="29"/>
      <c r="EK124" s="29"/>
      <c r="EL124" s="29"/>
      <c r="EM124" s="29"/>
      <c r="EN124" s="29"/>
      <c r="EO124" s="29"/>
      <c r="EP124" s="29"/>
      <c r="EQ124" s="29"/>
      <c r="ER124" s="29"/>
      <c r="ES124" s="29"/>
      <c r="ET124" s="29"/>
      <c r="EU124" s="29"/>
      <c r="EV124" s="29"/>
      <c r="EW124" s="29"/>
      <c r="EX124" s="29"/>
      <c r="EY124" s="29"/>
      <c r="EZ124" s="29"/>
      <c r="FA124" s="29"/>
      <c r="FB124" s="29"/>
      <c r="FC124" s="29"/>
      <c r="FD124" s="29"/>
      <c r="FE124" s="29"/>
      <c r="FF124" s="29"/>
      <c r="FG124" s="29"/>
      <c r="FH124" s="29"/>
      <c r="FI124" s="29"/>
      <c r="FJ124" s="29"/>
      <c r="FK124" s="29"/>
      <c r="FL124" s="29"/>
      <c r="FM124" s="29"/>
      <c r="FN124" s="29"/>
      <c r="FO124" s="29"/>
      <c r="FP124" s="29"/>
      <c r="FQ124" s="29"/>
      <c r="FR124" s="29"/>
      <c r="FS124" s="29"/>
      <c r="FT124" s="29"/>
      <c r="FU124" s="29"/>
      <c r="FV124" s="29"/>
      <c r="FW124" s="29"/>
      <c r="FX124" s="29"/>
    </row>
    <row r="125" spans="1:180" x14ac:dyDescent="0.2">
      <c r="A125" s="1" t="s">
        <v>59</v>
      </c>
      <c r="B125" s="29" t="s">
        <v>176</v>
      </c>
      <c r="C125" s="29">
        <v>0</v>
      </c>
      <c r="D125" s="29">
        <v>0</v>
      </c>
      <c r="E125" s="29">
        <v>0</v>
      </c>
      <c r="F125" s="29">
        <v>0</v>
      </c>
      <c r="G125" s="29">
        <v>0</v>
      </c>
      <c r="H125" s="29">
        <v>0</v>
      </c>
      <c r="I125" s="29">
        <v>0</v>
      </c>
      <c r="J125" s="29">
        <v>0</v>
      </c>
      <c r="K125" s="29">
        <v>0</v>
      </c>
      <c r="L125" s="29">
        <v>0</v>
      </c>
      <c r="M125" s="29">
        <v>0</v>
      </c>
      <c r="N125" s="29">
        <v>0</v>
      </c>
      <c r="O125" s="29">
        <v>0</v>
      </c>
      <c r="P125" s="29">
        <v>0</v>
      </c>
      <c r="Q125" s="29">
        <v>0</v>
      </c>
      <c r="R125" s="29">
        <v>0</v>
      </c>
      <c r="S125" s="29">
        <v>0</v>
      </c>
      <c r="T125" s="29">
        <v>0</v>
      </c>
      <c r="U125" s="29">
        <v>0</v>
      </c>
      <c r="V125" s="29">
        <v>0</v>
      </c>
      <c r="W125" s="29">
        <v>0</v>
      </c>
      <c r="X125" s="29">
        <v>0</v>
      </c>
      <c r="Y125" s="29">
        <v>0</v>
      </c>
      <c r="Z125" s="29">
        <v>0</v>
      </c>
      <c r="AA125" s="29">
        <v>0</v>
      </c>
      <c r="AB125" s="29">
        <v>0</v>
      </c>
      <c r="AC125" s="29">
        <v>0</v>
      </c>
      <c r="AD125" s="29">
        <v>0</v>
      </c>
      <c r="AE125" s="29">
        <v>0</v>
      </c>
      <c r="AF125" s="29">
        <v>0</v>
      </c>
      <c r="AG125" s="29">
        <v>0</v>
      </c>
      <c r="AH125" s="29">
        <v>0</v>
      </c>
      <c r="AI125" s="29">
        <v>0</v>
      </c>
      <c r="AJ125" s="29">
        <v>0</v>
      </c>
      <c r="AK125" s="29">
        <v>0</v>
      </c>
      <c r="AL125" s="29">
        <v>0</v>
      </c>
      <c r="AM125" s="29">
        <v>0</v>
      </c>
      <c r="AN125" s="29">
        <v>0</v>
      </c>
      <c r="AO125" s="29">
        <v>0</v>
      </c>
      <c r="AP125" s="29">
        <v>0</v>
      </c>
      <c r="AQ125" s="29">
        <v>0</v>
      </c>
      <c r="AR125" s="29">
        <v>0</v>
      </c>
      <c r="AS125" s="29">
        <v>0</v>
      </c>
      <c r="AT125" s="29">
        <v>0</v>
      </c>
      <c r="AU125" s="29">
        <v>0</v>
      </c>
      <c r="AV125" s="29">
        <v>0</v>
      </c>
      <c r="AW125" s="29">
        <v>0</v>
      </c>
      <c r="AX125" s="29">
        <v>0</v>
      </c>
      <c r="AY125" s="29">
        <v>0</v>
      </c>
      <c r="AZ125" s="29">
        <v>0</v>
      </c>
      <c r="BA125" s="29">
        <v>0</v>
      </c>
      <c r="BB125" s="29">
        <v>0</v>
      </c>
      <c r="BC125" s="29">
        <v>0</v>
      </c>
      <c r="BD125" s="29">
        <v>0</v>
      </c>
      <c r="BE125" s="29">
        <v>0</v>
      </c>
      <c r="BF125" s="29">
        <v>0</v>
      </c>
      <c r="BG125" s="29">
        <v>0</v>
      </c>
      <c r="BH125" s="29">
        <v>0</v>
      </c>
      <c r="BI125" s="29">
        <v>0</v>
      </c>
      <c r="BJ125" s="29">
        <v>0</v>
      </c>
      <c r="BK125" s="29">
        <v>0</v>
      </c>
      <c r="BL125" s="29">
        <v>0</v>
      </c>
      <c r="BM125" s="29">
        <v>0</v>
      </c>
      <c r="BN125" s="29">
        <v>0</v>
      </c>
      <c r="BO125" s="29">
        <v>0</v>
      </c>
      <c r="BP125" s="29">
        <v>0</v>
      </c>
      <c r="BQ125" s="29">
        <v>0</v>
      </c>
      <c r="BR125" s="29">
        <v>0</v>
      </c>
      <c r="BS125" s="29">
        <v>0</v>
      </c>
      <c r="BT125" s="59">
        <f t="shared" si="5"/>
        <v>0</v>
      </c>
      <c r="BU125" s="29">
        <v>0</v>
      </c>
      <c r="BV125" s="29">
        <v>0</v>
      </c>
      <c r="BW125" s="29">
        <v>0</v>
      </c>
      <c r="BX125" s="29">
        <v>0</v>
      </c>
      <c r="BY125" s="29">
        <v>0</v>
      </c>
      <c r="BZ125" s="29">
        <v>0</v>
      </c>
      <c r="CA125" s="29">
        <v>0</v>
      </c>
      <c r="CB125" s="29">
        <v>0</v>
      </c>
      <c r="CC125" s="29">
        <v>0</v>
      </c>
      <c r="CD125" s="29">
        <v>0</v>
      </c>
      <c r="CE125" s="29">
        <v>0</v>
      </c>
      <c r="CF125" s="29">
        <v>0</v>
      </c>
      <c r="CG125" s="29">
        <v>0</v>
      </c>
      <c r="CH125" s="29">
        <v>0</v>
      </c>
      <c r="CI125" s="29">
        <v>0</v>
      </c>
      <c r="CJ125" s="38">
        <f t="shared" si="7"/>
        <v>0</v>
      </c>
      <c r="CK125" s="29"/>
      <c r="CL125" s="29"/>
      <c r="CM125" s="29"/>
      <c r="CN125" s="29"/>
      <c r="CO125" s="29"/>
      <c r="CP125" s="29"/>
      <c r="CQ125" s="29"/>
      <c r="CR125" s="29"/>
      <c r="CS125" s="29"/>
      <c r="CT125" s="29"/>
      <c r="CU125" s="29"/>
      <c r="CV125" s="29"/>
      <c r="CW125" s="29"/>
      <c r="CX125" s="29"/>
      <c r="CY125" s="29"/>
      <c r="CZ125" s="29"/>
      <c r="DA125" s="29"/>
      <c r="DB125" s="29"/>
      <c r="DC125" s="29"/>
      <c r="DD125" s="29"/>
      <c r="DE125" s="29"/>
      <c r="DF125" s="29"/>
      <c r="DG125" s="29"/>
      <c r="DH125" s="29"/>
      <c r="DI125" s="29"/>
      <c r="DJ125" s="29"/>
      <c r="DK125" s="29"/>
      <c r="DL125" s="29"/>
      <c r="DM125" s="29"/>
      <c r="DN125" s="29"/>
      <c r="DO125" s="29"/>
      <c r="DP125" s="29"/>
      <c r="DQ125" s="29"/>
      <c r="DR125" s="29"/>
      <c r="DS125" s="29"/>
      <c r="DT125" s="29"/>
      <c r="DU125" s="29"/>
      <c r="DV125" s="29"/>
      <c r="DW125" s="29"/>
      <c r="DX125" s="29"/>
      <c r="DY125" s="29"/>
      <c r="DZ125" s="29"/>
      <c r="EA125" s="29"/>
      <c r="EB125" s="29"/>
      <c r="EC125" s="29"/>
      <c r="ED125" s="29"/>
      <c r="EE125" s="29"/>
      <c r="EF125" s="29"/>
      <c r="EG125" s="29"/>
      <c r="EH125" s="29"/>
      <c r="EI125" s="29"/>
      <c r="EJ125" s="29"/>
      <c r="EK125" s="29"/>
      <c r="EL125" s="29"/>
      <c r="EM125" s="29"/>
      <c r="EN125" s="29"/>
      <c r="EO125" s="29"/>
      <c r="EP125" s="29"/>
      <c r="EQ125" s="29"/>
      <c r="ER125" s="29"/>
      <c r="ES125" s="29"/>
      <c r="ET125" s="29"/>
      <c r="EU125" s="29"/>
      <c r="EV125" s="29"/>
      <c r="EW125" s="29"/>
      <c r="EX125" s="29"/>
      <c r="EY125" s="29"/>
      <c r="EZ125" s="29"/>
      <c r="FA125" s="29"/>
      <c r="FB125" s="29"/>
      <c r="FC125" s="29"/>
      <c r="FD125" s="29"/>
      <c r="FE125" s="29"/>
      <c r="FF125" s="29"/>
      <c r="FG125" s="29"/>
      <c r="FH125" s="29"/>
      <c r="FI125" s="29"/>
      <c r="FJ125" s="29"/>
      <c r="FK125" s="29"/>
      <c r="FL125" s="29"/>
      <c r="FM125" s="29"/>
      <c r="FN125" s="29"/>
      <c r="FO125" s="29"/>
      <c r="FP125" s="29"/>
      <c r="FQ125" s="29"/>
      <c r="FR125" s="29"/>
      <c r="FS125" s="29"/>
      <c r="FT125" s="29"/>
      <c r="FU125" s="29"/>
      <c r="FV125" s="29"/>
      <c r="FW125" s="29"/>
      <c r="FX125" s="29"/>
    </row>
    <row r="126" spans="1:180" x14ac:dyDescent="0.2">
      <c r="A126" s="1" t="s">
        <v>60</v>
      </c>
      <c r="B126" s="29" t="s">
        <v>177</v>
      </c>
      <c r="C126" s="29">
        <v>8093.9214715001126</v>
      </c>
      <c r="D126" s="29">
        <v>321.14453360138168</v>
      </c>
      <c r="E126" s="29">
        <v>95.997373561598664</v>
      </c>
      <c r="F126" s="29">
        <v>2801.703070993748</v>
      </c>
      <c r="G126" s="29">
        <v>617551.73144009244</v>
      </c>
      <c r="H126" s="29">
        <v>14819.521984836681</v>
      </c>
      <c r="I126" s="29">
        <v>13434.167096521402</v>
      </c>
      <c r="J126" s="29">
        <v>1319.0276417411587</v>
      </c>
      <c r="K126" s="29">
        <v>13330.088107638188</v>
      </c>
      <c r="L126" s="29">
        <v>17378.930854943639</v>
      </c>
      <c r="M126" s="29">
        <v>33924.467722946254</v>
      </c>
      <c r="N126" s="29">
        <v>6398373.4178121919</v>
      </c>
      <c r="O126" s="29">
        <v>23249.018825229643</v>
      </c>
      <c r="P126" s="29">
        <v>14196.484753625495</v>
      </c>
      <c r="Q126" s="29">
        <v>2354.3081930558892</v>
      </c>
      <c r="R126" s="29">
        <v>8192.6775352898112</v>
      </c>
      <c r="S126" s="29">
        <v>32568.470962197345</v>
      </c>
      <c r="T126" s="29">
        <v>28135.493421702609</v>
      </c>
      <c r="U126" s="29">
        <v>136205.88716736081</v>
      </c>
      <c r="V126" s="29">
        <v>6293.1584008875652</v>
      </c>
      <c r="W126" s="29">
        <v>1969.8665866463175</v>
      </c>
      <c r="X126" s="29">
        <v>266001.23819945258</v>
      </c>
      <c r="Y126" s="29">
        <v>12355.014164433351</v>
      </c>
      <c r="Z126" s="29">
        <v>59439.226517490795</v>
      </c>
      <c r="AA126" s="29">
        <v>9916.9833889028941</v>
      </c>
      <c r="AB126" s="29">
        <v>64018.33314517104</v>
      </c>
      <c r="AC126" s="29">
        <v>3423.9998691240526</v>
      </c>
      <c r="AD126" s="29">
        <v>155633.51266087458</v>
      </c>
      <c r="AE126" s="29">
        <v>1431514.0970541232</v>
      </c>
      <c r="AF126" s="29">
        <v>702982.3970190346</v>
      </c>
      <c r="AG126" s="29">
        <v>60518.831634703194</v>
      </c>
      <c r="AH126" s="29">
        <v>39266.398334991565</v>
      </c>
      <c r="AI126" s="29">
        <v>5079.9178070242797</v>
      </c>
      <c r="AJ126" s="29">
        <v>119813.41342094028</v>
      </c>
      <c r="AK126" s="29">
        <v>27258.278748506069</v>
      </c>
      <c r="AL126" s="29">
        <v>169650.54386806092</v>
      </c>
      <c r="AM126" s="29">
        <v>98485.037227100489</v>
      </c>
      <c r="AN126" s="29">
        <v>78972.349851109146</v>
      </c>
      <c r="AO126" s="29">
        <v>75097.660463704146</v>
      </c>
      <c r="AP126" s="29">
        <v>116530.69237115487</v>
      </c>
      <c r="AQ126" s="29">
        <v>367081.55029144901</v>
      </c>
      <c r="AR126" s="29">
        <v>185415.8950850871</v>
      </c>
      <c r="AS126" s="29">
        <v>23747.238097489964</v>
      </c>
      <c r="AT126" s="29">
        <v>42613.505549390895</v>
      </c>
      <c r="AU126" s="29">
        <v>10021.333573170781</v>
      </c>
      <c r="AV126" s="29">
        <v>113.95726865040442</v>
      </c>
      <c r="AW126" s="29">
        <v>0</v>
      </c>
      <c r="AX126" s="29">
        <v>148936.74779294914</v>
      </c>
      <c r="AY126" s="29">
        <v>220740.4948365156</v>
      </c>
      <c r="AZ126" s="29">
        <v>7460.4425103769627</v>
      </c>
      <c r="BA126" s="29">
        <v>235.29926908467598</v>
      </c>
      <c r="BB126" s="29">
        <v>180852.80037598644</v>
      </c>
      <c r="BC126" s="29">
        <v>59627.542688987385</v>
      </c>
      <c r="BD126" s="29">
        <v>72656.200518874859</v>
      </c>
      <c r="BE126" s="29">
        <v>48283.361924116281</v>
      </c>
      <c r="BF126" s="29">
        <v>5953.4650685013203</v>
      </c>
      <c r="BG126" s="29">
        <v>77625.20448740873</v>
      </c>
      <c r="BH126" s="29">
        <v>36541.12380810891</v>
      </c>
      <c r="BI126" s="29">
        <v>3317.4356175336598</v>
      </c>
      <c r="BJ126" s="29">
        <v>13021.760928226366</v>
      </c>
      <c r="BK126" s="29">
        <v>25607.011804876594</v>
      </c>
      <c r="BL126" s="29">
        <v>11525.140213206116</v>
      </c>
      <c r="BM126" s="29">
        <v>15015.975739125786</v>
      </c>
      <c r="BN126" s="29">
        <v>86724.833375430127</v>
      </c>
      <c r="BO126" s="29">
        <v>47356.481152432942</v>
      </c>
      <c r="BP126" s="29">
        <v>40120.889772590475</v>
      </c>
      <c r="BQ126" s="29">
        <v>22832.217089990347</v>
      </c>
      <c r="BR126" s="29">
        <v>42037.387945093084</v>
      </c>
      <c r="BS126" s="29">
        <v>0</v>
      </c>
      <c r="BT126" s="59">
        <f t="shared" si="5"/>
        <v>12666032.707487117</v>
      </c>
      <c r="BU126" s="29">
        <v>0</v>
      </c>
      <c r="BV126" s="29">
        <v>0</v>
      </c>
      <c r="BW126" s="29">
        <v>0</v>
      </c>
      <c r="BX126" s="29">
        <v>0</v>
      </c>
      <c r="BY126" s="29">
        <v>0</v>
      </c>
      <c r="BZ126" s="29">
        <v>0</v>
      </c>
      <c r="CA126" s="29">
        <v>0</v>
      </c>
      <c r="CB126" s="29">
        <v>0</v>
      </c>
      <c r="CC126" s="29">
        <v>0</v>
      </c>
      <c r="CD126" s="29">
        <v>0</v>
      </c>
      <c r="CE126" s="29">
        <v>0</v>
      </c>
      <c r="CF126" s="29">
        <v>0</v>
      </c>
      <c r="CG126" s="29">
        <v>0</v>
      </c>
      <c r="CH126" s="29">
        <v>0</v>
      </c>
      <c r="CI126" s="29">
        <v>1101795.004156275</v>
      </c>
      <c r="CJ126" s="38">
        <f t="shared" si="7"/>
        <v>13767827.711643392</v>
      </c>
      <c r="CK126" s="29"/>
      <c r="CL126" s="29"/>
      <c r="CM126" s="29"/>
      <c r="CN126" s="29"/>
      <c r="CO126" s="29"/>
      <c r="CP126" s="29"/>
      <c r="CQ126" s="29"/>
      <c r="CR126" s="29"/>
      <c r="CS126" s="29"/>
      <c r="CT126" s="29"/>
      <c r="CU126" s="29"/>
      <c r="CV126" s="29"/>
      <c r="CW126" s="29"/>
      <c r="CX126" s="29"/>
      <c r="CY126" s="29"/>
      <c r="CZ126" s="29"/>
      <c r="DA126" s="29"/>
      <c r="DB126" s="29"/>
      <c r="DC126" s="29"/>
      <c r="DD126" s="29"/>
      <c r="DE126" s="29"/>
      <c r="DF126" s="29"/>
      <c r="DG126" s="29"/>
      <c r="DH126" s="29"/>
      <c r="DI126" s="29"/>
      <c r="DJ126" s="29"/>
      <c r="DK126" s="29"/>
      <c r="DL126" s="29"/>
      <c r="DM126" s="29"/>
      <c r="DN126" s="29"/>
      <c r="DO126" s="29"/>
      <c r="DP126" s="29"/>
      <c r="DQ126" s="29"/>
      <c r="DR126" s="29"/>
      <c r="DS126" s="29"/>
      <c r="DT126" s="29"/>
      <c r="DU126" s="29"/>
      <c r="DV126" s="29"/>
      <c r="DW126" s="29"/>
      <c r="DX126" s="29"/>
      <c r="DY126" s="29"/>
      <c r="DZ126" s="29"/>
      <c r="EA126" s="29"/>
      <c r="EB126" s="29"/>
      <c r="EC126" s="29"/>
      <c r="ED126" s="29"/>
      <c r="EE126" s="29"/>
      <c r="EF126" s="29"/>
      <c r="EG126" s="29"/>
      <c r="EH126" s="29"/>
      <c r="EI126" s="29"/>
      <c r="EJ126" s="29"/>
      <c r="EK126" s="29"/>
      <c r="EL126" s="29"/>
      <c r="EM126" s="29"/>
      <c r="EN126" s="29"/>
      <c r="EO126" s="29"/>
      <c r="EP126" s="29"/>
      <c r="EQ126" s="29"/>
      <c r="ER126" s="29"/>
      <c r="ES126" s="29"/>
      <c r="ET126" s="29"/>
      <c r="EU126" s="29"/>
      <c r="EV126" s="29"/>
      <c r="EW126" s="29"/>
      <c r="EX126" s="29"/>
      <c r="EY126" s="29"/>
      <c r="EZ126" s="29"/>
      <c r="FA126" s="29"/>
      <c r="FB126" s="29"/>
      <c r="FC126" s="29"/>
      <c r="FD126" s="29"/>
      <c r="FE126" s="29"/>
      <c r="FF126" s="29"/>
      <c r="FG126" s="29"/>
      <c r="FH126" s="29"/>
      <c r="FI126" s="29"/>
      <c r="FJ126" s="29"/>
      <c r="FK126" s="29"/>
      <c r="FL126" s="29"/>
      <c r="FM126" s="29"/>
      <c r="FN126" s="29"/>
      <c r="FO126" s="29"/>
      <c r="FP126" s="29"/>
      <c r="FQ126" s="29"/>
      <c r="FR126" s="29"/>
      <c r="FS126" s="29"/>
      <c r="FT126" s="29"/>
      <c r="FU126" s="29"/>
      <c r="FV126" s="29"/>
      <c r="FW126" s="29"/>
      <c r="FX126" s="29"/>
    </row>
    <row r="127" spans="1:180" x14ac:dyDescent="0.2">
      <c r="A127" s="1" t="s">
        <v>61</v>
      </c>
      <c r="B127" s="29" t="s">
        <v>178</v>
      </c>
      <c r="C127" s="29">
        <v>872.23158134432629</v>
      </c>
      <c r="D127" s="29">
        <v>498.68284211961338</v>
      </c>
      <c r="E127" s="29">
        <v>24.430629762895745</v>
      </c>
      <c r="F127" s="29">
        <v>7.2805384810756504</v>
      </c>
      <c r="G127" s="29">
        <v>5357.902101452577</v>
      </c>
      <c r="H127" s="29">
        <v>166.13577438319214</v>
      </c>
      <c r="I127" s="29">
        <v>169.11982062815008</v>
      </c>
      <c r="J127" s="29">
        <v>193.24851131622049</v>
      </c>
      <c r="K127" s="29">
        <v>1484.6864119025079</v>
      </c>
      <c r="L127" s="29">
        <v>1018.4475078500136</v>
      </c>
      <c r="M127" s="29">
        <v>4472.8122559717431</v>
      </c>
      <c r="N127" s="29">
        <v>30024.896517405035</v>
      </c>
      <c r="O127" s="29">
        <v>544.47208399372107</v>
      </c>
      <c r="P127" s="29">
        <v>575.94314619702595</v>
      </c>
      <c r="Q127" s="29">
        <v>32.031538136074367</v>
      </c>
      <c r="R127" s="29">
        <v>1374.9763938938972</v>
      </c>
      <c r="S127" s="29">
        <v>1549.2613055342049</v>
      </c>
      <c r="T127" s="29">
        <v>670.93038527841213</v>
      </c>
      <c r="U127" s="29">
        <v>5923.4929255621528</v>
      </c>
      <c r="V127" s="29">
        <v>170.36418767086664</v>
      </c>
      <c r="W127" s="29">
        <v>198.17066010688731</v>
      </c>
      <c r="X127" s="29">
        <v>13706.08972454345</v>
      </c>
      <c r="Y127" s="29">
        <v>790.80382478558886</v>
      </c>
      <c r="Z127" s="29">
        <v>5710.6250906696114</v>
      </c>
      <c r="AA127" s="29">
        <v>1070.5131659350743</v>
      </c>
      <c r="AB127" s="29">
        <v>3588.6214237965205</v>
      </c>
      <c r="AC127" s="29">
        <v>2667.5164692265907</v>
      </c>
      <c r="AD127" s="29">
        <v>1544.913814991628</v>
      </c>
      <c r="AE127" s="29">
        <v>47970.979810802542</v>
      </c>
      <c r="AF127" s="29">
        <v>11396.682645925674</v>
      </c>
      <c r="AG127" s="29">
        <v>4012.7313902128362</v>
      </c>
      <c r="AH127" s="29">
        <v>2760.9981982161748</v>
      </c>
      <c r="AI127" s="29">
        <v>12.473693818297445</v>
      </c>
      <c r="AJ127" s="29">
        <v>5252.4976154864053</v>
      </c>
      <c r="AK127" s="29">
        <v>2902.4365587835414</v>
      </c>
      <c r="AL127" s="29">
        <v>11495.615223734249</v>
      </c>
      <c r="AM127" s="29">
        <v>8283.9931471385862</v>
      </c>
      <c r="AN127" s="29">
        <v>30541.537774443354</v>
      </c>
      <c r="AO127" s="29">
        <v>13836.983977759548</v>
      </c>
      <c r="AP127" s="29">
        <v>52352.555524422169</v>
      </c>
      <c r="AQ127" s="29">
        <v>23132.393572159555</v>
      </c>
      <c r="AR127" s="29">
        <v>408.6503548808293</v>
      </c>
      <c r="AS127" s="29">
        <v>1267.6389974265358</v>
      </c>
      <c r="AT127" s="29">
        <v>2868.2026525019901</v>
      </c>
      <c r="AU127" s="29">
        <v>472.53362920191046</v>
      </c>
      <c r="AV127" s="29">
        <v>5.8075092542746418</v>
      </c>
      <c r="AW127" s="29">
        <v>0</v>
      </c>
      <c r="AX127" s="29">
        <v>28132.963424501275</v>
      </c>
      <c r="AY127" s="29">
        <v>54816.096933272827</v>
      </c>
      <c r="AZ127" s="29">
        <v>31533.691150720108</v>
      </c>
      <c r="BA127" s="29">
        <v>156.34859011750464</v>
      </c>
      <c r="BB127" s="29">
        <v>3233.1169123299901</v>
      </c>
      <c r="BC127" s="29">
        <v>15232.771799427315</v>
      </c>
      <c r="BD127" s="29">
        <v>15700.239533770959</v>
      </c>
      <c r="BE127" s="29">
        <v>10639.37222565413</v>
      </c>
      <c r="BF127" s="29">
        <v>376.69259566661111</v>
      </c>
      <c r="BG127" s="29">
        <v>23456.511548978688</v>
      </c>
      <c r="BH127" s="29">
        <v>22793.864428632583</v>
      </c>
      <c r="BI127" s="29">
        <v>295.79155719957373</v>
      </c>
      <c r="BJ127" s="29">
        <v>29460.93598373537</v>
      </c>
      <c r="BK127" s="29">
        <v>1192.1161894218196</v>
      </c>
      <c r="BL127" s="29">
        <v>6952.343416476011</v>
      </c>
      <c r="BM127" s="29">
        <v>26894.31146465303</v>
      </c>
      <c r="BN127" s="29">
        <v>12986.55241995044</v>
      </c>
      <c r="BO127" s="29">
        <v>11442.646468917894</v>
      </c>
      <c r="BP127" s="29">
        <v>3609.3901327567401</v>
      </c>
      <c r="BQ127" s="29">
        <v>767.74724923922963</v>
      </c>
      <c r="BR127" s="29">
        <v>235.54930145672054</v>
      </c>
      <c r="BS127" s="29">
        <v>0</v>
      </c>
      <c r="BT127" s="59">
        <f t="shared" si="5"/>
        <v>603292.3662359867</v>
      </c>
      <c r="BU127" s="29">
        <v>24782.1504565303</v>
      </c>
      <c r="BV127" s="29">
        <v>0</v>
      </c>
      <c r="BW127" s="29">
        <v>0</v>
      </c>
      <c r="BX127" s="29">
        <v>0</v>
      </c>
      <c r="BY127" s="29">
        <v>0</v>
      </c>
      <c r="BZ127" s="29">
        <v>0</v>
      </c>
      <c r="CA127" s="29">
        <v>0</v>
      </c>
      <c r="CB127" s="29">
        <v>0</v>
      </c>
      <c r="CC127" s="29">
        <v>0</v>
      </c>
      <c r="CD127" s="29">
        <v>0</v>
      </c>
      <c r="CE127" s="29">
        <v>0</v>
      </c>
      <c r="CF127" s="29">
        <v>0</v>
      </c>
      <c r="CG127" s="29">
        <v>0</v>
      </c>
      <c r="CH127" s="29">
        <v>0</v>
      </c>
      <c r="CI127" s="29">
        <v>6.925197865953657E-3</v>
      </c>
      <c r="CJ127" s="38">
        <f t="shared" si="7"/>
        <v>628074.52361771488</v>
      </c>
      <c r="CK127" s="29"/>
      <c r="CL127" s="29"/>
      <c r="CM127" s="29"/>
      <c r="CN127" s="29"/>
      <c r="CO127" s="29"/>
      <c r="CP127" s="29"/>
      <c r="CQ127" s="29"/>
      <c r="CR127" s="29"/>
      <c r="CS127" s="29"/>
      <c r="CT127" s="29"/>
      <c r="CU127" s="29"/>
      <c r="CV127" s="29"/>
      <c r="CW127" s="29"/>
      <c r="CX127" s="29"/>
      <c r="CY127" s="29"/>
      <c r="CZ127" s="29"/>
      <c r="DA127" s="29"/>
      <c r="DB127" s="29"/>
      <c r="DC127" s="29"/>
      <c r="DD127" s="29"/>
      <c r="DE127" s="29"/>
      <c r="DF127" s="29"/>
      <c r="DG127" s="29"/>
      <c r="DH127" s="29"/>
      <c r="DI127" s="29"/>
      <c r="DJ127" s="29"/>
      <c r="DK127" s="29"/>
      <c r="DL127" s="29"/>
      <c r="DM127" s="29"/>
      <c r="DN127" s="29"/>
      <c r="DO127" s="29"/>
      <c r="DP127" s="29"/>
      <c r="DQ127" s="29"/>
      <c r="DR127" s="29"/>
      <c r="DS127" s="29"/>
      <c r="DT127" s="29"/>
      <c r="DU127" s="29"/>
      <c r="DV127" s="29"/>
      <c r="DW127" s="29"/>
      <c r="DX127" s="29"/>
      <c r="DY127" s="29"/>
      <c r="DZ127" s="29"/>
      <c r="EA127" s="29"/>
      <c r="EB127" s="29"/>
      <c r="EC127" s="29"/>
      <c r="ED127" s="29"/>
      <c r="EE127" s="29"/>
      <c r="EF127" s="29"/>
      <c r="EG127" s="29"/>
      <c r="EH127" s="29"/>
      <c r="EI127" s="29"/>
      <c r="EJ127" s="29"/>
      <c r="EK127" s="29"/>
      <c r="EL127" s="29"/>
      <c r="EM127" s="29"/>
      <c r="EN127" s="29"/>
      <c r="EO127" s="29"/>
      <c r="EP127" s="29"/>
      <c r="EQ127" s="29"/>
      <c r="ER127" s="29"/>
      <c r="ES127" s="29"/>
      <c r="ET127" s="29"/>
      <c r="EU127" s="29"/>
      <c r="EV127" s="29"/>
      <c r="EW127" s="29"/>
      <c r="EX127" s="29"/>
      <c r="EY127" s="29"/>
      <c r="EZ127" s="29"/>
      <c r="FA127" s="29"/>
      <c r="FB127" s="29"/>
      <c r="FC127" s="29"/>
      <c r="FD127" s="29"/>
      <c r="FE127" s="29"/>
      <c r="FF127" s="29"/>
      <c r="FG127" s="29"/>
      <c r="FH127" s="29"/>
      <c r="FI127" s="29"/>
      <c r="FJ127" s="29"/>
      <c r="FK127" s="29"/>
      <c r="FL127" s="29"/>
      <c r="FM127" s="29"/>
      <c r="FN127" s="29"/>
      <c r="FO127" s="29"/>
      <c r="FP127" s="29"/>
      <c r="FQ127" s="29"/>
      <c r="FR127" s="29"/>
      <c r="FS127" s="29"/>
      <c r="FT127" s="29"/>
      <c r="FU127" s="29"/>
      <c r="FV127" s="29"/>
      <c r="FW127" s="29"/>
      <c r="FX127" s="29"/>
    </row>
    <row r="128" spans="1:180" x14ac:dyDescent="0.2">
      <c r="A128" s="1" t="s">
        <v>62</v>
      </c>
      <c r="B128" s="29" t="s">
        <v>179</v>
      </c>
      <c r="C128" s="29">
        <v>3109.199946326632</v>
      </c>
      <c r="D128" s="29">
        <v>2188.2544951622303</v>
      </c>
      <c r="E128" s="29">
        <v>518.28793017299972</v>
      </c>
      <c r="F128" s="29">
        <v>1669.369259973191</v>
      </c>
      <c r="G128" s="29">
        <v>11627.324984721234</v>
      </c>
      <c r="H128" s="29">
        <v>1298.7750880400224</v>
      </c>
      <c r="I128" s="29">
        <v>428.51350916673397</v>
      </c>
      <c r="J128" s="29">
        <v>509.69070535885999</v>
      </c>
      <c r="K128" s="29">
        <v>3308.9193326596419</v>
      </c>
      <c r="L128" s="29">
        <v>934.28337694699201</v>
      </c>
      <c r="M128" s="29">
        <v>9878.3050764055151</v>
      </c>
      <c r="N128" s="29">
        <v>37650.052493783187</v>
      </c>
      <c r="O128" s="29">
        <v>1486.1329604305463</v>
      </c>
      <c r="P128" s="29">
        <v>2962.7391711809387</v>
      </c>
      <c r="Q128" s="29">
        <v>101.36231440725265</v>
      </c>
      <c r="R128" s="29">
        <v>3966.7570767454727</v>
      </c>
      <c r="S128" s="29">
        <v>6796.0477652657992</v>
      </c>
      <c r="T128" s="29">
        <v>3472.0414895085137</v>
      </c>
      <c r="U128" s="29">
        <v>29741.881223372053</v>
      </c>
      <c r="V128" s="29">
        <v>677.79558757500274</v>
      </c>
      <c r="W128" s="29">
        <v>627.21441122170779</v>
      </c>
      <c r="X128" s="29">
        <v>34022.249952014521</v>
      </c>
      <c r="Y128" s="29">
        <v>5381.4689657360668</v>
      </c>
      <c r="Z128" s="29">
        <v>4378.8891157363641</v>
      </c>
      <c r="AA128" s="29">
        <v>4368.6018263312817</v>
      </c>
      <c r="AB128" s="29">
        <v>26700.340263728413</v>
      </c>
      <c r="AC128" s="29">
        <v>52861.167304835457</v>
      </c>
      <c r="AD128" s="29">
        <v>8754.6436945490477</v>
      </c>
      <c r="AE128" s="29">
        <v>129028.22898576535</v>
      </c>
      <c r="AF128" s="29">
        <v>75925.527217527357</v>
      </c>
      <c r="AG128" s="29">
        <v>4969.8667431053927</v>
      </c>
      <c r="AH128" s="29">
        <v>5308.4232603332812</v>
      </c>
      <c r="AI128" s="29">
        <v>88.168123593562527</v>
      </c>
      <c r="AJ128" s="29">
        <v>99746.107479190992</v>
      </c>
      <c r="AK128" s="29">
        <v>5734.6122828292473</v>
      </c>
      <c r="AL128" s="29">
        <v>36971.655183004215</v>
      </c>
      <c r="AM128" s="29">
        <v>7410.5032909188831</v>
      </c>
      <c r="AN128" s="29">
        <v>36689.202407869678</v>
      </c>
      <c r="AO128" s="29">
        <v>33195.037529629219</v>
      </c>
      <c r="AP128" s="29">
        <v>86428.137204818719</v>
      </c>
      <c r="AQ128" s="29">
        <v>27965.047846498812</v>
      </c>
      <c r="AR128" s="29">
        <v>2910.2486196281643</v>
      </c>
      <c r="AS128" s="29">
        <v>2069.7662033083816</v>
      </c>
      <c r="AT128" s="29">
        <v>8645.3852873999731</v>
      </c>
      <c r="AU128" s="29">
        <v>6001.1149447944545</v>
      </c>
      <c r="AV128" s="29">
        <v>75.777952937858714</v>
      </c>
      <c r="AW128" s="29">
        <v>0.38850695004166513</v>
      </c>
      <c r="AX128" s="29">
        <v>41083.224424364817</v>
      </c>
      <c r="AY128" s="29">
        <v>64195.899005257612</v>
      </c>
      <c r="AZ128" s="29">
        <v>4788.6315195839716</v>
      </c>
      <c r="BA128" s="29">
        <v>14.165448683643044</v>
      </c>
      <c r="BB128" s="29">
        <v>8371.4413691518421</v>
      </c>
      <c r="BC128" s="29">
        <v>25016.167932609722</v>
      </c>
      <c r="BD128" s="29">
        <v>39382.383581116024</v>
      </c>
      <c r="BE128" s="29">
        <v>22892.935542790183</v>
      </c>
      <c r="BF128" s="29">
        <v>985.44457212056102</v>
      </c>
      <c r="BG128" s="29">
        <v>40281.505547799621</v>
      </c>
      <c r="BH128" s="29">
        <v>27894.685923869049</v>
      </c>
      <c r="BI128" s="29">
        <v>3149.1353357125608</v>
      </c>
      <c r="BJ128" s="29">
        <v>33400.263238948683</v>
      </c>
      <c r="BK128" s="29">
        <v>1775.2736257910517</v>
      </c>
      <c r="BL128" s="29">
        <v>22991.488297948625</v>
      </c>
      <c r="BM128" s="29">
        <v>14246.756043137171</v>
      </c>
      <c r="BN128" s="29">
        <v>13487.002224113505</v>
      </c>
      <c r="BO128" s="29">
        <v>11714.553708168205</v>
      </c>
      <c r="BP128" s="29">
        <v>10366.301824786444</v>
      </c>
      <c r="BQ128" s="29">
        <v>4441.1916617056277</v>
      </c>
      <c r="BR128" s="29">
        <v>6961.5573328740866</v>
      </c>
      <c r="BS128" s="29">
        <v>0</v>
      </c>
      <c r="BT128" s="59">
        <f t="shared" si="5"/>
        <v>1226023.5165519924</v>
      </c>
      <c r="BU128" s="29">
        <v>29061.266626808389</v>
      </c>
      <c r="BV128" s="29">
        <v>0</v>
      </c>
      <c r="BW128" s="29">
        <v>0</v>
      </c>
      <c r="BX128" s="29">
        <v>0</v>
      </c>
      <c r="BY128" s="29">
        <v>0</v>
      </c>
      <c r="BZ128" s="29">
        <v>0</v>
      </c>
      <c r="CA128" s="29">
        <v>0</v>
      </c>
      <c r="CB128" s="29">
        <v>0</v>
      </c>
      <c r="CC128" s="29">
        <v>0</v>
      </c>
      <c r="CD128" s="29">
        <v>9.2750056302509574</v>
      </c>
      <c r="CE128" s="29">
        <v>0</v>
      </c>
      <c r="CF128" s="29">
        <v>177.41935012126311</v>
      </c>
      <c r="CG128" s="29">
        <v>0</v>
      </c>
      <c r="CH128" s="29">
        <v>0</v>
      </c>
      <c r="CI128" s="29">
        <v>1.6795594042629647E-2</v>
      </c>
      <c r="CJ128" s="38">
        <f t="shared" si="7"/>
        <v>1255271.4943301461</v>
      </c>
      <c r="CK128" s="29"/>
      <c r="CL128" s="29"/>
      <c r="CM128" s="29"/>
      <c r="CN128" s="29"/>
      <c r="CO128" s="29"/>
      <c r="CP128" s="29"/>
      <c r="CQ128" s="29"/>
      <c r="CR128" s="29"/>
      <c r="CS128" s="29"/>
      <c r="CT128" s="29"/>
      <c r="CU128" s="29"/>
      <c r="CV128" s="29"/>
      <c r="CW128" s="29"/>
      <c r="CX128" s="29"/>
      <c r="CY128" s="29"/>
      <c r="CZ128" s="29"/>
      <c r="DA128" s="29"/>
      <c r="DB128" s="29"/>
      <c r="DC128" s="29"/>
      <c r="DD128" s="29"/>
      <c r="DE128" s="29"/>
      <c r="DF128" s="29"/>
      <c r="DG128" s="29"/>
      <c r="DH128" s="29"/>
      <c r="DI128" s="29"/>
      <c r="DJ128" s="29"/>
      <c r="DK128" s="29"/>
      <c r="DL128" s="29"/>
      <c r="DM128" s="29"/>
      <c r="DN128" s="29"/>
      <c r="DO128" s="29"/>
      <c r="DP128" s="29"/>
      <c r="DQ128" s="29"/>
      <c r="DR128" s="29"/>
      <c r="DS128" s="29"/>
      <c r="DT128" s="29"/>
      <c r="DU128" s="29"/>
      <c r="DV128" s="29"/>
      <c r="DW128" s="29"/>
      <c r="DX128" s="29"/>
      <c r="DY128" s="29"/>
      <c r="DZ128" s="29"/>
      <c r="EA128" s="29"/>
      <c r="EB128" s="29"/>
      <c r="EC128" s="29"/>
      <c r="ED128" s="29"/>
      <c r="EE128" s="29"/>
      <c r="EF128" s="29"/>
      <c r="EG128" s="29"/>
      <c r="EH128" s="29"/>
      <c r="EI128" s="29"/>
      <c r="EJ128" s="29"/>
      <c r="EK128" s="29"/>
      <c r="EL128" s="29"/>
      <c r="EM128" s="29"/>
      <c r="EN128" s="29"/>
      <c r="EO128" s="29"/>
      <c r="EP128" s="29"/>
      <c r="EQ128" s="29"/>
      <c r="ER128" s="29"/>
      <c r="ES128" s="29"/>
      <c r="ET128" s="29"/>
      <c r="EU128" s="29"/>
      <c r="EV128" s="29"/>
      <c r="EW128" s="29"/>
      <c r="EX128" s="29"/>
      <c r="EY128" s="29"/>
      <c r="EZ128" s="29"/>
      <c r="FA128" s="29"/>
      <c r="FB128" s="29"/>
      <c r="FC128" s="29"/>
      <c r="FD128" s="29"/>
      <c r="FE128" s="29"/>
      <c r="FF128" s="29"/>
      <c r="FG128" s="29"/>
      <c r="FH128" s="29"/>
      <c r="FI128" s="29"/>
      <c r="FJ128" s="29"/>
      <c r="FK128" s="29"/>
      <c r="FL128" s="29"/>
      <c r="FM128" s="29"/>
      <c r="FN128" s="29"/>
      <c r="FO128" s="29"/>
      <c r="FP128" s="29"/>
      <c r="FQ128" s="29"/>
      <c r="FR128" s="29"/>
      <c r="FS128" s="29"/>
      <c r="FT128" s="29"/>
      <c r="FU128" s="29"/>
      <c r="FV128" s="29"/>
      <c r="FW128" s="29"/>
      <c r="FX128" s="29"/>
    </row>
    <row r="129" spans="1:180" x14ac:dyDescent="0.2">
      <c r="A129" s="1" t="s">
        <v>63</v>
      </c>
      <c r="B129" s="29" t="s">
        <v>180</v>
      </c>
      <c r="C129" s="29">
        <v>855.05031460516614</v>
      </c>
      <c r="D129" s="29">
        <v>5.672600030468959</v>
      </c>
      <c r="E129" s="29">
        <v>6.9686327695203598</v>
      </c>
      <c r="F129" s="29">
        <v>373.46249951756312</v>
      </c>
      <c r="G129" s="29">
        <v>5153.4418598540997</v>
      </c>
      <c r="H129" s="29">
        <v>98.626247179539618</v>
      </c>
      <c r="I129" s="29">
        <v>178.61904581607365</v>
      </c>
      <c r="J129" s="29">
        <v>77.287311809906697</v>
      </c>
      <c r="K129" s="29">
        <v>603.01989365768691</v>
      </c>
      <c r="L129" s="29">
        <v>1803.3593090685642</v>
      </c>
      <c r="M129" s="29">
        <v>2130.6640107653211</v>
      </c>
      <c r="N129" s="29">
        <v>26194.87802670135</v>
      </c>
      <c r="O129" s="29">
        <v>219.01325716594587</v>
      </c>
      <c r="P129" s="29">
        <v>583.67259543684486</v>
      </c>
      <c r="Q129" s="29">
        <v>6.7980050551861586</v>
      </c>
      <c r="R129" s="29">
        <v>630.92861749418512</v>
      </c>
      <c r="S129" s="29">
        <v>1612.6841790030153</v>
      </c>
      <c r="T129" s="29">
        <v>614.44113983614454</v>
      </c>
      <c r="U129" s="29">
        <v>4364.3336371931782</v>
      </c>
      <c r="V129" s="29">
        <v>201.8894000938183</v>
      </c>
      <c r="W129" s="29">
        <v>192.34676093880429</v>
      </c>
      <c r="X129" s="29">
        <v>3713.9978254743751</v>
      </c>
      <c r="Y129" s="29">
        <v>992.75505297895791</v>
      </c>
      <c r="Z129" s="29">
        <v>8520.1898527174162</v>
      </c>
      <c r="AA129" s="29">
        <v>1228.5810527788421</v>
      </c>
      <c r="AB129" s="29">
        <v>10142.403506841654</v>
      </c>
      <c r="AC129" s="29">
        <v>1806.0944389195713</v>
      </c>
      <c r="AD129" s="29">
        <v>2583.9393307650143</v>
      </c>
      <c r="AE129" s="29">
        <v>91883.140539420056</v>
      </c>
      <c r="AF129" s="29">
        <v>23504.727278723516</v>
      </c>
      <c r="AG129" s="29">
        <v>2478.801064775178</v>
      </c>
      <c r="AH129" s="29">
        <v>3212.6708050240827</v>
      </c>
      <c r="AI129" s="29">
        <v>19.446743532410256</v>
      </c>
      <c r="AJ129" s="29">
        <v>10518.185692108451</v>
      </c>
      <c r="AK129" s="29">
        <v>2087.903940957307</v>
      </c>
      <c r="AL129" s="29">
        <v>4350.3860836620015</v>
      </c>
      <c r="AM129" s="29">
        <v>3405.3315498511229</v>
      </c>
      <c r="AN129" s="29">
        <v>5139.0915492659478</v>
      </c>
      <c r="AO129" s="29">
        <v>6271.8669115481161</v>
      </c>
      <c r="AP129" s="29">
        <v>47739.990561687773</v>
      </c>
      <c r="AQ129" s="29">
        <v>8403.2575599116535</v>
      </c>
      <c r="AR129" s="29">
        <v>1242.5480903093874</v>
      </c>
      <c r="AS129" s="29">
        <v>3639.1405628810207</v>
      </c>
      <c r="AT129" s="29">
        <v>8146.2318313026044</v>
      </c>
      <c r="AU129" s="29">
        <v>1749.9254163557309</v>
      </c>
      <c r="AV129" s="29">
        <v>35.522973714431515</v>
      </c>
      <c r="AW129" s="29">
        <v>0</v>
      </c>
      <c r="AX129" s="29">
        <v>27876.989024414353</v>
      </c>
      <c r="AY129" s="29">
        <v>42558.54301425103</v>
      </c>
      <c r="AZ129" s="29">
        <v>654.11750799298477</v>
      </c>
      <c r="BA129" s="29">
        <v>173.47750031947902</v>
      </c>
      <c r="BB129" s="29">
        <v>5479.9457507697607</v>
      </c>
      <c r="BC129" s="29">
        <v>14159.926521342251</v>
      </c>
      <c r="BD129" s="29">
        <v>19936.913889406525</v>
      </c>
      <c r="BE129" s="29">
        <v>13009.257879561499</v>
      </c>
      <c r="BF129" s="29">
        <v>84.339230279327495</v>
      </c>
      <c r="BG129" s="29">
        <v>20275.617515726619</v>
      </c>
      <c r="BH129" s="29">
        <v>15653.037822104892</v>
      </c>
      <c r="BI129" s="29">
        <v>821.28113188028613</v>
      </c>
      <c r="BJ129" s="29">
        <v>6014.7159507767428</v>
      </c>
      <c r="BK129" s="29">
        <v>1170.0872173087055</v>
      </c>
      <c r="BL129" s="29">
        <v>90392.372742343141</v>
      </c>
      <c r="BM129" s="29">
        <v>10603.118095838419</v>
      </c>
      <c r="BN129" s="29">
        <v>3815.1123656491172</v>
      </c>
      <c r="BO129" s="29">
        <v>2723.1327469797243</v>
      </c>
      <c r="BP129" s="29">
        <v>5373.392427251365</v>
      </c>
      <c r="BQ129" s="29">
        <v>1288.5823395285217</v>
      </c>
      <c r="BR129" s="29">
        <v>2695.6403054631651</v>
      </c>
      <c r="BS129" s="29">
        <v>0</v>
      </c>
      <c r="BT129" s="59">
        <f t="shared" si="5"/>
        <v>583482.88853868679</v>
      </c>
      <c r="BU129" s="29">
        <v>356.70375597467665</v>
      </c>
      <c r="BV129" s="29">
        <v>0</v>
      </c>
      <c r="BW129" s="29">
        <v>0</v>
      </c>
      <c r="BX129" s="29">
        <v>0</v>
      </c>
      <c r="BY129" s="29">
        <v>0</v>
      </c>
      <c r="BZ129" s="29">
        <v>0</v>
      </c>
      <c r="CA129" s="29">
        <v>0</v>
      </c>
      <c r="CB129" s="29">
        <v>0</v>
      </c>
      <c r="CC129" s="29">
        <v>0</v>
      </c>
      <c r="CD129" s="29">
        <v>0</v>
      </c>
      <c r="CE129" s="29">
        <v>0</v>
      </c>
      <c r="CF129" s="29">
        <v>0</v>
      </c>
      <c r="CG129" s="29">
        <v>0</v>
      </c>
      <c r="CH129" s="29">
        <v>0</v>
      </c>
      <c r="CI129" s="29">
        <v>1.1631312884356811E-3</v>
      </c>
      <c r="CJ129" s="38">
        <f t="shared" si="7"/>
        <v>583839.59345779277</v>
      </c>
      <c r="CK129" s="29"/>
      <c r="CL129" s="29"/>
      <c r="CM129" s="29"/>
      <c r="CN129" s="29"/>
      <c r="CO129" s="29"/>
      <c r="CP129" s="29"/>
      <c r="CQ129" s="29"/>
      <c r="CR129" s="29"/>
      <c r="CS129" s="29"/>
      <c r="CT129" s="29"/>
      <c r="CU129" s="29"/>
      <c r="CV129" s="29"/>
      <c r="CW129" s="29"/>
      <c r="CX129" s="29"/>
      <c r="CY129" s="29"/>
      <c r="CZ129" s="29"/>
      <c r="DA129" s="29"/>
      <c r="DB129" s="29"/>
      <c r="DC129" s="29"/>
      <c r="DD129" s="29"/>
      <c r="DE129" s="29"/>
      <c r="DF129" s="29"/>
      <c r="DG129" s="29"/>
      <c r="DH129" s="29"/>
      <c r="DI129" s="29"/>
      <c r="DJ129" s="29"/>
      <c r="DK129" s="29"/>
      <c r="DL129" s="29"/>
      <c r="DM129" s="29"/>
      <c r="DN129" s="29"/>
      <c r="DO129" s="29"/>
      <c r="DP129" s="29"/>
      <c r="DQ129" s="29"/>
      <c r="DR129" s="29"/>
      <c r="DS129" s="29"/>
      <c r="DT129" s="29"/>
      <c r="DU129" s="29"/>
      <c r="DV129" s="29"/>
      <c r="DW129" s="29"/>
      <c r="DX129" s="29"/>
      <c r="DY129" s="29"/>
      <c r="DZ129" s="29"/>
      <c r="EA129" s="29"/>
      <c r="EB129" s="29"/>
      <c r="EC129" s="29"/>
      <c r="ED129" s="29"/>
      <c r="EE129" s="29"/>
      <c r="EF129" s="29"/>
      <c r="EG129" s="29"/>
      <c r="EH129" s="29"/>
      <c r="EI129" s="29"/>
      <c r="EJ129" s="29"/>
      <c r="EK129" s="29"/>
      <c r="EL129" s="29"/>
      <c r="EM129" s="29"/>
      <c r="EN129" s="29"/>
      <c r="EO129" s="29"/>
      <c r="EP129" s="29"/>
      <c r="EQ129" s="29"/>
      <c r="ER129" s="29"/>
      <c r="ES129" s="29"/>
      <c r="ET129" s="29"/>
      <c r="EU129" s="29"/>
      <c r="EV129" s="29"/>
      <c r="EW129" s="29"/>
      <c r="EX129" s="29"/>
      <c r="EY129" s="29"/>
      <c r="EZ129" s="29"/>
      <c r="FA129" s="29"/>
      <c r="FB129" s="29"/>
      <c r="FC129" s="29"/>
      <c r="FD129" s="29"/>
      <c r="FE129" s="29"/>
      <c r="FF129" s="29"/>
      <c r="FG129" s="29"/>
      <c r="FH129" s="29"/>
      <c r="FI129" s="29"/>
      <c r="FJ129" s="29"/>
      <c r="FK129" s="29"/>
      <c r="FL129" s="29"/>
      <c r="FM129" s="29"/>
      <c r="FN129" s="29"/>
      <c r="FO129" s="29"/>
      <c r="FP129" s="29"/>
      <c r="FQ129" s="29"/>
      <c r="FR129" s="29"/>
      <c r="FS129" s="29"/>
      <c r="FT129" s="29"/>
      <c r="FU129" s="29"/>
      <c r="FV129" s="29"/>
      <c r="FW129" s="29"/>
      <c r="FX129" s="29"/>
    </row>
    <row r="130" spans="1:180" x14ac:dyDescent="0.2">
      <c r="A130" s="1" t="s">
        <v>64</v>
      </c>
      <c r="B130" s="29" t="s">
        <v>181</v>
      </c>
      <c r="C130" s="29">
        <v>23.096535069289331</v>
      </c>
      <c r="D130" s="29">
        <v>0</v>
      </c>
      <c r="E130" s="29">
        <v>0</v>
      </c>
      <c r="F130" s="29">
        <v>0.49273197363929211</v>
      </c>
      <c r="G130" s="29">
        <v>229.06844307240297</v>
      </c>
      <c r="H130" s="29">
        <v>3.7253188679634377</v>
      </c>
      <c r="I130" s="29">
        <v>5.125075393974611</v>
      </c>
      <c r="J130" s="29">
        <v>24.95256582201133</v>
      </c>
      <c r="K130" s="29">
        <v>131.77818344326181</v>
      </c>
      <c r="L130" s="29">
        <v>0.53029450077771356</v>
      </c>
      <c r="M130" s="29">
        <v>444.93697219628086</v>
      </c>
      <c r="N130" s="29">
        <v>1013.1497393400208</v>
      </c>
      <c r="O130" s="29">
        <v>73.140869019766143</v>
      </c>
      <c r="P130" s="29">
        <v>54.24249874830037</v>
      </c>
      <c r="Q130" s="29">
        <v>4.7991652320383071</v>
      </c>
      <c r="R130" s="29">
        <v>181.69988679043377</v>
      </c>
      <c r="S130" s="29">
        <v>106.52290784372322</v>
      </c>
      <c r="T130" s="29">
        <v>37.465306479945454</v>
      </c>
      <c r="U130" s="29">
        <v>410.76832986283682</v>
      </c>
      <c r="V130" s="29">
        <v>3.0525077201017132</v>
      </c>
      <c r="W130" s="29">
        <v>1.52570146994588</v>
      </c>
      <c r="X130" s="29">
        <v>1983.7908505416581</v>
      </c>
      <c r="Y130" s="29">
        <v>41.041480019565164</v>
      </c>
      <c r="Z130" s="29">
        <v>8.3013184975911241</v>
      </c>
      <c r="AA130" s="29">
        <v>7.7334614696749886E-3</v>
      </c>
      <c r="AB130" s="29">
        <v>3.6015834844486374</v>
      </c>
      <c r="AC130" s="29">
        <v>6.0961771985237982</v>
      </c>
      <c r="AD130" s="29">
        <v>30.203586159920647</v>
      </c>
      <c r="AE130" s="29">
        <v>1104.6863036357238</v>
      </c>
      <c r="AF130" s="29">
        <v>143.93518487359088</v>
      </c>
      <c r="AG130" s="29">
        <v>0.6540298842925133</v>
      </c>
      <c r="AH130" s="29">
        <v>0</v>
      </c>
      <c r="AI130" s="29">
        <v>0</v>
      </c>
      <c r="AJ130" s="29">
        <v>0.81422301473578107</v>
      </c>
      <c r="AK130" s="29">
        <v>6.5303558210355508</v>
      </c>
      <c r="AL130" s="29">
        <v>318.28386414699361</v>
      </c>
      <c r="AM130" s="29">
        <v>27.568685359181384</v>
      </c>
      <c r="AN130" s="29">
        <v>1136.045489895256</v>
      </c>
      <c r="AO130" s="29">
        <v>1079.3172356745599</v>
      </c>
      <c r="AP130" s="29">
        <v>328.15176098229887</v>
      </c>
      <c r="AQ130" s="29">
        <v>133.15363480465402</v>
      </c>
      <c r="AR130" s="29">
        <v>0.35794878802495667</v>
      </c>
      <c r="AS130" s="29">
        <v>0.2264799430404818</v>
      </c>
      <c r="AT130" s="29">
        <v>1.4903485032273658</v>
      </c>
      <c r="AU130" s="29">
        <v>2.9188293146973319</v>
      </c>
      <c r="AV130" s="29">
        <v>0.33032928277611739</v>
      </c>
      <c r="AW130" s="29">
        <v>0</v>
      </c>
      <c r="AX130" s="29">
        <v>148.21178906632116</v>
      </c>
      <c r="AY130" s="29">
        <v>42.763832366882781</v>
      </c>
      <c r="AZ130" s="29">
        <v>60.598299296163262</v>
      </c>
      <c r="BA130" s="29">
        <v>0</v>
      </c>
      <c r="BB130" s="29">
        <v>22.326503262951693</v>
      </c>
      <c r="BC130" s="29">
        <v>11.067688143314863</v>
      </c>
      <c r="BD130" s="29">
        <v>420.66716054402076</v>
      </c>
      <c r="BE130" s="29">
        <v>15.416103049692115</v>
      </c>
      <c r="BF130" s="29">
        <v>6.8220177964632933</v>
      </c>
      <c r="BG130" s="29">
        <v>238.13868859612182</v>
      </c>
      <c r="BH130" s="29">
        <v>274.39205118574824</v>
      </c>
      <c r="BI130" s="29">
        <v>0.60983867589437057</v>
      </c>
      <c r="BJ130" s="29">
        <v>0.44633120482124222</v>
      </c>
      <c r="BK130" s="29">
        <v>0.12263060330484625</v>
      </c>
      <c r="BL130" s="29">
        <v>0.10163977931572843</v>
      </c>
      <c r="BM130" s="29">
        <v>1.4605194375586195</v>
      </c>
      <c r="BN130" s="29">
        <v>73.132030778086516</v>
      </c>
      <c r="BO130" s="29">
        <v>67.12644555677889</v>
      </c>
      <c r="BP130" s="29">
        <v>55.652198296201128</v>
      </c>
      <c r="BQ130" s="29">
        <v>10.586003971775106</v>
      </c>
      <c r="BR130" s="29">
        <v>12.527102800663528</v>
      </c>
      <c r="BS130" s="29">
        <v>0</v>
      </c>
      <c r="BT130" s="59">
        <f t="shared" si="5"/>
        <v>10569.749340546063</v>
      </c>
      <c r="BU130" s="29">
        <v>0</v>
      </c>
      <c r="BV130" s="29">
        <v>0</v>
      </c>
      <c r="BW130" s="29">
        <v>0</v>
      </c>
      <c r="BX130" s="29">
        <v>0</v>
      </c>
      <c r="BY130" s="29">
        <v>0</v>
      </c>
      <c r="BZ130" s="29">
        <v>0</v>
      </c>
      <c r="CA130" s="29">
        <v>0</v>
      </c>
      <c r="CB130" s="29">
        <v>0</v>
      </c>
      <c r="CC130" s="29">
        <v>0</v>
      </c>
      <c r="CD130" s="29">
        <v>0</v>
      </c>
      <c r="CE130" s="29">
        <v>0</v>
      </c>
      <c r="CF130" s="29">
        <v>0</v>
      </c>
      <c r="CG130" s="29">
        <v>0</v>
      </c>
      <c r="CH130" s="29">
        <v>0</v>
      </c>
      <c r="CI130" s="29">
        <v>1.104780902802879E-3</v>
      </c>
      <c r="CJ130" s="38">
        <f t="shared" si="7"/>
        <v>10569.750445326965</v>
      </c>
      <c r="CK130" s="29"/>
      <c r="CL130" s="29"/>
      <c r="CM130" s="29"/>
      <c r="CN130" s="29"/>
      <c r="CO130" s="29"/>
      <c r="CP130" s="29"/>
      <c r="CQ130" s="29"/>
      <c r="CR130" s="29"/>
      <c r="CS130" s="29"/>
      <c r="CT130" s="29"/>
      <c r="CU130" s="29"/>
      <c r="CV130" s="29"/>
      <c r="CW130" s="29"/>
      <c r="CX130" s="29"/>
      <c r="CY130" s="29"/>
      <c r="CZ130" s="29"/>
      <c r="DA130" s="29"/>
      <c r="DB130" s="29"/>
      <c r="DC130" s="29"/>
      <c r="DD130" s="29"/>
      <c r="DE130" s="29"/>
      <c r="DF130" s="29"/>
      <c r="DG130" s="29"/>
      <c r="DH130" s="29"/>
      <c r="DI130" s="29"/>
      <c r="DJ130" s="29"/>
      <c r="DK130" s="29"/>
      <c r="DL130" s="29"/>
      <c r="DM130" s="29"/>
      <c r="DN130" s="29"/>
      <c r="DO130" s="29"/>
      <c r="DP130" s="29"/>
      <c r="DQ130" s="29"/>
      <c r="DR130" s="29"/>
      <c r="DS130" s="29"/>
      <c r="DT130" s="29"/>
      <c r="DU130" s="29"/>
      <c r="DV130" s="29"/>
      <c r="DW130" s="29"/>
      <c r="DX130" s="29"/>
      <c r="DY130" s="29"/>
      <c r="DZ130" s="29"/>
      <c r="EA130" s="29"/>
      <c r="EB130" s="29"/>
      <c r="EC130" s="29"/>
      <c r="ED130" s="29"/>
      <c r="EE130" s="29"/>
      <c r="EF130" s="29"/>
      <c r="EG130" s="29"/>
      <c r="EH130" s="29"/>
      <c r="EI130" s="29"/>
      <c r="EJ130" s="29"/>
      <c r="EK130" s="29"/>
      <c r="EL130" s="29"/>
      <c r="EM130" s="29"/>
      <c r="EN130" s="29"/>
      <c r="EO130" s="29"/>
      <c r="EP130" s="29"/>
      <c r="EQ130" s="29"/>
      <c r="ER130" s="29"/>
      <c r="ES130" s="29"/>
      <c r="ET130" s="29"/>
      <c r="EU130" s="29"/>
      <c r="EV130" s="29"/>
      <c r="EW130" s="29"/>
      <c r="EX130" s="29"/>
      <c r="EY130" s="29"/>
      <c r="EZ130" s="29"/>
      <c r="FA130" s="29"/>
      <c r="FB130" s="29"/>
      <c r="FC130" s="29"/>
      <c r="FD130" s="29"/>
      <c r="FE130" s="29"/>
      <c r="FF130" s="29"/>
      <c r="FG130" s="29"/>
      <c r="FH130" s="29"/>
      <c r="FI130" s="29"/>
      <c r="FJ130" s="29"/>
      <c r="FK130" s="29"/>
      <c r="FL130" s="29"/>
      <c r="FM130" s="29"/>
      <c r="FN130" s="29"/>
      <c r="FO130" s="29"/>
      <c r="FP130" s="29"/>
      <c r="FQ130" s="29"/>
      <c r="FR130" s="29"/>
      <c r="FS130" s="29"/>
      <c r="FT130" s="29"/>
      <c r="FU130" s="29"/>
      <c r="FV130" s="29"/>
      <c r="FW130" s="29"/>
      <c r="FX130" s="29"/>
    </row>
    <row r="131" spans="1:180" x14ac:dyDescent="0.2">
      <c r="A131" s="1" t="s">
        <v>65</v>
      </c>
      <c r="B131" s="29" t="s">
        <v>182</v>
      </c>
      <c r="C131" s="29">
        <v>9942.8303227649631</v>
      </c>
      <c r="D131" s="29">
        <v>1893.387410562415</v>
      </c>
      <c r="E131" s="29">
        <v>410.73128281722427</v>
      </c>
      <c r="F131" s="29">
        <v>162.31250438559101</v>
      </c>
      <c r="G131" s="29">
        <v>75551.152532988039</v>
      </c>
      <c r="H131" s="29">
        <v>2338.7481731444709</v>
      </c>
      <c r="I131" s="29">
        <v>1831.9085051424549</v>
      </c>
      <c r="J131" s="29">
        <v>1222.3381317917097</v>
      </c>
      <c r="K131" s="29">
        <v>7872.6274848196645</v>
      </c>
      <c r="L131" s="29">
        <v>4849.2850249714456</v>
      </c>
      <c r="M131" s="29">
        <v>28655.398231143583</v>
      </c>
      <c r="N131" s="29">
        <v>224919.56053888367</v>
      </c>
      <c r="O131" s="29">
        <v>3046.2385992297959</v>
      </c>
      <c r="P131" s="29">
        <v>4650.3951879954075</v>
      </c>
      <c r="Q131" s="29">
        <v>201.64413671857119</v>
      </c>
      <c r="R131" s="29">
        <v>7200.3895994060904</v>
      </c>
      <c r="S131" s="29">
        <v>12708.942505921133</v>
      </c>
      <c r="T131" s="29">
        <v>5996.9599791843721</v>
      </c>
      <c r="U131" s="29">
        <v>51644.049558858489</v>
      </c>
      <c r="V131" s="29">
        <v>1664.3742429084709</v>
      </c>
      <c r="W131" s="29">
        <v>2333.6539590585217</v>
      </c>
      <c r="X131" s="29">
        <v>59572.452245545704</v>
      </c>
      <c r="Y131" s="29">
        <v>10016.674621816353</v>
      </c>
      <c r="Z131" s="29">
        <v>35478.205309336197</v>
      </c>
      <c r="AA131" s="29">
        <v>13282.946907796206</v>
      </c>
      <c r="AB131" s="29">
        <v>46102.023183701946</v>
      </c>
      <c r="AC131" s="29">
        <v>21024.685061938435</v>
      </c>
      <c r="AD131" s="29">
        <v>31633.792041665594</v>
      </c>
      <c r="AE131" s="29">
        <v>592718.45472013368</v>
      </c>
      <c r="AF131" s="29">
        <v>197501.32124265705</v>
      </c>
      <c r="AG131" s="29">
        <v>26648.955638688309</v>
      </c>
      <c r="AH131" s="29">
        <v>23165.618215427137</v>
      </c>
      <c r="AI131" s="29">
        <v>217.33517714885775</v>
      </c>
      <c r="AJ131" s="29">
        <v>94618.006067679191</v>
      </c>
      <c r="AK131" s="29">
        <v>26229.768417065199</v>
      </c>
      <c r="AL131" s="29">
        <v>79958.275846406847</v>
      </c>
      <c r="AM131" s="29">
        <v>32938.406536694158</v>
      </c>
      <c r="AN131" s="29">
        <v>150913.03176504705</v>
      </c>
      <c r="AO131" s="29">
        <v>99081.145726048635</v>
      </c>
      <c r="AP131" s="29">
        <v>261439.17159465619</v>
      </c>
      <c r="AQ131" s="29">
        <v>203239.52740658121</v>
      </c>
      <c r="AR131" s="29">
        <v>11990.953945123654</v>
      </c>
      <c r="AS131" s="29">
        <v>32397.10534351692</v>
      </c>
      <c r="AT131" s="29">
        <v>59406.519524091076</v>
      </c>
      <c r="AU131" s="29">
        <v>23534.998313248354</v>
      </c>
      <c r="AV131" s="29">
        <v>88.971954853690846</v>
      </c>
      <c r="AW131" s="29">
        <v>0</v>
      </c>
      <c r="AX131" s="29">
        <v>172956.90273851648</v>
      </c>
      <c r="AY131" s="29">
        <v>284700.16252479417</v>
      </c>
      <c r="AZ131" s="29">
        <v>56314.447659830155</v>
      </c>
      <c r="BA131" s="29">
        <v>358.84435151105316</v>
      </c>
      <c r="BB131" s="29">
        <v>39927.895993583581</v>
      </c>
      <c r="BC131" s="29">
        <v>108551.97233006514</v>
      </c>
      <c r="BD131" s="29">
        <v>171024.57255267201</v>
      </c>
      <c r="BE131" s="29">
        <v>92636.837619868485</v>
      </c>
      <c r="BF131" s="29">
        <v>3310.1759734101115</v>
      </c>
      <c r="BG131" s="29">
        <v>163285.16582388533</v>
      </c>
      <c r="BH131" s="29">
        <v>133764.77127872474</v>
      </c>
      <c r="BI131" s="29">
        <v>4373.4801308357164</v>
      </c>
      <c r="BJ131" s="29">
        <v>123345.30786039765</v>
      </c>
      <c r="BK131" s="29">
        <v>11404.377258195142</v>
      </c>
      <c r="BL131" s="29">
        <v>54909.13005294044</v>
      </c>
      <c r="BM131" s="29">
        <v>39659.225374855858</v>
      </c>
      <c r="BN131" s="29">
        <v>117650.98419231246</v>
      </c>
      <c r="BO131" s="29">
        <v>99032.04147136891</v>
      </c>
      <c r="BP131" s="29">
        <v>109205.28312282305</v>
      </c>
      <c r="BQ131" s="29">
        <v>5416.0587372354939</v>
      </c>
      <c r="BR131" s="29">
        <v>7220.3085451919933</v>
      </c>
      <c r="BS131" s="29">
        <v>0</v>
      </c>
      <c r="BT131" s="59">
        <f t="shared" si="5"/>
        <v>4381343.2203125805</v>
      </c>
      <c r="BU131" s="29">
        <v>88074.533914124826</v>
      </c>
      <c r="BV131" s="29">
        <v>0</v>
      </c>
      <c r="BW131" s="29">
        <v>0</v>
      </c>
      <c r="BX131" s="29">
        <v>0</v>
      </c>
      <c r="BY131" s="29">
        <v>0</v>
      </c>
      <c r="BZ131" s="29">
        <v>0</v>
      </c>
      <c r="CA131" s="29">
        <v>0</v>
      </c>
      <c r="CB131" s="29">
        <v>0</v>
      </c>
      <c r="CC131" s="29">
        <v>0</v>
      </c>
      <c r="CD131" s="29">
        <v>0</v>
      </c>
      <c r="CE131" s="29">
        <v>0</v>
      </c>
      <c r="CF131" s="29">
        <v>0</v>
      </c>
      <c r="CG131" s="29">
        <v>0</v>
      </c>
      <c r="CH131" s="29">
        <v>0</v>
      </c>
      <c r="CI131" s="29">
        <v>2.4047227632403176E-2</v>
      </c>
      <c r="CJ131" s="38">
        <f t="shared" si="7"/>
        <v>4469417.7782739326</v>
      </c>
      <c r="CK131" s="29"/>
      <c r="CL131" s="29"/>
      <c r="CM131" s="29"/>
      <c r="CN131" s="29"/>
      <c r="CO131" s="29"/>
      <c r="CP131" s="29"/>
      <c r="CQ131" s="29"/>
      <c r="CR131" s="29"/>
      <c r="CS131" s="29"/>
      <c r="CT131" s="29"/>
      <c r="CU131" s="29"/>
      <c r="CV131" s="29"/>
      <c r="CW131" s="29"/>
      <c r="CX131" s="29"/>
      <c r="CY131" s="29"/>
      <c r="CZ131" s="29"/>
      <c r="DA131" s="29"/>
      <c r="DB131" s="29"/>
      <c r="DC131" s="29"/>
      <c r="DD131" s="29"/>
      <c r="DE131" s="29"/>
      <c r="DF131" s="29"/>
      <c r="DG131" s="29"/>
      <c r="DH131" s="29"/>
      <c r="DI131" s="29"/>
      <c r="DJ131" s="29"/>
      <c r="DK131" s="29"/>
      <c r="DL131" s="29"/>
      <c r="DM131" s="29"/>
      <c r="DN131" s="29"/>
      <c r="DO131" s="29"/>
      <c r="DP131" s="29"/>
      <c r="DQ131" s="29"/>
      <c r="DR131" s="29"/>
      <c r="DS131" s="29"/>
      <c r="DT131" s="29"/>
      <c r="DU131" s="29"/>
      <c r="DV131" s="29"/>
      <c r="DW131" s="29"/>
      <c r="DX131" s="29"/>
      <c r="DY131" s="29"/>
      <c r="DZ131" s="29"/>
      <c r="EA131" s="29"/>
      <c r="EB131" s="29"/>
      <c r="EC131" s="29"/>
      <c r="ED131" s="29"/>
      <c r="EE131" s="29"/>
      <c r="EF131" s="29"/>
      <c r="EG131" s="29"/>
      <c r="EH131" s="29"/>
      <c r="EI131" s="29"/>
      <c r="EJ131" s="29"/>
      <c r="EK131" s="29"/>
      <c r="EL131" s="29"/>
      <c r="EM131" s="29"/>
      <c r="EN131" s="29"/>
      <c r="EO131" s="29"/>
      <c r="EP131" s="29"/>
      <c r="EQ131" s="29"/>
      <c r="ER131" s="29"/>
      <c r="ES131" s="29"/>
      <c r="ET131" s="29"/>
      <c r="EU131" s="29"/>
      <c r="EV131" s="29"/>
      <c r="EW131" s="29"/>
      <c r="EX131" s="29"/>
      <c r="EY131" s="29"/>
      <c r="EZ131" s="29"/>
      <c r="FA131" s="29"/>
      <c r="FB131" s="29"/>
      <c r="FC131" s="29"/>
      <c r="FD131" s="29"/>
      <c r="FE131" s="29"/>
      <c r="FF131" s="29"/>
      <c r="FG131" s="29"/>
      <c r="FH131" s="29"/>
      <c r="FI131" s="29"/>
      <c r="FJ131" s="29"/>
      <c r="FK131" s="29"/>
      <c r="FL131" s="29"/>
      <c r="FM131" s="29"/>
      <c r="FN131" s="29"/>
      <c r="FO131" s="29"/>
      <c r="FP131" s="29"/>
      <c r="FQ131" s="29"/>
      <c r="FR131" s="29"/>
      <c r="FS131" s="29"/>
      <c r="FT131" s="29"/>
      <c r="FU131" s="29"/>
      <c r="FV131" s="29"/>
      <c r="FW131" s="29"/>
      <c r="FX131" s="29"/>
    </row>
    <row r="132" spans="1:180" x14ac:dyDescent="0.2">
      <c r="A132" s="1" t="s">
        <v>67</v>
      </c>
      <c r="B132" s="29" t="s">
        <v>183</v>
      </c>
      <c r="C132" s="29">
        <v>0</v>
      </c>
      <c r="D132" s="29">
        <v>0</v>
      </c>
      <c r="E132" s="29">
        <v>0</v>
      </c>
      <c r="F132" s="29">
        <v>0</v>
      </c>
      <c r="G132" s="29">
        <v>0</v>
      </c>
      <c r="H132" s="29">
        <v>0</v>
      </c>
      <c r="I132" s="29">
        <v>0</v>
      </c>
      <c r="J132" s="29">
        <v>0</v>
      </c>
      <c r="K132" s="29">
        <v>0</v>
      </c>
      <c r="L132" s="29">
        <v>0</v>
      </c>
      <c r="M132" s="29">
        <v>0</v>
      </c>
      <c r="N132" s="29">
        <v>0</v>
      </c>
      <c r="O132" s="29">
        <v>0</v>
      </c>
      <c r="P132" s="29">
        <v>0</v>
      </c>
      <c r="Q132" s="29">
        <v>0</v>
      </c>
      <c r="R132" s="29">
        <v>0</v>
      </c>
      <c r="S132" s="29">
        <v>0</v>
      </c>
      <c r="T132" s="29">
        <v>0</v>
      </c>
      <c r="U132" s="29">
        <v>0</v>
      </c>
      <c r="V132" s="29">
        <v>0</v>
      </c>
      <c r="W132" s="29">
        <v>0</v>
      </c>
      <c r="X132" s="29">
        <v>0</v>
      </c>
      <c r="Y132" s="29">
        <v>0</v>
      </c>
      <c r="Z132" s="29">
        <v>0</v>
      </c>
      <c r="AA132" s="29">
        <v>0</v>
      </c>
      <c r="AB132" s="29">
        <v>0</v>
      </c>
      <c r="AC132" s="29">
        <v>0</v>
      </c>
      <c r="AD132" s="29">
        <v>0</v>
      </c>
      <c r="AE132" s="29">
        <v>0</v>
      </c>
      <c r="AF132" s="29">
        <v>0</v>
      </c>
      <c r="AG132" s="29">
        <v>0</v>
      </c>
      <c r="AH132" s="29">
        <v>0</v>
      </c>
      <c r="AI132" s="29">
        <v>0</v>
      </c>
      <c r="AJ132" s="29">
        <v>0</v>
      </c>
      <c r="AK132" s="29">
        <v>0</v>
      </c>
      <c r="AL132" s="29">
        <v>0</v>
      </c>
      <c r="AM132" s="29">
        <v>0</v>
      </c>
      <c r="AN132" s="29">
        <v>0</v>
      </c>
      <c r="AO132" s="29">
        <v>0</v>
      </c>
      <c r="AP132" s="29">
        <v>0</v>
      </c>
      <c r="AQ132" s="29">
        <v>0</v>
      </c>
      <c r="AR132" s="29">
        <v>0</v>
      </c>
      <c r="AS132" s="29">
        <v>0</v>
      </c>
      <c r="AT132" s="29">
        <v>0</v>
      </c>
      <c r="AU132" s="29">
        <v>0</v>
      </c>
      <c r="AV132" s="29">
        <v>0</v>
      </c>
      <c r="AW132" s="29">
        <v>0</v>
      </c>
      <c r="AX132" s="29">
        <v>0</v>
      </c>
      <c r="AY132" s="29">
        <v>0</v>
      </c>
      <c r="AZ132" s="29">
        <v>0</v>
      </c>
      <c r="BA132" s="29">
        <v>0</v>
      </c>
      <c r="BB132" s="29">
        <v>0</v>
      </c>
      <c r="BC132" s="29">
        <v>0</v>
      </c>
      <c r="BD132" s="29">
        <v>0</v>
      </c>
      <c r="BE132" s="29">
        <v>0</v>
      </c>
      <c r="BF132" s="29">
        <v>0</v>
      </c>
      <c r="BG132" s="29">
        <v>0</v>
      </c>
      <c r="BH132" s="29">
        <v>0</v>
      </c>
      <c r="BI132" s="29">
        <v>0</v>
      </c>
      <c r="BJ132" s="29">
        <v>0</v>
      </c>
      <c r="BK132" s="29">
        <v>0</v>
      </c>
      <c r="BL132" s="29">
        <v>0</v>
      </c>
      <c r="BM132" s="29">
        <v>0</v>
      </c>
      <c r="BN132" s="29">
        <v>0</v>
      </c>
      <c r="BO132" s="29">
        <v>0</v>
      </c>
      <c r="BP132" s="29">
        <v>0</v>
      </c>
      <c r="BQ132" s="29">
        <v>0</v>
      </c>
      <c r="BR132" s="29">
        <v>0</v>
      </c>
      <c r="BS132" s="29">
        <v>0</v>
      </c>
      <c r="BT132" s="59">
        <f t="shared" si="5"/>
        <v>0</v>
      </c>
      <c r="BU132" s="29">
        <v>0</v>
      </c>
      <c r="BV132" s="29">
        <v>0</v>
      </c>
      <c r="BW132" s="29">
        <v>0</v>
      </c>
      <c r="BX132" s="29">
        <v>0</v>
      </c>
      <c r="BY132" s="29">
        <v>0</v>
      </c>
      <c r="BZ132" s="29">
        <v>0</v>
      </c>
      <c r="CA132" s="29">
        <v>0</v>
      </c>
      <c r="CB132" s="29">
        <v>0</v>
      </c>
      <c r="CC132" s="29">
        <v>0</v>
      </c>
      <c r="CD132" s="29">
        <v>0</v>
      </c>
      <c r="CE132" s="29">
        <v>0</v>
      </c>
      <c r="CF132" s="29">
        <v>0</v>
      </c>
      <c r="CG132" s="29">
        <v>0</v>
      </c>
      <c r="CH132" s="29">
        <v>0</v>
      </c>
      <c r="CI132" s="29">
        <v>0</v>
      </c>
      <c r="CJ132" s="38">
        <f t="shared" si="7"/>
        <v>0</v>
      </c>
      <c r="CK132" s="29"/>
      <c r="CL132" s="29"/>
      <c r="CM132" s="29"/>
      <c r="CN132" s="29"/>
      <c r="CO132" s="29"/>
      <c r="CP132" s="29"/>
      <c r="CQ132" s="29"/>
      <c r="CR132" s="29"/>
      <c r="CS132" s="29"/>
      <c r="CT132" s="29"/>
      <c r="CU132" s="29"/>
      <c r="CV132" s="29"/>
      <c r="CW132" s="29"/>
      <c r="CX132" s="29"/>
      <c r="CY132" s="29"/>
      <c r="CZ132" s="29"/>
      <c r="DA132" s="29"/>
      <c r="DB132" s="29"/>
      <c r="DC132" s="29"/>
      <c r="DD132" s="29"/>
      <c r="DE132" s="29"/>
      <c r="DF132" s="29"/>
      <c r="DG132" s="29"/>
      <c r="DH132" s="29"/>
      <c r="DI132" s="29"/>
      <c r="DJ132" s="29"/>
      <c r="DK132" s="29"/>
      <c r="DL132" s="29"/>
      <c r="DM132" s="29"/>
      <c r="DN132" s="29"/>
      <c r="DO132" s="29"/>
      <c r="DP132" s="29"/>
      <c r="DQ132" s="29"/>
      <c r="DR132" s="29"/>
      <c r="DS132" s="29"/>
      <c r="DT132" s="29"/>
      <c r="DU132" s="29"/>
      <c r="DV132" s="29"/>
      <c r="DW132" s="29"/>
      <c r="DX132" s="29"/>
      <c r="DY132" s="29"/>
      <c r="DZ132" s="29"/>
      <c r="EA132" s="29"/>
      <c r="EB132" s="29"/>
      <c r="EC132" s="29"/>
      <c r="ED132" s="29"/>
      <c r="EE132" s="29"/>
      <c r="EF132" s="29"/>
      <c r="EG132" s="29"/>
      <c r="EH132" s="29"/>
      <c r="EI132" s="29"/>
      <c r="EJ132" s="29"/>
      <c r="EK132" s="29"/>
      <c r="EL132" s="29"/>
      <c r="EM132" s="29"/>
      <c r="EN132" s="29"/>
      <c r="EO132" s="29"/>
      <c r="EP132" s="29"/>
      <c r="EQ132" s="29"/>
      <c r="ER132" s="29"/>
      <c r="ES132" s="29"/>
      <c r="ET132" s="29"/>
      <c r="EU132" s="29"/>
      <c r="EV132" s="29"/>
      <c r="EW132" s="29"/>
      <c r="EX132" s="29"/>
      <c r="EY132" s="29"/>
      <c r="EZ132" s="29"/>
      <c r="FA132" s="29"/>
      <c r="FB132" s="29"/>
      <c r="FC132" s="29"/>
      <c r="FD132" s="29"/>
      <c r="FE132" s="29"/>
      <c r="FF132" s="29"/>
      <c r="FG132" s="29"/>
      <c r="FH132" s="29"/>
      <c r="FI132" s="29"/>
      <c r="FJ132" s="29"/>
      <c r="FK132" s="29"/>
      <c r="FL132" s="29"/>
      <c r="FM132" s="29"/>
      <c r="FN132" s="29"/>
      <c r="FO132" s="29"/>
      <c r="FP132" s="29"/>
      <c r="FQ132" s="29"/>
      <c r="FR132" s="29"/>
      <c r="FS132" s="29"/>
      <c r="FT132" s="29"/>
      <c r="FU132" s="29"/>
      <c r="FV132" s="29"/>
      <c r="FW132" s="29"/>
      <c r="FX132" s="29"/>
    </row>
    <row r="133" spans="1:180" x14ac:dyDescent="0.2">
      <c r="A133" s="1" t="s">
        <v>66</v>
      </c>
      <c r="B133" s="29" t="s">
        <v>184</v>
      </c>
      <c r="C133" s="29">
        <v>83.354104458936206</v>
      </c>
      <c r="D133" s="29">
        <v>0.33672077731734185</v>
      </c>
      <c r="E133" s="29">
        <v>0.81654788499455389</v>
      </c>
      <c r="F133" s="29">
        <v>49.541934632380588</v>
      </c>
      <c r="G133" s="29">
        <v>748.93405001163683</v>
      </c>
      <c r="H133" s="29">
        <v>18.703917801762778</v>
      </c>
      <c r="I133" s="29">
        <v>33.291732159262459</v>
      </c>
      <c r="J133" s="29">
        <v>63.720097971518179</v>
      </c>
      <c r="K133" s="29">
        <v>154.57281229520834</v>
      </c>
      <c r="L133" s="29">
        <v>55.01084694570158</v>
      </c>
      <c r="M133" s="29">
        <v>777.53683841615543</v>
      </c>
      <c r="N133" s="29">
        <v>1295.0466855046136</v>
      </c>
      <c r="O133" s="29">
        <v>87.060329725861806</v>
      </c>
      <c r="P133" s="29">
        <v>126.92619818514677</v>
      </c>
      <c r="Q133" s="29">
        <v>82.17099517102892</v>
      </c>
      <c r="R133" s="29">
        <v>294.76680536633734</v>
      </c>
      <c r="S133" s="29">
        <v>287.29887115297277</v>
      </c>
      <c r="T133" s="29">
        <v>120.16943483076919</v>
      </c>
      <c r="U133" s="29">
        <v>1146.9226096646053</v>
      </c>
      <c r="V133" s="29">
        <v>24.14532270959765</v>
      </c>
      <c r="W133" s="29">
        <v>15.771803104704313</v>
      </c>
      <c r="X133" s="29">
        <v>2150.8333591059231</v>
      </c>
      <c r="Y133" s="29">
        <v>60.387678274507508</v>
      </c>
      <c r="Z133" s="29">
        <v>17.959698591520493</v>
      </c>
      <c r="AA133" s="29">
        <v>7.9041913002549595</v>
      </c>
      <c r="AB133" s="29">
        <v>162.02596180377063</v>
      </c>
      <c r="AC133" s="29">
        <v>118.6981333217835</v>
      </c>
      <c r="AD133" s="29">
        <v>513.95338065114015</v>
      </c>
      <c r="AE133" s="29">
        <v>2411.7971513562229</v>
      </c>
      <c r="AF133" s="29">
        <v>502.35967924439399</v>
      </c>
      <c r="AG133" s="29">
        <v>1080.4213669538885</v>
      </c>
      <c r="AH133" s="29">
        <v>281.91105278951153</v>
      </c>
      <c r="AI133" s="29">
        <v>9.2598213762268997E-2</v>
      </c>
      <c r="AJ133" s="29">
        <v>471.04013916712432</v>
      </c>
      <c r="AK133" s="29">
        <v>118.01584432121957</v>
      </c>
      <c r="AL133" s="29">
        <v>493.31657413634787</v>
      </c>
      <c r="AM133" s="29">
        <v>42.827134977942443</v>
      </c>
      <c r="AN133" s="29">
        <v>1207.4104409395713</v>
      </c>
      <c r="AO133" s="29">
        <v>1311.6694195362245</v>
      </c>
      <c r="AP133" s="29">
        <v>812.54587132764095</v>
      </c>
      <c r="AQ133" s="29">
        <v>333.32867289384933</v>
      </c>
      <c r="AR133" s="29">
        <v>151.57887353733912</v>
      </c>
      <c r="AS133" s="29">
        <v>4.0586750787625938</v>
      </c>
      <c r="AT133" s="29">
        <v>47.100364896211069</v>
      </c>
      <c r="AU133" s="29">
        <v>209.13458068842095</v>
      </c>
      <c r="AV133" s="29">
        <v>38.622253301095263</v>
      </c>
      <c r="AW133" s="29">
        <v>0</v>
      </c>
      <c r="AX133" s="29">
        <v>397.31450332823033</v>
      </c>
      <c r="AY133" s="29">
        <v>304.83864035775639</v>
      </c>
      <c r="AZ133" s="29">
        <v>107.73094026253116</v>
      </c>
      <c r="BA133" s="29">
        <v>0</v>
      </c>
      <c r="BB133" s="29">
        <v>42.428383370458327</v>
      </c>
      <c r="BC133" s="29">
        <v>151.36624855070636</v>
      </c>
      <c r="BD133" s="29">
        <v>631.9922094185689</v>
      </c>
      <c r="BE133" s="29">
        <v>124.7932004263977</v>
      </c>
      <c r="BF133" s="29">
        <v>8.9287553689781127</v>
      </c>
      <c r="BG133" s="29">
        <v>424.09973429848787</v>
      </c>
      <c r="BH133" s="29">
        <v>1635.8203607270948</v>
      </c>
      <c r="BI133" s="29">
        <v>0.63788111916264356</v>
      </c>
      <c r="BJ133" s="29">
        <v>1300.5626122831184</v>
      </c>
      <c r="BK133" s="29">
        <v>81.833566188928089</v>
      </c>
      <c r="BL133" s="29">
        <v>17463.085594674107</v>
      </c>
      <c r="BM133" s="29">
        <v>3093.6009050845432</v>
      </c>
      <c r="BN133" s="29">
        <v>116.16901429047803</v>
      </c>
      <c r="BO133" s="29">
        <v>96.654145416239587</v>
      </c>
      <c r="BP133" s="29">
        <v>85.16577267479488</v>
      </c>
      <c r="BQ133" s="29">
        <v>28.599100669180054</v>
      </c>
      <c r="BR133" s="29">
        <v>87.644703401425843</v>
      </c>
      <c r="BS133" s="29">
        <v>0</v>
      </c>
      <c r="BT133" s="59">
        <f t="shared" si="5"/>
        <v>44198.358027090129</v>
      </c>
      <c r="BU133" s="29">
        <v>10508.398854558469</v>
      </c>
      <c r="BV133" s="29">
        <v>0</v>
      </c>
      <c r="BW133" s="29">
        <v>0</v>
      </c>
      <c r="BX133" s="29">
        <v>0</v>
      </c>
      <c r="BY133" s="29">
        <v>0</v>
      </c>
      <c r="BZ133" s="29">
        <v>0</v>
      </c>
      <c r="CA133" s="29">
        <v>0</v>
      </c>
      <c r="CB133" s="29">
        <v>0</v>
      </c>
      <c r="CC133" s="29">
        <v>0</v>
      </c>
      <c r="CD133" s="29">
        <v>0</v>
      </c>
      <c r="CE133" s="29">
        <v>0</v>
      </c>
      <c r="CF133" s="29">
        <v>0</v>
      </c>
      <c r="CG133" s="29">
        <v>0</v>
      </c>
      <c r="CH133" s="29">
        <v>0</v>
      </c>
      <c r="CI133" s="29">
        <v>1.1555824623223465E-3</v>
      </c>
      <c r="CJ133" s="38">
        <f t="shared" si="7"/>
        <v>54706.758037231062</v>
      </c>
      <c r="CK133" s="29"/>
      <c r="CL133" s="29"/>
      <c r="CM133" s="29"/>
      <c r="CN133" s="29"/>
      <c r="CO133" s="29"/>
      <c r="CP133" s="29"/>
      <c r="CQ133" s="29"/>
      <c r="CR133" s="29"/>
      <c r="CS133" s="29"/>
      <c r="CT133" s="29"/>
      <c r="CU133" s="29"/>
      <c r="CV133" s="29"/>
      <c r="CW133" s="29"/>
      <c r="CX133" s="29"/>
      <c r="CY133" s="29"/>
      <c r="CZ133" s="29"/>
      <c r="DA133" s="29"/>
      <c r="DB133" s="29"/>
      <c r="DC133" s="29"/>
      <c r="DD133" s="29"/>
      <c r="DE133" s="29"/>
      <c r="DF133" s="29"/>
      <c r="DG133" s="29"/>
      <c r="DH133" s="29"/>
      <c r="DI133" s="29"/>
      <c r="DJ133" s="29"/>
      <c r="DK133" s="29"/>
      <c r="DL133" s="29"/>
      <c r="DM133" s="29"/>
      <c r="DN133" s="29"/>
      <c r="DO133" s="29"/>
      <c r="DP133" s="29"/>
      <c r="DQ133" s="29"/>
      <c r="DR133" s="29"/>
      <c r="DS133" s="29"/>
      <c r="DT133" s="29"/>
      <c r="DU133" s="29"/>
      <c r="DV133" s="29"/>
      <c r="DW133" s="29"/>
      <c r="DX133" s="29"/>
      <c r="DY133" s="29"/>
      <c r="DZ133" s="29"/>
      <c r="EA133" s="29"/>
      <c r="EB133" s="29"/>
      <c r="EC133" s="29"/>
      <c r="ED133" s="29"/>
      <c r="EE133" s="29"/>
      <c r="EF133" s="29"/>
      <c r="EG133" s="29"/>
      <c r="EH133" s="29"/>
      <c r="EI133" s="29"/>
      <c r="EJ133" s="29"/>
      <c r="EK133" s="29"/>
      <c r="EL133" s="29"/>
      <c r="EM133" s="29"/>
      <c r="EN133" s="29"/>
      <c r="EO133" s="29"/>
      <c r="EP133" s="29"/>
      <c r="EQ133" s="29"/>
      <c r="ER133" s="29"/>
      <c r="ES133" s="29"/>
      <c r="ET133" s="29"/>
      <c r="EU133" s="29"/>
      <c r="EV133" s="29"/>
      <c r="EW133" s="29"/>
      <c r="EX133" s="29"/>
      <c r="EY133" s="29"/>
      <c r="EZ133" s="29"/>
      <c r="FA133" s="29"/>
      <c r="FB133" s="29"/>
      <c r="FC133" s="29"/>
      <c r="FD133" s="29"/>
      <c r="FE133" s="29"/>
      <c r="FF133" s="29"/>
      <c r="FG133" s="29"/>
      <c r="FH133" s="29"/>
      <c r="FI133" s="29"/>
      <c r="FJ133" s="29"/>
      <c r="FK133" s="29"/>
      <c r="FL133" s="29"/>
      <c r="FM133" s="29"/>
      <c r="FN133" s="29"/>
      <c r="FO133" s="29"/>
      <c r="FP133" s="29"/>
      <c r="FQ133" s="29"/>
      <c r="FR133" s="29"/>
      <c r="FS133" s="29"/>
      <c r="FT133" s="29"/>
      <c r="FU133" s="29"/>
      <c r="FV133" s="29"/>
      <c r="FW133" s="29"/>
      <c r="FX133" s="29"/>
    </row>
    <row r="134" spans="1:180" x14ac:dyDescent="0.2">
      <c r="A134" s="1" t="s">
        <v>69</v>
      </c>
      <c r="B134" s="29" t="s">
        <v>185</v>
      </c>
      <c r="C134" s="29">
        <v>0</v>
      </c>
      <c r="D134" s="29">
        <v>0</v>
      </c>
      <c r="E134" s="29">
        <v>0</v>
      </c>
      <c r="F134" s="29">
        <v>0</v>
      </c>
      <c r="G134" s="29">
        <v>0</v>
      </c>
      <c r="H134" s="29">
        <v>0</v>
      </c>
      <c r="I134" s="29">
        <v>0</v>
      </c>
      <c r="J134" s="29">
        <v>0</v>
      </c>
      <c r="K134" s="29">
        <v>0</v>
      </c>
      <c r="L134" s="29">
        <v>0</v>
      </c>
      <c r="M134" s="29">
        <v>0</v>
      </c>
      <c r="N134" s="29">
        <v>0</v>
      </c>
      <c r="O134" s="29">
        <v>0</v>
      </c>
      <c r="P134" s="29">
        <v>0</v>
      </c>
      <c r="Q134" s="29">
        <v>0</v>
      </c>
      <c r="R134" s="29">
        <v>0</v>
      </c>
      <c r="S134" s="29">
        <v>0</v>
      </c>
      <c r="T134" s="29">
        <v>0</v>
      </c>
      <c r="U134" s="29">
        <v>0</v>
      </c>
      <c r="V134" s="29">
        <v>0</v>
      </c>
      <c r="W134" s="29">
        <v>0</v>
      </c>
      <c r="X134" s="29">
        <v>0</v>
      </c>
      <c r="Y134" s="29">
        <v>0</v>
      </c>
      <c r="Z134" s="29">
        <v>0</v>
      </c>
      <c r="AA134" s="29">
        <v>0</v>
      </c>
      <c r="AB134" s="29">
        <v>0</v>
      </c>
      <c r="AC134" s="29">
        <v>0</v>
      </c>
      <c r="AD134" s="29">
        <v>0</v>
      </c>
      <c r="AE134" s="29">
        <v>0</v>
      </c>
      <c r="AF134" s="29">
        <v>0</v>
      </c>
      <c r="AG134" s="29">
        <v>0</v>
      </c>
      <c r="AH134" s="29">
        <v>0</v>
      </c>
      <c r="AI134" s="29">
        <v>0</v>
      </c>
      <c r="AJ134" s="29">
        <v>0</v>
      </c>
      <c r="AK134" s="29">
        <v>0</v>
      </c>
      <c r="AL134" s="29">
        <v>0</v>
      </c>
      <c r="AM134" s="29">
        <v>0</v>
      </c>
      <c r="AN134" s="29">
        <v>0</v>
      </c>
      <c r="AO134" s="29">
        <v>0</v>
      </c>
      <c r="AP134" s="29">
        <v>0</v>
      </c>
      <c r="AQ134" s="29">
        <v>0</v>
      </c>
      <c r="AR134" s="29">
        <v>0</v>
      </c>
      <c r="AS134" s="29">
        <v>0</v>
      </c>
      <c r="AT134" s="29">
        <v>0</v>
      </c>
      <c r="AU134" s="29">
        <v>0</v>
      </c>
      <c r="AV134" s="29">
        <v>0</v>
      </c>
      <c r="AW134" s="29">
        <v>0</v>
      </c>
      <c r="AX134" s="29">
        <v>0</v>
      </c>
      <c r="AY134" s="29">
        <v>0</v>
      </c>
      <c r="AZ134" s="29">
        <v>0</v>
      </c>
      <c r="BA134" s="29">
        <v>0</v>
      </c>
      <c r="BB134" s="29">
        <v>0</v>
      </c>
      <c r="BC134" s="29">
        <v>0</v>
      </c>
      <c r="BD134" s="29">
        <v>0</v>
      </c>
      <c r="BE134" s="29">
        <v>0</v>
      </c>
      <c r="BF134" s="29">
        <v>0</v>
      </c>
      <c r="BG134" s="29">
        <v>0</v>
      </c>
      <c r="BH134" s="29">
        <v>0</v>
      </c>
      <c r="BI134" s="29">
        <v>0</v>
      </c>
      <c r="BJ134" s="29">
        <v>0</v>
      </c>
      <c r="BK134" s="29">
        <v>0</v>
      </c>
      <c r="BL134" s="29">
        <v>0</v>
      </c>
      <c r="BM134" s="29">
        <v>0</v>
      </c>
      <c r="BN134" s="29">
        <v>0</v>
      </c>
      <c r="BO134" s="29">
        <v>0</v>
      </c>
      <c r="BP134" s="29">
        <v>0</v>
      </c>
      <c r="BQ134" s="29">
        <v>0</v>
      </c>
      <c r="BR134" s="29">
        <v>0</v>
      </c>
      <c r="BS134" s="29">
        <v>0</v>
      </c>
      <c r="BT134" s="59">
        <f t="shared" si="5"/>
        <v>0</v>
      </c>
      <c r="BU134" s="29">
        <v>0</v>
      </c>
      <c r="BV134" s="29">
        <v>0</v>
      </c>
      <c r="BW134" s="29">
        <v>0</v>
      </c>
      <c r="BX134" s="29">
        <v>0</v>
      </c>
      <c r="BY134" s="29">
        <v>0</v>
      </c>
      <c r="BZ134" s="29">
        <v>0</v>
      </c>
      <c r="CA134" s="29">
        <v>0</v>
      </c>
      <c r="CB134" s="29">
        <v>0</v>
      </c>
      <c r="CC134" s="29">
        <v>0</v>
      </c>
      <c r="CD134" s="29">
        <v>0</v>
      </c>
      <c r="CE134" s="29">
        <v>0</v>
      </c>
      <c r="CF134" s="29">
        <v>0</v>
      </c>
      <c r="CG134" s="29">
        <v>0</v>
      </c>
      <c r="CH134" s="29">
        <v>0</v>
      </c>
      <c r="CI134" s="29">
        <v>0</v>
      </c>
      <c r="CJ134" s="38">
        <f t="shared" si="7"/>
        <v>0</v>
      </c>
      <c r="CK134" s="29"/>
      <c r="CL134" s="29"/>
      <c r="CM134" s="29"/>
      <c r="CN134" s="29"/>
      <c r="CO134" s="29"/>
      <c r="CP134" s="29"/>
      <c r="CQ134" s="29"/>
      <c r="CR134" s="29"/>
      <c r="CS134" s="29"/>
      <c r="CT134" s="29"/>
      <c r="CU134" s="29"/>
      <c r="CV134" s="29"/>
      <c r="CW134" s="29"/>
      <c r="CX134" s="29"/>
      <c r="CY134" s="29"/>
      <c r="CZ134" s="29"/>
      <c r="DA134" s="29"/>
      <c r="DB134" s="29"/>
      <c r="DC134" s="29"/>
      <c r="DD134" s="29"/>
      <c r="DE134" s="29"/>
      <c r="DF134" s="29"/>
      <c r="DG134" s="29"/>
      <c r="DH134" s="29"/>
      <c r="DI134" s="29"/>
      <c r="DJ134" s="29"/>
      <c r="DK134" s="29"/>
      <c r="DL134" s="29"/>
      <c r="DM134" s="29"/>
      <c r="DN134" s="29"/>
      <c r="DO134" s="29"/>
      <c r="DP134" s="29"/>
      <c r="DQ134" s="29"/>
      <c r="DR134" s="29"/>
      <c r="DS134" s="29"/>
      <c r="DT134" s="29"/>
      <c r="DU134" s="29"/>
      <c r="DV134" s="29"/>
      <c r="DW134" s="29"/>
      <c r="DX134" s="29"/>
      <c r="DY134" s="29"/>
      <c r="DZ134" s="29"/>
      <c r="EA134" s="29"/>
      <c r="EB134" s="29"/>
      <c r="EC134" s="29"/>
      <c r="ED134" s="29"/>
      <c r="EE134" s="29"/>
      <c r="EF134" s="29"/>
      <c r="EG134" s="29"/>
      <c r="EH134" s="29"/>
      <c r="EI134" s="29"/>
      <c r="EJ134" s="29"/>
      <c r="EK134" s="29"/>
      <c r="EL134" s="29"/>
      <c r="EM134" s="29"/>
      <c r="EN134" s="29"/>
      <c r="EO134" s="29"/>
      <c r="EP134" s="29"/>
      <c r="EQ134" s="29"/>
      <c r="ER134" s="29"/>
      <c r="ES134" s="29"/>
      <c r="ET134" s="29"/>
      <c r="EU134" s="29"/>
      <c r="EV134" s="29"/>
      <c r="EW134" s="29"/>
      <c r="EX134" s="29"/>
      <c r="EY134" s="29"/>
      <c r="EZ134" s="29"/>
      <c r="FA134" s="29"/>
      <c r="FB134" s="29"/>
      <c r="FC134" s="29"/>
      <c r="FD134" s="29"/>
      <c r="FE134" s="29"/>
      <c r="FF134" s="29"/>
      <c r="FG134" s="29"/>
      <c r="FH134" s="29"/>
      <c r="FI134" s="29"/>
      <c r="FJ134" s="29"/>
      <c r="FK134" s="29"/>
      <c r="FL134" s="29"/>
      <c r="FM134" s="29"/>
      <c r="FN134" s="29"/>
      <c r="FO134" s="29"/>
      <c r="FP134" s="29"/>
      <c r="FQ134" s="29"/>
      <c r="FR134" s="29"/>
      <c r="FS134" s="29"/>
      <c r="FT134" s="29"/>
      <c r="FU134" s="29"/>
      <c r="FV134" s="29"/>
      <c r="FW134" s="29"/>
      <c r="FX134" s="29"/>
    </row>
    <row r="135" spans="1:180" x14ac:dyDescent="0.2">
      <c r="A135" s="1" t="s">
        <v>68</v>
      </c>
      <c r="B135" s="29" t="s">
        <v>186</v>
      </c>
      <c r="C135" s="29">
        <v>225.80974593065898</v>
      </c>
      <c r="D135" s="29">
        <v>51.366177709471934</v>
      </c>
      <c r="E135" s="29">
        <v>7.2516956766313321</v>
      </c>
      <c r="F135" s="29">
        <v>0</v>
      </c>
      <c r="G135" s="29">
        <v>2225.6662647527664</v>
      </c>
      <c r="H135" s="29">
        <v>142.41524564939866</v>
      </c>
      <c r="I135" s="29">
        <v>113.40846294287334</v>
      </c>
      <c r="J135" s="29">
        <v>157.52294497571393</v>
      </c>
      <c r="K135" s="29">
        <v>446.18072010384446</v>
      </c>
      <c r="L135" s="29">
        <v>437.31753649907284</v>
      </c>
      <c r="M135" s="29">
        <v>1177.9976754705565</v>
      </c>
      <c r="N135" s="29">
        <v>32672.917743044502</v>
      </c>
      <c r="O135" s="29">
        <v>356.34026811002298</v>
      </c>
      <c r="P135" s="29">
        <v>467.33149916068584</v>
      </c>
      <c r="Q135" s="29">
        <v>5.841643739508573</v>
      </c>
      <c r="R135" s="29">
        <v>997.51102751884332</v>
      </c>
      <c r="S135" s="29">
        <v>3073.5103509455798</v>
      </c>
      <c r="T135" s="29">
        <v>1013.4244708092288</v>
      </c>
      <c r="U135" s="29">
        <v>8230.4731569855448</v>
      </c>
      <c r="V135" s="29">
        <v>209.09055867620341</v>
      </c>
      <c r="W135" s="29">
        <v>124.68887843985542</v>
      </c>
      <c r="X135" s="29">
        <v>1826.8230025380431</v>
      </c>
      <c r="Y135" s="29">
        <v>1570.3949859727186</v>
      </c>
      <c r="Z135" s="29">
        <v>0</v>
      </c>
      <c r="AA135" s="29">
        <v>109.78261510455766</v>
      </c>
      <c r="AB135" s="29">
        <v>0</v>
      </c>
      <c r="AC135" s="29">
        <v>573.89113840896289</v>
      </c>
      <c r="AD135" s="29">
        <v>196.4000912420986</v>
      </c>
      <c r="AE135" s="29">
        <v>11801.933277726475</v>
      </c>
      <c r="AF135" s="29">
        <v>9463.0599860218535</v>
      </c>
      <c r="AG135" s="29">
        <v>452.02236384335299</v>
      </c>
      <c r="AH135" s="29">
        <v>0</v>
      </c>
      <c r="AI135" s="29">
        <v>3.2229758562805921</v>
      </c>
      <c r="AJ135" s="29">
        <v>951.78505755786239</v>
      </c>
      <c r="AK135" s="29">
        <v>716.70925604039667</v>
      </c>
      <c r="AL135" s="29">
        <v>1060.9633646893674</v>
      </c>
      <c r="AM135" s="29">
        <v>666.35025828601249</v>
      </c>
      <c r="AN135" s="29">
        <v>2115.0779056841384</v>
      </c>
      <c r="AO135" s="29">
        <v>864.96614542930388</v>
      </c>
      <c r="AP135" s="29">
        <v>3791.2267869410643</v>
      </c>
      <c r="AQ135" s="29">
        <v>26853.230526556843</v>
      </c>
      <c r="AR135" s="29">
        <v>66808.663652858362</v>
      </c>
      <c r="AS135" s="29">
        <v>468.13724312475603</v>
      </c>
      <c r="AT135" s="29">
        <v>158.32868893978409</v>
      </c>
      <c r="AU135" s="29">
        <v>0</v>
      </c>
      <c r="AV135" s="29">
        <v>0</v>
      </c>
      <c r="AW135" s="29">
        <v>0</v>
      </c>
      <c r="AX135" s="29">
        <v>1543.8054351584037</v>
      </c>
      <c r="AY135" s="29">
        <v>57851.006568299505</v>
      </c>
      <c r="AZ135" s="29">
        <v>1570.7978579547537</v>
      </c>
      <c r="BA135" s="29">
        <v>0</v>
      </c>
      <c r="BB135" s="29">
        <v>4091.1649775661767</v>
      </c>
      <c r="BC135" s="29">
        <v>2449.8645227552852</v>
      </c>
      <c r="BD135" s="29">
        <v>528.56804043001716</v>
      </c>
      <c r="BE135" s="29">
        <v>739.87439500741345</v>
      </c>
      <c r="BF135" s="29">
        <v>58.41643739508573</v>
      </c>
      <c r="BG135" s="29">
        <v>1096.818971090489</v>
      </c>
      <c r="BH135" s="29">
        <v>30457.121841851593</v>
      </c>
      <c r="BI135" s="29">
        <v>1739.3997824364321</v>
      </c>
      <c r="BJ135" s="29">
        <v>49121.173589581485</v>
      </c>
      <c r="BK135" s="29">
        <v>205.46471083788774</v>
      </c>
      <c r="BL135" s="29">
        <v>9492.671076701432</v>
      </c>
      <c r="BM135" s="29">
        <v>13445.248092447542</v>
      </c>
      <c r="BN135" s="29">
        <v>6535.3892925729706</v>
      </c>
      <c r="BO135" s="29">
        <v>3156.3005432537875</v>
      </c>
      <c r="BP135" s="29">
        <v>8622.0647235236374</v>
      </c>
      <c r="BQ135" s="29">
        <v>246.15478102343022</v>
      </c>
      <c r="BR135" s="29">
        <v>291.07500702034099</v>
      </c>
      <c r="BS135" s="29">
        <v>0</v>
      </c>
      <c r="BT135" s="59">
        <f t="shared" si="5"/>
        <v>375831.41603687085</v>
      </c>
      <c r="BU135" s="29">
        <v>300612.5983230393</v>
      </c>
      <c r="BV135" s="29">
        <v>0</v>
      </c>
      <c r="BW135" s="29">
        <v>0</v>
      </c>
      <c r="BX135" s="29">
        <v>0</v>
      </c>
      <c r="BY135" s="29">
        <v>0</v>
      </c>
      <c r="BZ135" s="29">
        <v>0</v>
      </c>
      <c r="CA135" s="29">
        <v>0</v>
      </c>
      <c r="CB135" s="29">
        <v>0</v>
      </c>
      <c r="CC135" s="29">
        <v>0</v>
      </c>
      <c r="CD135" s="29">
        <v>0</v>
      </c>
      <c r="CE135" s="29">
        <v>0</v>
      </c>
      <c r="CF135" s="29">
        <v>0</v>
      </c>
      <c r="CG135" s="29">
        <v>0</v>
      </c>
      <c r="CH135" s="29">
        <v>0</v>
      </c>
      <c r="CI135" s="29">
        <v>0</v>
      </c>
      <c r="CJ135" s="38">
        <f t="shared" si="7"/>
        <v>676444.01435991016</v>
      </c>
      <c r="CK135" s="29"/>
      <c r="CL135" s="29"/>
      <c r="CM135" s="29"/>
      <c r="CN135" s="29"/>
      <c r="CO135" s="29"/>
      <c r="CP135" s="29"/>
      <c r="CQ135" s="29"/>
      <c r="CR135" s="29"/>
      <c r="CS135" s="29"/>
      <c r="CT135" s="29"/>
      <c r="CU135" s="29"/>
      <c r="CV135" s="29"/>
      <c r="CW135" s="29"/>
      <c r="CX135" s="29"/>
      <c r="CY135" s="29"/>
      <c r="CZ135" s="29"/>
      <c r="DA135" s="29"/>
      <c r="DB135" s="29"/>
      <c r="DC135" s="29"/>
      <c r="DD135" s="29"/>
      <c r="DE135" s="29"/>
      <c r="DF135" s="29"/>
      <c r="DG135" s="29"/>
      <c r="DH135" s="29"/>
      <c r="DI135" s="29"/>
      <c r="DJ135" s="29"/>
      <c r="DK135" s="29"/>
      <c r="DL135" s="29"/>
      <c r="DM135" s="29"/>
      <c r="DN135" s="29"/>
      <c r="DO135" s="29"/>
      <c r="DP135" s="29"/>
      <c r="DQ135" s="29"/>
      <c r="DR135" s="29"/>
      <c r="DS135" s="29"/>
      <c r="DT135" s="29"/>
      <c r="DU135" s="29"/>
      <c r="DV135" s="29"/>
      <c r="DW135" s="29"/>
      <c r="DX135" s="29"/>
      <c r="DY135" s="29"/>
      <c r="DZ135" s="29"/>
      <c r="EA135" s="29"/>
      <c r="EB135" s="29"/>
      <c r="EC135" s="29"/>
      <c r="ED135" s="29"/>
      <c r="EE135" s="29"/>
      <c r="EF135" s="29"/>
      <c r="EG135" s="29"/>
      <c r="EH135" s="29"/>
      <c r="EI135" s="29"/>
      <c r="EJ135" s="29"/>
      <c r="EK135" s="29"/>
      <c r="EL135" s="29"/>
      <c r="EM135" s="29"/>
      <c r="EN135" s="29"/>
      <c r="EO135" s="29"/>
      <c r="EP135" s="29"/>
      <c r="EQ135" s="29"/>
      <c r="ER135" s="29"/>
      <c r="ES135" s="29"/>
      <c r="ET135" s="29"/>
      <c r="EU135" s="29"/>
      <c r="EV135" s="29"/>
      <c r="EW135" s="29"/>
      <c r="EX135" s="29"/>
      <c r="EY135" s="29"/>
      <c r="EZ135" s="29"/>
      <c r="FA135" s="29"/>
      <c r="FB135" s="29"/>
      <c r="FC135" s="29"/>
      <c r="FD135" s="29"/>
      <c r="FE135" s="29"/>
      <c r="FF135" s="29"/>
      <c r="FG135" s="29"/>
      <c r="FH135" s="29"/>
      <c r="FI135" s="29"/>
      <c r="FJ135" s="29"/>
      <c r="FK135" s="29"/>
      <c r="FL135" s="29"/>
      <c r="FM135" s="29"/>
      <c r="FN135" s="29"/>
      <c r="FO135" s="29"/>
      <c r="FP135" s="29"/>
      <c r="FQ135" s="29"/>
      <c r="FR135" s="29"/>
      <c r="FS135" s="29"/>
      <c r="FT135" s="29"/>
      <c r="FU135" s="29"/>
      <c r="FV135" s="29"/>
      <c r="FW135" s="29"/>
      <c r="FX135" s="29"/>
    </row>
    <row r="136" spans="1:180" x14ac:dyDescent="0.2">
      <c r="A136" s="1" t="s">
        <v>70</v>
      </c>
      <c r="B136" s="29" t="s">
        <v>187</v>
      </c>
      <c r="C136" s="29">
        <v>1.1189272452773595</v>
      </c>
      <c r="D136" s="29">
        <v>0</v>
      </c>
      <c r="E136" s="29">
        <v>0</v>
      </c>
      <c r="F136" s="29">
        <v>2.3870733348976481E-2</v>
      </c>
      <c r="G136" s="29">
        <v>11.0973754815624</v>
      </c>
      <c r="H136" s="29">
        <v>0.18047558935593877</v>
      </c>
      <c r="I136" s="29">
        <v>0.24828773992354686</v>
      </c>
      <c r="J136" s="29">
        <v>1.2088439090134144</v>
      </c>
      <c r="K136" s="29">
        <v>6.384083125259898</v>
      </c>
      <c r="L136" s="29">
        <v>2.5690475353158541E-2</v>
      </c>
      <c r="M136" s="29">
        <v>21.555272214125761</v>
      </c>
      <c r="N136" s="29">
        <v>49.082723598682449</v>
      </c>
      <c r="O136" s="29">
        <v>3.5433588130843927</v>
      </c>
      <c r="P136" s="29">
        <v>2.6278144976862046</v>
      </c>
      <c r="Q136" s="29">
        <v>0.23249880194608483</v>
      </c>
      <c r="R136" s="29">
        <v>8.8025737706415121</v>
      </c>
      <c r="S136" s="29">
        <v>5.160574236565723</v>
      </c>
      <c r="T136" s="29">
        <v>1.8150320837006513</v>
      </c>
      <c r="U136" s="29">
        <v>19.899949252203914</v>
      </c>
      <c r="V136" s="29">
        <v>0.14788079875161886</v>
      </c>
      <c r="W136" s="29">
        <v>7.3913638463983231E-2</v>
      </c>
      <c r="X136" s="29">
        <v>99.463154181496719</v>
      </c>
      <c r="Y136" s="29">
        <v>1.9882822268635141</v>
      </c>
      <c r="Z136" s="29">
        <v>0.40216298292423602</v>
      </c>
      <c r="AA136" s="29">
        <v>3.7465276556689542E-4</v>
      </c>
      <c r="AB136" s="29">
        <v>0.17448114510686846</v>
      </c>
      <c r="AC136" s="29">
        <v>0.29533342291401843</v>
      </c>
      <c r="AD136" s="29">
        <v>1.4632331368333364</v>
      </c>
      <c r="AE136" s="29">
        <v>53.517274297403183</v>
      </c>
      <c r="AF136" s="29">
        <v>6.9730372727310588</v>
      </c>
      <c r="AG136" s="29">
        <v>3.168491960222887E-2</v>
      </c>
      <c r="AH136" s="29">
        <v>0</v>
      </c>
      <c r="AI136" s="29">
        <v>0</v>
      </c>
      <c r="AJ136" s="29">
        <v>3.9445584031828851E-2</v>
      </c>
      <c r="AK136" s="29">
        <v>0.31636749960941696</v>
      </c>
      <c r="AL136" s="29">
        <v>15.419476828789412</v>
      </c>
      <c r="AM136" s="29">
        <v>1.3355835874223296</v>
      </c>
      <c r="AN136" s="29">
        <v>55.036491261776938</v>
      </c>
      <c r="AO136" s="29">
        <v>52.2882526608728</v>
      </c>
      <c r="AP136" s="29">
        <v>15.897533757652768</v>
      </c>
      <c r="AQ136" s="29">
        <v>6.4507177957071535</v>
      </c>
      <c r="AR136" s="29">
        <v>1.7341070863382019E-2</v>
      </c>
      <c r="AS136" s="29">
        <v>1.0971973848744794E-2</v>
      </c>
      <c r="AT136" s="29">
        <v>7.2200940107105996E-2</v>
      </c>
      <c r="AU136" s="29">
        <v>0.14140465808967684</v>
      </c>
      <c r="AV136" s="29">
        <v>1.6003025272071678E-2</v>
      </c>
      <c r="AW136" s="29">
        <v>0</v>
      </c>
      <c r="AX136" s="29">
        <v>7.1802202520895504</v>
      </c>
      <c r="AY136" s="29">
        <v>2.071722749937627</v>
      </c>
      <c r="AZ136" s="29">
        <v>2.9357255491585406</v>
      </c>
      <c r="BA136" s="29">
        <v>0</v>
      </c>
      <c r="BB136" s="29">
        <v>1.0816225341916272</v>
      </c>
      <c r="BC136" s="29">
        <v>52.14076756156728</v>
      </c>
      <c r="BD136" s="29">
        <v>20.379504792129538</v>
      </c>
      <c r="BE136" s="29">
        <v>0.74684352724577985</v>
      </c>
      <c r="BF136" s="29">
        <v>0.33049726105365418</v>
      </c>
      <c r="BG136" s="29">
        <v>11.536789653748716</v>
      </c>
      <c r="BH136" s="29">
        <v>1979.0245354057683</v>
      </c>
      <c r="BI136" s="29">
        <v>2.9544046656132326E-2</v>
      </c>
      <c r="BJ136" s="29">
        <v>808.72119989422322</v>
      </c>
      <c r="BK136" s="29">
        <v>5.940922425417914E-3</v>
      </c>
      <c r="BL136" s="29">
        <v>302690.65786129679</v>
      </c>
      <c r="BM136" s="29">
        <v>15986.502420249184</v>
      </c>
      <c r="BN136" s="29">
        <v>3.5429306384951729</v>
      </c>
      <c r="BO136" s="29">
        <v>3.2519860051206524</v>
      </c>
      <c r="BP136" s="29">
        <v>2.6961083446666843</v>
      </c>
      <c r="BQ136" s="29">
        <v>0.51284611423742743</v>
      </c>
      <c r="BR136" s="29">
        <v>0.60688395839471809</v>
      </c>
      <c r="BS136" s="29">
        <v>0</v>
      </c>
      <c r="BT136" s="59">
        <f t="shared" si="5"/>
        <v>322018.53590564465</v>
      </c>
      <c r="BU136" s="29">
        <v>289330.96047386818</v>
      </c>
      <c r="BV136" s="29">
        <v>0</v>
      </c>
      <c r="BW136" s="29">
        <v>137420.55048895354</v>
      </c>
      <c r="BX136" s="29">
        <v>0</v>
      </c>
      <c r="BY136" s="29">
        <v>0</v>
      </c>
      <c r="BZ136" s="29">
        <v>0</v>
      </c>
      <c r="CA136" s="29">
        <v>0</v>
      </c>
      <c r="CB136" s="29">
        <v>0</v>
      </c>
      <c r="CC136" s="29">
        <v>0</v>
      </c>
      <c r="CD136" s="29">
        <v>0</v>
      </c>
      <c r="CE136" s="29">
        <v>0</v>
      </c>
      <c r="CF136" s="29">
        <v>0</v>
      </c>
      <c r="CG136" s="29">
        <v>0</v>
      </c>
      <c r="CH136" s="29">
        <v>0</v>
      </c>
      <c r="CI136" s="29">
        <v>5.3521857217966496E-5</v>
      </c>
      <c r="CJ136" s="38">
        <f t="shared" si="7"/>
        <v>748770.04692198813</v>
      </c>
      <c r="CK136" s="29"/>
      <c r="CL136" s="29"/>
      <c r="CM136" s="29"/>
      <c r="CN136" s="29"/>
      <c r="CO136" s="29"/>
      <c r="CP136" s="29"/>
      <c r="CQ136" s="29"/>
      <c r="CR136" s="29"/>
      <c r="CS136" s="29"/>
      <c r="CT136" s="29"/>
      <c r="CU136" s="29"/>
      <c r="CV136" s="29"/>
      <c r="CW136" s="29"/>
      <c r="CX136" s="29"/>
      <c r="CY136" s="29"/>
      <c r="CZ136" s="29"/>
      <c r="DA136" s="29"/>
      <c r="DB136" s="29"/>
      <c r="DC136" s="29"/>
      <c r="DD136" s="29"/>
      <c r="DE136" s="29"/>
      <c r="DF136" s="29"/>
      <c r="DG136" s="29"/>
      <c r="DH136" s="29"/>
      <c r="DI136" s="29"/>
      <c r="DJ136" s="29"/>
      <c r="DK136" s="29"/>
      <c r="DL136" s="29"/>
      <c r="DM136" s="29"/>
      <c r="DN136" s="29"/>
      <c r="DO136" s="29"/>
      <c r="DP136" s="29"/>
      <c r="DQ136" s="29"/>
      <c r="DR136" s="29"/>
      <c r="DS136" s="29"/>
      <c r="DT136" s="29"/>
      <c r="DU136" s="29"/>
      <c r="DV136" s="29"/>
      <c r="DW136" s="29"/>
      <c r="DX136" s="29"/>
      <c r="DY136" s="29"/>
      <c r="DZ136" s="29"/>
      <c r="EA136" s="29"/>
      <c r="EB136" s="29"/>
      <c r="EC136" s="29"/>
      <c r="ED136" s="29"/>
      <c r="EE136" s="29"/>
      <c r="EF136" s="29"/>
      <c r="EG136" s="29"/>
      <c r="EH136" s="29"/>
      <c r="EI136" s="29"/>
      <c r="EJ136" s="29"/>
      <c r="EK136" s="29"/>
      <c r="EL136" s="29"/>
      <c r="EM136" s="29"/>
      <c r="EN136" s="29"/>
      <c r="EO136" s="29"/>
      <c r="EP136" s="29"/>
      <c r="EQ136" s="29"/>
      <c r="ER136" s="29"/>
      <c r="ES136" s="29"/>
      <c r="ET136" s="29"/>
      <c r="EU136" s="29"/>
      <c r="EV136" s="29"/>
      <c r="EW136" s="29"/>
      <c r="EX136" s="29"/>
      <c r="EY136" s="29"/>
      <c r="EZ136" s="29"/>
      <c r="FA136" s="29"/>
      <c r="FB136" s="29"/>
      <c r="FC136" s="29"/>
      <c r="FD136" s="29"/>
      <c r="FE136" s="29"/>
      <c r="FF136" s="29"/>
      <c r="FG136" s="29"/>
      <c r="FH136" s="29"/>
      <c r="FI136" s="29"/>
      <c r="FJ136" s="29"/>
      <c r="FK136" s="29"/>
      <c r="FL136" s="29"/>
      <c r="FM136" s="29"/>
      <c r="FN136" s="29"/>
      <c r="FO136" s="29"/>
      <c r="FP136" s="29"/>
      <c r="FQ136" s="29"/>
      <c r="FR136" s="29"/>
      <c r="FS136" s="29"/>
      <c r="FT136" s="29"/>
      <c r="FU136" s="29"/>
      <c r="FV136" s="29"/>
      <c r="FW136" s="29"/>
      <c r="FX136" s="29"/>
    </row>
    <row r="137" spans="1:180" x14ac:dyDescent="0.2">
      <c r="A137" s="1" t="s">
        <v>71</v>
      </c>
      <c r="B137" s="29" t="s">
        <v>188</v>
      </c>
      <c r="C137" s="29">
        <v>0</v>
      </c>
      <c r="D137" s="29">
        <v>0</v>
      </c>
      <c r="E137" s="29">
        <v>0</v>
      </c>
      <c r="F137" s="29">
        <v>0</v>
      </c>
      <c r="G137" s="29">
        <v>0</v>
      </c>
      <c r="H137" s="29">
        <v>0</v>
      </c>
      <c r="I137" s="29">
        <v>0</v>
      </c>
      <c r="J137" s="29">
        <v>0</v>
      </c>
      <c r="K137" s="29">
        <v>0</v>
      </c>
      <c r="L137" s="29">
        <v>0</v>
      </c>
      <c r="M137" s="29">
        <v>0</v>
      </c>
      <c r="N137" s="29">
        <v>0</v>
      </c>
      <c r="O137" s="29">
        <v>0</v>
      </c>
      <c r="P137" s="29">
        <v>0</v>
      </c>
      <c r="Q137" s="29">
        <v>0</v>
      </c>
      <c r="R137" s="29">
        <v>0</v>
      </c>
      <c r="S137" s="29">
        <v>0</v>
      </c>
      <c r="T137" s="29">
        <v>0</v>
      </c>
      <c r="U137" s="29">
        <v>0</v>
      </c>
      <c r="V137" s="29">
        <v>0</v>
      </c>
      <c r="W137" s="29">
        <v>0</v>
      </c>
      <c r="X137" s="29">
        <v>0</v>
      </c>
      <c r="Y137" s="29">
        <v>0</v>
      </c>
      <c r="Z137" s="29">
        <v>0</v>
      </c>
      <c r="AA137" s="29">
        <v>0</v>
      </c>
      <c r="AB137" s="29">
        <v>0</v>
      </c>
      <c r="AC137" s="29">
        <v>0</v>
      </c>
      <c r="AD137" s="29">
        <v>0</v>
      </c>
      <c r="AE137" s="29">
        <v>0</v>
      </c>
      <c r="AF137" s="29">
        <v>0</v>
      </c>
      <c r="AG137" s="29">
        <v>0</v>
      </c>
      <c r="AH137" s="29">
        <v>0</v>
      </c>
      <c r="AI137" s="29">
        <v>0</v>
      </c>
      <c r="AJ137" s="29">
        <v>0</v>
      </c>
      <c r="AK137" s="29">
        <v>0</v>
      </c>
      <c r="AL137" s="29">
        <v>0</v>
      </c>
      <c r="AM137" s="29">
        <v>0</v>
      </c>
      <c r="AN137" s="29">
        <v>0</v>
      </c>
      <c r="AO137" s="29">
        <v>0</v>
      </c>
      <c r="AP137" s="29">
        <v>0</v>
      </c>
      <c r="AQ137" s="29">
        <v>0</v>
      </c>
      <c r="AR137" s="29">
        <v>0</v>
      </c>
      <c r="AS137" s="29">
        <v>0</v>
      </c>
      <c r="AT137" s="29">
        <v>0</v>
      </c>
      <c r="AU137" s="29">
        <v>0</v>
      </c>
      <c r="AV137" s="29">
        <v>0</v>
      </c>
      <c r="AW137" s="29">
        <v>0</v>
      </c>
      <c r="AX137" s="29">
        <v>0</v>
      </c>
      <c r="AY137" s="29">
        <v>0</v>
      </c>
      <c r="AZ137" s="29">
        <v>0</v>
      </c>
      <c r="BA137" s="29">
        <v>0</v>
      </c>
      <c r="BB137" s="29">
        <v>0</v>
      </c>
      <c r="BC137" s="29">
        <v>0</v>
      </c>
      <c r="BD137" s="29">
        <v>0</v>
      </c>
      <c r="BE137" s="29">
        <v>0</v>
      </c>
      <c r="BF137" s="29">
        <v>0</v>
      </c>
      <c r="BG137" s="29">
        <v>0</v>
      </c>
      <c r="BH137" s="29">
        <v>0</v>
      </c>
      <c r="BI137" s="29">
        <v>0</v>
      </c>
      <c r="BJ137" s="29">
        <v>0</v>
      </c>
      <c r="BK137" s="29">
        <v>0</v>
      </c>
      <c r="BL137" s="29">
        <v>0</v>
      </c>
      <c r="BM137" s="29">
        <v>0</v>
      </c>
      <c r="BN137" s="29">
        <v>0</v>
      </c>
      <c r="BO137" s="29">
        <v>0</v>
      </c>
      <c r="BP137" s="29">
        <v>0</v>
      </c>
      <c r="BQ137" s="29">
        <v>0</v>
      </c>
      <c r="BR137" s="29">
        <v>0</v>
      </c>
      <c r="BS137" s="29">
        <v>0</v>
      </c>
      <c r="BT137" s="59">
        <f t="shared" si="5"/>
        <v>0</v>
      </c>
      <c r="BU137" s="29">
        <v>0</v>
      </c>
      <c r="BV137" s="29">
        <v>0</v>
      </c>
      <c r="BW137" s="29">
        <v>0</v>
      </c>
      <c r="BX137" s="29">
        <v>0</v>
      </c>
      <c r="BY137" s="29">
        <v>0</v>
      </c>
      <c r="BZ137" s="29">
        <v>0</v>
      </c>
      <c r="CA137" s="29">
        <v>0</v>
      </c>
      <c r="CB137" s="29">
        <v>0</v>
      </c>
      <c r="CC137" s="29">
        <v>0</v>
      </c>
      <c r="CD137" s="29">
        <v>0</v>
      </c>
      <c r="CE137" s="29">
        <v>0</v>
      </c>
      <c r="CF137" s="29">
        <v>0</v>
      </c>
      <c r="CG137" s="29">
        <v>0</v>
      </c>
      <c r="CH137" s="29">
        <v>0</v>
      </c>
      <c r="CI137" s="29">
        <v>0</v>
      </c>
      <c r="CJ137" s="38">
        <f t="shared" si="7"/>
        <v>0</v>
      </c>
      <c r="CK137" s="29"/>
      <c r="CL137" s="29"/>
      <c r="CM137" s="29"/>
      <c r="CN137" s="29"/>
      <c r="CO137" s="29"/>
      <c r="CP137" s="29"/>
      <c r="CQ137" s="29"/>
      <c r="CR137" s="29"/>
      <c r="CS137" s="29"/>
      <c r="CT137" s="29"/>
      <c r="CU137" s="29"/>
      <c r="CV137" s="29"/>
      <c r="CW137" s="29"/>
      <c r="CX137" s="29"/>
      <c r="CY137" s="29"/>
      <c r="CZ137" s="29"/>
      <c r="DA137" s="29"/>
      <c r="DB137" s="29"/>
      <c r="DC137" s="29"/>
      <c r="DD137" s="29"/>
      <c r="DE137" s="29"/>
      <c r="DF137" s="29"/>
      <c r="DG137" s="29"/>
      <c r="DH137" s="29"/>
      <c r="DI137" s="29"/>
      <c r="DJ137" s="29"/>
      <c r="DK137" s="29"/>
      <c r="DL137" s="29"/>
      <c r="DM137" s="29"/>
      <c r="DN137" s="29"/>
      <c r="DO137" s="29"/>
      <c r="DP137" s="29"/>
      <c r="DQ137" s="29"/>
      <c r="DR137" s="29"/>
      <c r="DS137" s="29"/>
      <c r="DT137" s="29"/>
      <c r="DU137" s="29"/>
      <c r="DV137" s="29"/>
      <c r="DW137" s="29"/>
      <c r="DX137" s="29"/>
      <c r="DY137" s="29"/>
      <c r="DZ137" s="29"/>
      <c r="EA137" s="29"/>
      <c r="EB137" s="29"/>
      <c r="EC137" s="29"/>
      <c r="ED137" s="29"/>
      <c r="EE137" s="29"/>
      <c r="EF137" s="29"/>
      <c r="EG137" s="29"/>
      <c r="EH137" s="29"/>
      <c r="EI137" s="29"/>
      <c r="EJ137" s="29"/>
      <c r="EK137" s="29"/>
      <c r="EL137" s="29"/>
      <c r="EM137" s="29"/>
      <c r="EN137" s="29"/>
      <c r="EO137" s="29"/>
      <c r="EP137" s="29"/>
      <c r="EQ137" s="29"/>
      <c r="ER137" s="29"/>
      <c r="ES137" s="29"/>
      <c r="ET137" s="29"/>
      <c r="EU137" s="29"/>
      <c r="EV137" s="29"/>
      <c r="EW137" s="29"/>
      <c r="EX137" s="29"/>
      <c r="EY137" s="29"/>
      <c r="EZ137" s="29"/>
      <c r="FA137" s="29"/>
      <c r="FB137" s="29"/>
      <c r="FC137" s="29"/>
      <c r="FD137" s="29"/>
      <c r="FE137" s="29"/>
      <c r="FF137" s="29"/>
      <c r="FG137" s="29"/>
      <c r="FH137" s="29"/>
      <c r="FI137" s="29"/>
      <c r="FJ137" s="29"/>
      <c r="FK137" s="29"/>
      <c r="FL137" s="29"/>
      <c r="FM137" s="29"/>
      <c r="FN137" s="29"/>
      <c r="FO137" s="29"/>
      <c r="FP137" s="29"/>
      <c r="FQ137" s="29"/>
      <c r="FR137" s="29"/>
      <c r="FS137" s="29"/>
      <c r="FT137" s="29"/>
      <c r="FU137" s="29"/>
      <c r="FV137" s="29"/>
      <c r="FW137" s="29"/>
      <c r="FX137" s="29"/>
    </row>
    <row r="138" spans="1:180" x14ac:dyDescent="0.2">
      <c r="A138" s="1" t="s">
        <v>72</v>
      </c>
      <c r="B138" s="29" t="s">
        <v>189</v>
      </c>
      <c r="C138" s="29">
        <v>82.957348954467875</v>
      </c>
      <c r="D138" s="29">
        <v>0.88214147797256925</v>
      </c>
      <c r="E138" s="29">
        <v>1.0836864890409987</v>
      </c>
      <c r="F138" s="29">
        <v>59.617658085412266</v>
      </c>
      <c r="G138" s="29">
        <v>821.4956825157916</v>
      </c>
      <c r="H138" s="29">
        <v>14.59770722710368</v>
      </c>
      <c r="I138" s="29">
        <v>19.695961070468165</v>
      </c>
      <c r="J138" s="29">
        <v>84.498822419275754</v>
      </c>
      <c r="K138" s="29">
        <v>438.61948859947171</v>
      </c>
      <c r="L138" s="29">
        <v>5.6127075687585801</v>
      </c>
      <c r="M138" s="29">
        <v>1510.5577352508919</v>
      </c>
      <c r="N138" s="29">
        <v>3402.8375973139223</v>
      </c>
      <c r="O138" s="29">
        <v>245.69918847694933</v>
      </c>
      <c r="P138" s="29">
        <v>191.61906759320252</v>
      </c>
      <c r="Q138" s="29">
        <v>16.000450778883319</v>
      </c>
      <c r="R138" s="29">
        <v>612.92105663251607</v>
      </c>
      <c r="S138" s="29">
        <v>364.48203657521702</v>
      </c>
      <c r="T138" s="29">
        <v>129.89799213164466</v>
      </c>
      <c r="U138" s="29">
        <v>1408.2380918208012</v>
      </c>
      <c r="V138" s="29">
        <v>12.97929031194789</v>
      </c>
      <c r="W138" s="29">
        <v>6.771202626544695</v>
      </c>
      <c r="X138" s="29">
        <v>6592.5074735239332</v>
      </c>
      <c r="Y138" s="29">
        <v>146.39368128232834</v>
      </c>
      <c r="Z138" s="29">
        <v>61.453538407055049</v>
      </c>
      <c r="AA138" s="29">
        <v>2.5083654467942864</v>
      </c>
      <c r="AB138" s="29">
        <v>54.422483303185814</v>
      </c>
      <c r="AC138" s="29">
        <v>33.900823269641243</v>
      </c>
      <c r="AD138" s="29">
        <v>137.06316601622527</v>
      </c>
      <c r="AE138" s="29">
        <v>3906.9455692735232</v>
      </c>
      <c r="AF138" s="29">
        <v>628.07432631811389</v>
      </c>
      <c r="AG138" s="29">
        <v>21.061695725787189</v>
      </c>
      <c r="AH138" s="29">
        <v>16.85390939123705</v>
      </c>
      <c r="AI138" s="29">
        <v>0.10508747454906078</v>
      </c>
      <c r="AJ138" s="29">
        <v>43.469795916559413</v>
      </c>
      <c r="AK138" s="29">
        <v>26.247166608850613</v>
      </c>
      <c r="AL138" s="29">
        <v>1130.0306898149315</v>
      </c>
      <c r="AM138" s="29">
        <v>266.7871671152696</v>
      </c>
      <c r="AN138" s="29">
        <v>36134.205552844956</v>
      </c>
      <c r="AO138" s="29">
        <v>3594.4544564022544</v>
      </c>
      <c r="AP138" s="29">
        <v>1201.1611731322778</v>
      </c>
      <c r="AQ138" s="29">
        <v>466.86203036111965</v>
      </c>
      <c r="AR138" s="29">
        <v>24.304848414815329</v>
      </c>
      <c r="AS138" s="29">
        <v>15.853821026637107</v>
      </c>
      <c r="AT138" s="29">
        <v>7.9454304506092663</v>
      </c>
      <c r="AU138" s="29">
        <v>17.248297856701242</v>
      </c>
      <c r="AV138" s="29">
        <v>2.5412546787162347</v>
      </c>
      <c r="AW138" s="29">
        <v>0</v>
      </c>
      <c r="AX138" s="29">
        <v>545.68944667371215</v>
      </c>
      <c r="AY138" s="29">
        <v>248.21941448723672</v>
      </c>
      <c r="AZ138" s="29">
        <v>292.71252850372952</v>
      </c>
      <c r="BA138" s="29">
        <v>65.147042804735889</v>
      </c>
      <c r="BB138" s="29">
        <v>3114.1907861855079</v>
      </c>
      <c r="BC138" s="29">
        <v>54.592849245796124</v>
      </c>
      <c r="BD138" s="29">
        <v>1453.8049808758499</v>
      </c>
      <c r="BE138" s="29">
        <v>67.643532379243808</v>
      </c>
      <c r="BF138" s="29">
        <v>23.859098347661771</v>
      </c>
      <c r="BG138" s="29">
        <v>816.41107612853534</v>
      </c>
      <c r="BH138" s="29">
        <v>1985.1246238909737</v>
      </c>
      <c r="BI138" s="29">
        <v>3.4412640820734786</v>
      </c>
      <c r="BJ138" s="29">
        <v>34638.949041874286</v>
      </c>
      <c r="BK138" s="29">
        <v>5.7459940946034846</v>
      </c>
      <c r="BL138" s="29">
        <v>1391.5546817543932</v>
      </c>
      <c r="BM138" s="29">
        <v>17349.143429426113</v>
      </c>
      <c r="BN138" s="29">
        <v>3022.5317549807692</v>
      </c>
      <c r="BO138" s="29">
        <v>2030.9856854452762</v>
      </c>
      <c r="BP138" s="29">
        <v>1437.0086194044109</v>
      </c>
      <c r="BQ138" s="29">
        <v>39.465889269495172</v>
      </c>
      <c r="BR138" s="29">
        <v>57.822208163335588</v>
      </c>
      <c r="BS138" s="29">
        <v>0</v>
      </c>
      <c r="BT138" s="59">
        <f t="shared" si="5"/>
        <v>132607.51066599405</v>
      </c>
      <c r="BU138" s="29">
        <v>2617380.2671402702</v>
      </c>
      <c r="BV138" s="29">
        <v>0</v>
      </c>
      <c r="BW138" s="29">
        <v>0</v>
      </c>
      <c r="BX138" s="29">
        <v>0</v>
      </c>
      <c r="BY138" s="29">
        <v>0</v>
      </c>
      <c r="BZ138" s="29">
        <v>0</v>
      </c>
      <c r="CA138" s="29">
        <v>0</v>
      </c>
      <c r="CB138" s="29">
        <v>0</v>
      </c>
      <c r="CC138" s="29">
        <v>0</v>
      </c>
      <c r="CD138" s="29">
        <v>0</v>
      </c>
      <c r="CE138" s="29">
        <v>0</v>
      </c>
      <c r="CF138" s="29">
        <v>0</v>
      </c>
      <c r="CG138" s="29">
        <v>110960.33033696882</v>
      </c>
      <c r="CH138" s="29">
        <v>528.70222806996651</v>
      </c>
      <c r="CI138" s="29">
        <v>97961.003662880859</v>
      </c>
      <c r="CJ138" s="38">
        <f t="shared" si="7"/>
        <v>2959437.814034184</v>
      </c>
      <c r="CK138" s="29"/>
      <c r="CL138" s="29"/>
      <c r="CM138" s="29"/>
      <c r="CN138" s="29"/>
      <c r="CO138" s="29"/>
      <c r="CP138" s="29"/>
      <c r="CQ138" s="29"/>
      <c r="CR138" s="29"/>
      <c r="CS138" s="29"/>
      <c r="CT138" s="29"/>
      <c r="CU138" s="29"/>
      <c r="CV138" s="29"/>
      <c r="CW138" s="29"/>
      <c r="CX138" s="29"/>
      <c r="CY138" s="29"/>
      <c r="CZ138" s="29"/>
      <c r="DA138" s="29"/>
      <c r="DB138" s="29"/>
      <c r="DC138" s="29"/>
      <c r="DD138" s="29"/>
      <c r="DE138" s="29"/>
      <c r="DF138" s="29"/>
      <c r="DG138" s="29"/>
      <c r="DH138" s="29"/>
      <c r="DI138" s="29"/>
      <c r="DJ138" s="29"/>
      <c r="DK138" s="29"/>
      <c r="DL138" s="29"/>
      <c r="DM138" s="29"/>
      <c r="DN138" s="29"/>
      <c r="DO138" s="29"/>
      <c r="DP138" s="29"/>
      <c r="DQ138" s="29"/>
      <c r="DR138" s="29"/>
      <c r="DS138" s="29"/>
      <c r="DT138" s="29"/>
      <c r="DU138" s="29"/>
      <c r="DV138" s="29"/>
      <c r="DW138" s="29"/>
      <c r="DX138" s="29"/>
      <c r="DY138" s="29"/>
      <c r="DZ138" s="29"/>
      <c r="EA138" s="29"/>
      <c r="EB138" s="29"/>
      <c r="EC138" s="29"/>
      <c r="ED138" s="29"/>
      <c r="EE138" s="29"/>
      <c r="EF138" s="29"/>
      <c r="EG138" s="29"/>
      <c r="EH138" s="29"/>
      <c r="EI138" s="29"/>
      <c r="EJ138" s="29"/>
      <c r="EK138" s="29"/>
      <c r="EL138" s="29"/>
      <c r="EM138" s="29"/>
      <c r="EN138" s="29"/>
      <c r="EO138" s="29"/>
      <c r="EP138" s="29"/>
      <c r="EQ138" s="29"/>
      <c r="ER138" s="29"/>
      <c r="ES138" s="29"/>
      <c r="ET138" s="29"/>
      <c r="EU138" s="29"/>
      <c r="EV138" s="29"/>
      <c r="EW138" s="29"/>
      <c r="EX138" s="29"/>
      <c r="EY138" s="29"/>
      <c r="EZ138" s="29"/>
      <c r="FA138" s="29"/>
      <c r="FB138" s="29"/>
      <c r="FC138" s="29"/>
      <c r="FD138" s="29"/>
      <c r="FE138" s="29"/>
      <c r="FF138" s="29"/>
      <c r="FG138" s="29"/>
      <c r="FH138" s="29"/>
      <c r="FI138" s="29"/>
      <c r="FJ138" s="29"/>
      <c r="FK138" s="29"/>
      <c r="FL138" s="29"/>
      <c r="FM138" s="29"/>
      <c r="FN138" s="29"/>
      <c r="FO138" s="29"/>
      <c r="FP138" s="29"/>
      <c r="FQ138" s="29"/>
      <c r="FR138" s="29"/>
      <c r="FS138" s="29"/>
      <c r="FT138" s="29"/>
      <c r="FU138" s="29"/>
      <c r="FV138" s="29"/>
      <c r="FW138" s="29"/>
      <c r="FX138" s="29"/>
    </row>
    <row r="139" spans="1:180" x14ac:dyDescent="0.2">
      <c r="A139" s="1" t="s">
        <v>73</v>
      </c>
      <c r="B139" s="29" t="s">
        <v>190</v>
      </c>
      <c r="C139" s="29">
        <v>22.516455887493699</v>
      </c>
      <c r="D139" s="29">
        <v>0</v>
      </c>
      <c r="E139" s="29">
        <v>0</v>
      </c>
      <c r="F139" s="29">
        <v>0.48035680311021661</v>
      </c>
      <c r="G139" s="29">
        <v>223.31529288628172</v>
      </c>
      <c r="H139" s="29">
        <v>3.631755919479037</v>
      </c>
      <c r="I139" s="29">
        <v>4.9963569722607515</v>
      </c>
      <c r="J139" s="29">
        <v>24.325871648088238</v>
      </c>
      <c r="K139" s="29">
        <v>128.46851900221219</v>
      </c>
      <c r="L139" s="29">
        <v>0.51697593159843946</v>
      </c>
      <c r="M139" s="29">
        <v>433.76219320852562</v>
      </c>
      <c r="N139" s="29">
        <v>987.70405798263528</v>
      </c>
      <c r="O139" s="29">
        <v>71.303905365714769</v>
      </c>
      <c r="P139" s="29">
        <v>52.880175603375378</v>
      </c>
      <c r="Q139" s="29">
        <v>4.6786321809658773</v>
      </c>
      <c r="R139" s="29">
        <v>177.13641779625112</v>
      </c>
      <c r="S139" s="29">
        <v>103.84754025983653</v>
      </c>
      <c r="T139" s="29">
        <v>36.524349567429745</v>
      </c>
      <c r="U139" s="29">
        <v>400.45171068253285</v>
      </c>
      <c r="V139" s="29">
        <v>2.9758427062635171</v>
      </c>
      <c r="W139" s="29">
        <v>1.4873828365363435</v>
      </c>
      <c r="X139" s="29">
        <v>1933.9671098817012</v>
      </c>
      <c r="Y139" s="29">
        <v>40.010706006146719</v>
      </c>
      <c r="Z139" s="29">
        <v>8.0928273958972383</v>
      </c>
      <c r="AA139" s="29">
        <v>7.5392323358105754E-3</v>
      </c>
      <c r="AB139" s="29">
        <v>3.5111282021060681</v>
      </c>
      <c r="AC139" s="29">
        <v>5.9430691470003936</v>
      </c>
      <c r="AD139" s="29">
        <v>29.44501040410362</v>
      </c>
      <c r="AE139" s="29">
        <v>2598.1788222478303</v>
      </c>
      <c r="AF139" s="29">
        <v>474.22805312656743</v>
      </c>
      <c r="AG139" s="29">
        <v>0.63760364897140853</v>
      </c>
      <c r="AH139" s="29">
        <v>0</v>
      </c>
      <c r="AI139" s="29">
        <v>0</v>
      </c>
      <c r="AJ139" s="29">
        <v>0.79377346164177065</v>
      </c>
      <c r="AK139" s="29">
        <v>6.3663431909966146</v>
      </c>
      <c r="AL139" s="29">
        <v>310.29003117857417</v>
      </c>
      <c r="AM139" s="29">
        <v>119.29057480305919</v>
      </c>
      <c r="AN139" s="29">
        <v>3426.1826616526914</v>
      </c>
      <c r="AO139" s="29">
        <v>1052.2097298478304</v>
      </c>
      <c r="AP139" s="29">
        <v>4305.246719935184</v>
      </c>
      <c r="AQ139" s="29">
        <v>248.34299909637559</v>
      </c>
      <c r="AR139" s="29">
        <v>0.34895875382894664</v>
      </c>
      <c r="AS139" s="29">
        <v>0.2207918041201668</v>
      </c>
      <c r="AT139" s="29">
        <v>1.452917774429781</v>
      </c>
      <c r="AU139" s="29">
        <v>2.8455216901730775</v>
      </c>
      <c r="AV139" s="29">
        <v>0.32203292405819456</v>
      </c>
      <c r="AW139" s="29">
        <v>0</v>
      </c>
      <c r="AX139" s="29">
        <v>3326.9536538720981</v>
      </c>
      <c r="AY139" s="29">
        <v>2051.4893925219103</v>
      </c>
      <c r="AZ139" s="29">
        <v>59.076347550220831</v>
      </c>
      <c r="BA139" s="29">
        <v>0</v>
      </c>
      <c r="BB139" s="29">
        <v>3805.4804323303824</v>
      </c>
      <c r="BC139" s="29">
        <v>10.789718505735765</v>
      </c>
      <c r="BD139" s="29">
        <v>1387.3619111458129</v>
      </c>
      <c r="BE139" s="29">
        <v>15.028921144842968</v>
      </c>
      <c r="BF139" s="29">
        <v>6.6506799533757572</v>
      </c>
      <c r="BG139" s="29">
        <v>1770.1545077207977</v>
      </c>
      <c r="BH139" s="29">
        <v>267.50057954008582</v>
      </c>
      <c r="BI139" s="29">
        <v>167.85255828750724</v>
      </c>
      <c r="BJ139" s="29">
        <v>2.9355445730340413</v>
      </c>
      <c r="BK139" s="29">
        <v>0.11955068418213911</v>
      </c>
      <c r="BL139" s="29">
        <v>9.9087053556367558E-2</v>
      </c>
      <c r="BM139" s="29">
        <v>2512.1865894948742</v>
      </c>
      <c r="BN139" s="29">
        <v>2217.7734173326903</v>
      </c>
      <c r="BO139" s="29">
        <v>599.28088217574577</v>
      </c>
      <c r="BP139" s="29">
        <v>514.43370062623933</v>
      </c>
      <c r="BQ139" s="29">
        <v>10.320132034533849</v>
      </c>
      <c r="BR139" s="29">
        <v>12.212479350822301</v>
      </c>
      <c r="BS139" s="29">
        <v>0</v>
      </c>
      <c r="BT139" s="59">
        <f t="shared" ref="BT139:BT143" si="8">SUM(C139:BS139)</f>
        <v>35986.638804544658</v>
      </c>
      <c r="BU139" s="29">
        <v>23185.680630154719</v>
      </c>
      <c r="BV139" s="29">
        <v>0</v>
      </c>
      <c r="BW139" s="29">
        <v>0</v>
      </c>
      <c r="BX139" s="29">
        <v>0</v>
      </c>
      <c r="BY139" s="29">
        <v>0</v>
      </c>
      <c r="BZ139" s="29">
        <v>0</v>
      </c>
      <c r="CA139" s="29">
        <v>0</v>
      </c>
      <c r="CB139" s="29">
        <v>0</v>
      </c>
      <c r="CC139" s="29">
        <v>0</v>
      </c>
      <c r="CD139" s="29">
        <v>0</v>
      </c>
      <c r="CE139" s="29">
        <v>0</v>
      </c>
      <c r="CF139" s="29">
        <v>0</v>
      </c>
      <c r="CG139" s="29">
        <v>0</v>
      </c>
      <c r="CH139" s="29">
        <v>0</v>
      </c>
      <c r="CI139" s="29">
        <v>1.0770338662781898E-3</v>
      </c>
      <c r="CJ139" s="38">
        <f t="shared" ref="CJ139:CJ143" si="9">SUM(BT139:CI139)</f>
        <v>59172.32051173324</v>
      </c>
      <c r="CK139" s="29"/>
      <c r="CL139" s="29"/>
      <c r="CM139" s="29"/>
      <c r="CN139" s="29"/>
      <c r="CO139" s="29"/>
      <c r="CP139" s="29"/>
      <c r="CQ139" s="29"/>
      <c r="CR139" s="29"/>
      <c r="CS139" s="29"/>
      <c r="CT139" s="29"/>
      <c r="CU139" s="29"/>
      <c r="CV139" s="29"/>
      <c r="CW139" s="29"/>
      <c r="CX139" s="29"/>
      <c r="CY139" s="29"/>
      <c r="CZ139" s="29"/>
      <c r="DA139" s="29"/>
      <c r="DB139" s="29"/>
      <c r="DC139" s="29"/>
      <c r="DD139" s="29"/>
      <c r="DE139" s="29"/>
      <c r="DF139" s="29"/>
      <c r="DG139" s="29"/>
      <c r="DH139" s="29"/>
      <c r="DI139" s="29"/>
      <c r="DJ139" s="29"/>
      <c r="DK139" s="29"/>
      <c r="DL139" s="29"/>
      <c r="DM139" s="29"/>
      <c r="DN139" s="29"/>
      <c r="DO139" s="29"/>
      <c r="DP139" s="29"/>
      <c r="DQ139" s="29"/>
      <c r="DR139" s="29"/>
      <c r="DS139" s="29"/>
      <c r="DT139" s="29"/>
      <c r="DU139" s="29"/>
      <c r="DV139" s="29"/>
      <c r="DW139" s="29"/>
      <c r="DX139" s="29"/>
      <c r="DY139" s="29"/>
      <c r="DZ139" s="29"/>
      <c r="EA139" s="29"/>
      <c r="EB139" s="29"/>
      <c r="EC139" s="29"/>
      <c r="ED139" s="29"/>
      <c r="EE139" s="29"/>
      <c r="EF139" s="29"/>
      <c r="EG139" s="29"/>
      <c r="EH139" s="29"/>
      <c r="EI139" s="29"/>
      <c r="EJ139" s="29"/>
      <c r="EK139" s="29"/>
      <c r="EL139" s="29"/>
      <c r="EM139" s="29"/>
      <c r="EN139" s="29"/>
      <c r="EO139" s="29"/>
      <c r="EP139" s="29"/>
      <c r="EQ139" s="29"/>
      <c r="ER139" s="29"/>
      <c r="ES139" s="29"/>
      <c r="ET139" s="29"/>
      <c r="EU139" s="29"/>
      <c r="EV139" s="29"/>
      <c r="EW139" s="29"/>
      <c r="EX139" s="29"/>
      <c r="EY139" s="29"/>
      <c r="EZ139" s="29"/>
      <c r="FA139" s="29"/>
      <c r="FB139" s="29"/>
      <c r="FC139" s="29"/>
      <c r="FD139" s="29"/>
      <c r="FE139" s="29"/>
      <c r="FF139" s="29"/>
      <c r="FG139" s="29"/>
      <c r="FH139" s="29"/>
      <c r="FI139" s="29"/>
      <c r="FJ139" s="29"/>
      <c r="FK139" s="29"/>
      <c r="FL139" s="29"/>
      <c r="FM139" s="29"/>
      <c r="FN139" s="29"/>
      <c r="FO139" s="29"/>
      <c r="FP139" s="29"/>
      <c r="FQ139" s="29"/>
      <c r="FR139" s="29"/>
      <c r="FS139" s="29"/>
      <c r="FT139" s="29"/>
      <c r="FU139" s="29"/>
      <c r="FV139" s="29"/>
      <c r="FW139" s="29"/>
      <c r="FX139" s="29"/>
    </row>
    <row r="140" spans="1:180" x14ac:dyDescent="0.2">
      <c r="A140" s="1" t="s">
        <v>74</v>
      </c>
      <c r="B140" s="29" t="s">
        <v>191</v>
      </c>
      <c r="C140" s="29">
        <v>47.864758227011805</v>
      </c>
      <c r="D140" s="29">
        <v>13.509706505906454</v>
      </c>
      <c r="E140" s="29">
        <v>2.9912988117347563</v>
      </c>
      <c r="F140" s="29">
        <v>37.493271327709891</v>
      </c>
      <c r="G140" s="29">
        <v>496.48130322180134</v>
      </c>
      <c r="H140" s="29">
        <v>17.602029437759789</v>
      </c>
      <c r="I140" s="29">
        <v>17.70993852716591</v>
      </c>
      <c r="J140" s="29">
        <v>30.064868916261727</v>
      </c>
      <c r="K140" s="29">
        <v>116.7792584859031</v>
      </c>
      <c r="L140" s="29">
        <v>31.319632656148237</v>
      </c>
      <c r="M140" s="29">
        <v>371.65349800105867</v>
      </c>
      <c r="N140" s="29">
        <v>913.6015838729121</v>
      </c>
      <c r="O140" s="29">
        <v>91.04111095592674</v>
      </c>
      <c r="P140" s="29">
        <v>107.88970783612976</v>
      </c>
      <c r="Q140" s="29">
        <v>24.061673511053492</v>
      </c>
      <c r="R140" s="29">
        <v>197.5067371575193</v>
      </c>
      <c r="S140" s="29">
        <v>155.05560988139115</v>
      </c>
      <c r="T140" s="29">
        <v>74.917405375610656</v>
      </c>
      <c r="U140" s="29">
        <v>549.85272424926154</v>
      </c>
      <c r="V140" s="29">
        <v>13.732839958901295</v>
      </c>
      <c r="W140" s="29">
        <v>16.554987660060082</v>
      </c>
      <c r="X140" s="29">
        <v>1463.7062366605878</v>
      </c>
      <c r="Y140" s="29">
        <v>75.029094513306632</v>
      </c>
      <c r="Z140" s="29">
        <v>126.06491745826739</v>
      </c>
      <c r="AA140" s="29">
        <v>40.684604021828136</v>
      </c>
      <c r="AB140" s="29">
        <v>309.11247221747516</v>
      </c>
      <c r="AC140" s="29">
        <v>70.388904785980742</v>
      </c>
      <c r="AD140" s="29">
        <v>214.12766782000514</v>
      </c>
      <c r="AE140" s="29">
        <v>1712.2266510820996</v>
      </c>
      <c r="AF140" s="29">
        <v>1035.7924098542444</v>
      </c>
      <c r="AG140" s="29">
        <v>148.43967559963477</v>
      </c>
      <c r="AH140" s="29">
        <v>292.52280523233719</v>
      </c>
      <c r="AI140" s="29">
        <v>4.669286352341345</v>
      </c>
      <c r="AJ140" s="29">
        <v>489.15997117656372</v>
      </c>
      <c r="AK140" s="29">
        <v>222.3454498019947</v>
      </c>
      <c r="AL140" s="29">
        <v>675.84701043960581</v>
      </c>
      <c r="AM140" s="29">
        <v>123.68556050783731</v>
      </c>
      <c r="AN140" s="29">
        <v>864.94081359030679</v>
      </c>
      <c r="AO140" s="29">
        <v>1117.5230437797488</v>
      </c>
      <c r="AP140" s="29">
        <v>1472.65039383614</v>
      </c>
      <c r="AQ140" s="29">
        <v>729.56470479097766</v>
      </c>
      <c r="AR140" s="29">
        <v>98.501638489308306</v>
      </c>
      <c r="AS140" s="29">
        <v>141.13784696051505</v>
      </c>
      <c r="AT140" s="29">
        <v>318.32529060019311</v>
      </c>
      <c r="AU140" s="29">
        <v>86.611822693020017</v>
      </c>
      <c r="AV140" s="29">
        <v>22.248600464310954</v>
      </c>
      <c r="AW140" s="29">
        <v>0</v>
      </c>
      <c r="AX140" s="29">
        <v>1093.9503029146906</v>
      </c>
      <c r="AY140" s="29">
        <v>673.97159850561013</v>
      </c>
      <c r="AZ140" s="29">
        <v>402.66412049223442</v>
      </c>
      <c r="BA140" s="29">
        <v>0</v>
      </c>
      <c r="BB140" s="29">
        <v>124.3338010513868</v>
      </c>
      <c r="BC140" s="29">
        <v>410.09284923516196</v>
      </c>
      <c r="BD140" s="29">
        <v>675.05573875197979</v>
      </c>
      <c r="BE140" s="29">
        <v>357.22645866545014</v>
      </c>
      <c r="BF140" s="29">
        <v>10.142561686118688</v>
      </c>
      <c r="BG140" s="29">
        <v>641.27599170304347</v>
      </c>
      <c r="BH140" s="29">
        <v>247.39602281475936</v>
      </c>
      <c r="BI140" s="29">
        <v>7.4249320481874248</v>
      </c>
      <c r="BJ140" s="29">
        <v>0.30725280784955072</v>
      </c>
      <c r="BK140" s="29">
        <v>46.793966528101762</v>
      </c>
      <c r="BL140" s="29">
        <v>196.71866739614512</v>
      </c>
      <c r="BM140" s="29">
        <v>1.0054163662799656</v>
      </c>
      <c r="BN140" s="29">
        <v>141.38418698022465</v>
      </c>
      <c r="BO140" s="29">
        <v>103.94763128682303</v>
      </c>
      <c r="BP140" s="29">
        <v>150.01612131223055</v>
      </c>
      <c r="BQ140" s="29">
        <v>64.095826206287882</v>
      </c>
      <c r="BR140" s="29">
        <v>73.395362012526078</v>
      </c>
      <c r="BS140" s="29">
        <v>0</v>
      </c>
      <c r="BT140" s="59">
        <f t="shared" si="8"/>
        <v>20604.189626070944</v>
      </c>
      <c r="BU140" s="29">
        <v>0</v>
      </c>
      <c r="BV140" s="29">
        <v>0</v>
      </c>
      <c r="BW140" s="29">
        <v>0</v>
      </c>
      <c r="BX140" s="29">
        <v>0</v>
      </c>
      <c r="BY140" s="29">
        <v>0</v>
      </c>
      <c r="BZ140" s="29">
        <v>0</v>
      </c>
      <c r="CA140" s="29">
        <v>0</v>
      </c>
      <c r="CB140" s="29">
        <v>0</v>
      </c>
      <c r="CC140" s="29">
        <v>0</v>
      </c>
      <c r="CD140" s="29">
        <v>0</v>
      </c>
      <c r="CE140" s="29">
        <v>0</v>
      </c>
      <c r="CF140" s="29">
        <v>0</v>
      </c>
      <c r="CG140" s="29">
        <v>0</v>
      </c>
      <c r="CH140" s="29">
        <v>0</v>
      </c>
      <c r="CI140" s="29">
        <v>7.6052722905783899E-4</v>
      </c>
      <c r="CJ140" s="38">
        <f t="shared" si="9"/>
        <v>20604.190386598173</v>
      </c>
      <c r="CK140" s="29"/>
      <c r="CL140" s="29"/>
      <c r="CM140" s="29"/>
      <c r="CN140" s="29"/>
      <c r="CO140" s="29"/>
      <c r="CP140" s="29"/>
      <c r="CQ140" s="29"/>
      <c r="CR140" s="29"/>
      <c r="CS140" s="29"/>
      <c r="CT140" s="29"/>
      <c r="CU140" s="29"/>
      <c r="CV140" s="29"/>
      <c r="CW140" s="29"/>
      <c r="CX140" s="29"/>
      <c r="CY140" s="29"/>
      <c r="CZ140" s="29"/>
      <c r="DA140" s="29"/>
      <c r="DB140" s="29"/>
      <c r="DC140" s="29"/>
      <c r="DD140" s="29"/>
      <c r="DE140" s="29"/>
      <c r="DF140" s="29"/>
      <c r="DG140" s="29"/>
      <c r="DH140" s="29"/>
      <c r="DI140" s="29"/>
      <c r="DJ140" s="29"/>
      <c r="DK140" s="29"/>
      <c r="DL140" s="29"/>
      <c r="DM140" s="29"/>
      <c r="DN140" s="29"/>
      <c r="DO140" s="29"/>
      <c r="DP140" s="29"/>
      <c r="DQ140" s="29"/>
      <c r="DR140" s="29"/>
      <c r="DS140" s="29"/>
      <c r="DT140" s="29"/>
      <c r="DU140" s="29"/>
      <c r="DV140" s="29"/>
      <c r="DW140" s="29"/>
      <c r="DX140" s="29"/>
      <c r="DY140" s="29"/>
      <c r="DZ140" s="29"/>
      <c r="EA140" s="29"/>
      <c r="EB140" s="29"/>
      <c r="EC140" s="29"/>
      <c r="ED140" s="29"/>
      <c r="EE140" s="29"/>
      <c r="EF140" s="29"/>
      <c r="EG140" s="29"/>
      <c r="EH140" s="29"/>
      <c r="EI140" s="29"/>
      <c r="EJ140" s="29"/>
      <c r="EK140" s="29"/>
      <c r="EL140" s="29"/>
      <c r="EM140" s="29"/>
      <c r="EN140" s="29"/>
      <c r="EO140" s="29"/>
      <c r="EP140" s="29"/>
      <c r="EQ140" s="29"/>
      <c r="ER140" s="29"/>
      <c r="ES140" s="29"/>
      <c r="ET140" s="29"/>
      <c r="EU140" s="29"/>
      <c r="EV140" s="29"/>
      <c r="EW140" s="29"/>
      <c r="EX140" s="29"/>
      <c r="EY140" s="29"/>
      <c r="EZ140" s="29"/>
      <c r="FA140" s="29"/>
      <c r="FB140" s="29"/>
      <c r="FC140" s="29"/>
      <c r="FD140" s="29"/>
      <c r="FE140" s="29"/>
      <c r="FF140" s="29"/>
      <c r="FG140" s="29"/>
      <c r="FH140" s="29"/>
      <c r="FI140" s="29"/>
      <c r="FJ140" s="29"/>
      <c r="FK140" s="29"/>
      <c r="FL140" s="29"/>
      <c r="FM140" s="29"/>
      <c r="FN140" s="29"/>
      <c r="FO140" s="29"/>
      <c r="FP140" s="29"/>
      <c r="FQ140" s="29"/>
      <c r="FR140" s="29"/>
      <c r="FS140" s="29"/>
      <c r="FT140" s="29"/>
      <c r="FU140" s="29"/>
      <c r="FV140" s="29"/>
      <c r="FW140" s="29"/>
      <c r="FX140" s="29"/>
    </row>
    <row r="141" spans="1:180" x14ac:dyDescent="0.2">
      <c r="A141" s="1" t="s">
        <v>75</v>
      </c>
      <c r="B141" s="29" t="s">
        <v>192</v>
      </c>
      <c r="C141" s="29">
        <v>8850.1287120251309</v>
      </c>
      <c r="D141" s="29">
        <v>7.4920167444857508</v>
      </c>
      <c r="E141" s="29">
        <v>772.56938741359227</v>
      </c>
      <c r="F141" s="29">
        <v>5095.8468145453462</v>
      </c>
      <c r="G141" s="29">
        <v>10969.034085631603</v>
      </c>
      <c r="H141" s="29">
        <v>587.72789771952239</v>
      </c>
      <c r="I141" s="29">
        <v>1305.0152484920195</v>
      </c>
      <c r="J141" s="29">
        <v>489.82658364508148</v>
      </c>
      <c r="K141" s="29">
        <v>396.25434865015944</v>
      </c>
      <c r="L141" s="29">
        <v>1198.7181111772231</v>
      </c>
      <c r="M141" s="29">
        <v>3314.7215532307182</v>
      </c>
      <c r="N141" s="29">
        <v>6810.9202888394984</v>
      </c>
      <c r="O141" s="29">
        <v>2171.7560644477771</v>
      </c>
      <c r="P141" s="29">
        <v>3459.9535986820506</v>
      </c>
      <c r="Q141" s="29">
        <v>2252.2638734692096</v>
      </c>
      <c r="R141" s="29">
        <v>3024.5975289071343</v>
      </c>
      <c r="S141" s="29">
        <v>1378.7127008571435</v>
      </c>
      <c r="T141" s="29">
        <v>1006.6340475538317</v>
      </c>
      <c r="U141" s="29">
        <v>6809.4998618624595</v>
      </c>
      <c r="V141" s="29">
        <v>347.8247891824679</v>
      </c>
      <c r="W141" s="29">
        <v>173.49473137316326</v>
      </c>
      <c r="X141" s="29">
        <v>2492.2642622041858</v>
      </c>
      <c r="Y141" s="29">
        <v>1117.3845220412716</v>
      </c>
      <c r="Z141" s="29">
        <v>2664.0559107557615</v>
      </c>
      <c r="AA141" s="29">
        <v>108.52686064071911</v>
      </c>
      <c r="AB141" s="29">
        <v>4499.9456604105526</v>
      </c>
      <c r="AC141" s="29">
        <v>3635.5587042876055</v>
      </c>
      <c r="AD141" s="29">
        <v>650.83720643500521</v>
      </c>
      <c r="AE141" s="29">
        <v>5675.4523225248122</v>
      </c>
      <c r="AF141" s="29">
        <v>3189.5173248050369</v>
      </c>
      <c r="AG141" s="29">
        <v>6283.4490529036193</v>
      </c>
      <c r="AH141" s="29">
        <v>2803.1723990890073</v>
      </c>
      <c r="AI141" s="29">
        <v>627.66906903665722</v>
      </c>
      <c r="AJ141" s="29">
        <v>1538.2246631854675</v>
      </c>
      <c r="AK141" s="29">
        <v>192.6672095247618</v>
      </c>
      <c r="AL141" s="29">
        <v>2176.1735764265586</v>
      </c>
      <c r="AM141" s="29">
        <v>1451.8145283199042</v>
      </c>
      <c r="AN141" s="29">
        <v>394.42005803452719</v>
      </c>
      <c r="AO141" s="29">
        <v>2335.4594262053538</v>
      </c>
      <c r="AP141" s="29">
        <v>7054.4544671240164</v>
      </c>
      <c r="AQ141" s="29">
        <v>1140.0448753160606</v>
      </c>
      <c r="AR141" s="29">
        <v>419.74304792320464</v>
      </c>
      <c r="AS141" s="29">
        <v>580.70984413632425</v>
      </c>
      <c r="AT141" s="29">
        <v>211.34321497478683</v>
      </c>
      <c r="AU141" s="29">
        <v>8.7019635751700584</v>
      </c>
      <c r="AV141" s="29">
        <v>1.3679151868901951</v>
      </c>
      <c r="AW141" s="29">
        <v>0.57906832566818733</v>
      </c>
      <c r="AX141" s="29">
        <v>1178.2699005837899</v>
      </c>
      <c r="AY141" s="29">
        <v>2018.2820943222287</v>
      </c>
      <c r="AZ141" s="29">
        <v>898.62810166784482</v>
      </c>
      <c r="BA141" s="29">
        <v>31.331183567569003</v>
      </c>
      <c r="BB141" s="29">
        <v>131.37102158481278</v>
      </c>
      <c r="BC141" s="29">
        <v>378.33597768798012</v>
      </c>
      <c r="BD141" s="29">
        <v>108.47521682909154</v>
      </c>
      <c r="BE141" s="29">
        <v>0.46309992540780248</v>
      </c>
      <c r="BF141" s="29">
        <v>556.76133744412425</v>
      </c>
      <c r="BG141" s="29">
        <v>331.55493947442596</v>
      </c>
      <c r="BH141" s="29">
        <v>633.58528733286221</v>
      </c>
      <c r="BI141" s="29">
        <v>92.582135194468762</v>
      </c>
      <c r="BJ141" s="29">
        <v>1712.7027841800107</v>
      </c>
      <c r="BK141" s="29">
        <v>159.68305575245</v>
      </c>
      <c r="BL141" s="29">
        <v>2404.0385165116736</v>
      </c>
      <c r="BM141" s="29">
        <v>2312.9452567097701</v>
      </c>
      <c r="BN141" s="29">
        <v>1297.270386215695</v>
      </c>
      <c r="BO141" s="29">
        <v>1132.1374975215917</v>
      </c>
      <c r="BP141" s="29">
        <v>1564.4285932451564</v>
      </c>
      <c r="BQ141" s="29">
        <v>224.32520475099966</v>
      </c>
      <c r="BR141" s="29">
        <v>517.39721267027733</v>
      </c>
      <c r="BS141" s="29">
        <v>0</v>
      </c>
      <c r="BT141" s="59">
        <f t="shared" si="8"/>
        <v>129361.09820101474</v>
      </c>
      <c r="BU141" s="29">
        <v>2216.9527825401892</v>
      </c>
      <c r="BV141" s="29">
        <v>0</v>
      </c>
      <c r="BW141" s="29">
        <v>0</v>
      </c>
      <c r="BX141" s="29">
        <v>0</v>
      </c>
      <c r="BY141" s="29">
        <v>0</v>
      </c>
      <c r="BZ141" s="29">
        <v>0</v>
      </c>
      <c r="CA141" s="29">
        <v>0</v>
      </c>
      <c r="CB141" s="29">
        <v>0</v>
      </c>
      <c r="CC141" s="29">
        <v>0</v>
      </c>
      <c r="CD141" s="29">
        <v>1040.0383497560224</v>
      </c>
      <c r="CE141" s="29">
        <v>0</v>
      </c>
      <c r="CF141" s="29">
        <v>0</v>
      </c>
      <c r="CG141" s="29">
        <v>0</v>
      </c>
      <c r="CH141" s="29">
        <v>0</v>
      </c>
      <c r="CI141" s="29">
        <v>3.3187631921686974E-5</v>
      </c>
      <c r="CJ141" s="38">
        <f t="shared" si="9"/>
        <v>132618.08936649855</v>
      </c>
      <c r="CK141" s="29"/>
      <c r="CL141" s="29"/>
      <c r="CM141" s="29"/>
      <c r="CN141" s="29"/>
      <c r="CO141" s="29"/>
      <c r="CP141" s="29"/>
      <c r="CQ141" s="29"/>
      <c r="CR141" s="29"/>
      <c r="CS141" s="29"/>
      <c r="CT141" s="29"/>
      <c r="CU141" s="29"/>
      <c r="CV141" s="29"/>
      <c r="CW141" s="29"/>
      <c r="CX141" s="29"/>
      <c r="CY141" s="29"/>
      <c r="CZ141" s="29"/>
      <c r="DA141" s="29"/>
      <c r="DB141" s="29"/>
      <c r="DC141" s="29"/>
      <c r="DD141" s="29"/>
      <c r="DE141" s="29"/>
      <c r="DF141" s="29"/>
      <c r="DG141" s="29"/>
      <c r="DH141" s="29"/>
      <c r="DI141" s="29"/>
      <c r="DJ141" s="29"/>
      <c r="DK141" s="29"/>
      <c r="DL141" s="29"/>
      <c r="DM141" s="29"/>
      <c r="DN141" s="29"/>
      <c r="DO141" s="29"/>
      <c r="DP141" s="29"/>
      <c r="DQ141" s="29"/>
      <c r="DR141" s="29"/>
      <c r="DS141" s="29"/>
      <c r="DT141" s="29"/>
      <c r="DU141" s="29"/>
      <c r="DV141" s="29"/>
      <c r="DW141" s="29"/>
      <c r="DX141" s="29"/>
      <c r="DY141" s="29"/>
      <c r="DZ141" s="29"/>
      <c r="EA141" s="29"/>
      <c r="EB141" s="29"/>
      <c r="EC141" s="29"/>
      <c r="ED141" s="29"/>
      <c r="EE141" s="29"/>
      <c r="EF141" s="29"/>
      <c r="EG141" s="29"/>
      <c r="EH141" s="29"/>
      <c r="EI141" s="29"/>
      <c r="EJ141" s="29"/>
      <c r="EK141" s="29"/>
      <c r="EL141" s="29"/>
      <c r="EM141" s="29"/>
      <c r="EN141" s="29"/>
      <c r="EO141" s="29"/>
      <c r="EP141" s="29"/>
      <c r="EQ141" s="29"/>
      <c r="ER141" s="29"/>
      <c r="ES141" s="29"/>
      <c r="ET141" s="29"/>
      <c r="EU141" s="29"/>
      <c r="EV141" s="29"/>
      <c r="EW141" s="29"/>
      <c r="EX141" s="29"/>
      <c r="EY141" s="29"/>
      <c r="EZ141" s="29"/>
      <c r="FA141" s="29"/>
      <c r="FB141" s="29"/>
      <c r="FC141" s="29"/>
      <c r="FD141" s="29"/>
      <c r="FE141" s="29"/>
      <c r="FF141" s="29"/>
      <c r="FG141" s="29"/>
      <c r="FH141" s="29"/>
      <c r="FI141" s="29"/>
      <c r="FJ141" s="29"/>
      <c r="FK141" s="29"/>
      <c r="FL141" s="29"/>
      <c r="FM141" s="29"/>
      <c r="FN141" s="29"/>
      <c r="FO141" s="29"/>
      <c r="FP141" s="29"/>
      <c r="FQ141" s="29"/>
      <c r="FR141" s="29"/>
      <c r="FS141" s="29"/>
      <c r="FT141" s="29"/>
      <c r="FU141" s="29"/>
      <c r="FV141" s="29"/>
      <c r="FW141" s="29"/>
      <c r="FX141" s="29"/>
    </row>
    <row r="142" spans="1:180" x14ac:dyDescent="0.2">
      <c r="A142" s="1" t="s">
        <v>76</v>
      </c>
      <c r="B142" s="29" t="s">
        <v>193</v>
      </c>
      <c r="C142" s="29">
        <v>9.5343406694154655</v>
      </c>
      <c r="D142" s="29">
        <v>0</v>
      </c>
      <c r="E142" s="29">
        <v>0</v>
      </c>
      <c r="F142" s="29">
        <v>0.20340169992152002</v>
      </c>
      <c r="G142" s="29">
        <v>94.560355755219106</v>
      </c>
      <c r="H142" s="29">
        <v>1.5378263052362455</v>
      </c>
      <c r="I142" s="29">
        <v>2.1156513137576938</v>
      </c>
      <c r="J142" s="29">
        <v>10.300517476294734</v>
      </c>
      <c r="K142" s="29">
        <v>54.398553288428047</v>
      </c>
      <c r="L142" s="29">
        <v>0.21890765910836235</v>
      </c>
      <c r="M142" s="29">
        <v>183.67173502913258</v>
      </c>
      <c r="N142" s="29">
        <v>418.23220387898914</v>
      </c>
      <c r="O142" s="29">
        <v>30.192838882520878</v>
      </c>
      <c r="P142" s="29">
        <v>22.391517181046616</v>
      </c>
      <c r="Q142" s="29">
        <v>1.9811143149306794</v>
      </c>
      <c r="R142" s="29">
        <v>75.006429105364646</v>
      </c>
      <c r="S142" s="29">
        <v>43.973076023392288</v>
      </c>
      <c r="T142" s="29">
        <v>15.465826116005799</v>
      </c>
      <c r="U142" s="29">
        <v>169.56678486058377</v>
      </c>
      <c r="V142" s="29">
        <v>1.2600872127425107</v>
      </c>
      <c r="W142" s="29">
        <v>0.6298155775596842</v>
      </c>
      <c r="X142" s="29">
        <v>818.91667859232734</v>
      </c>
      <c r="Y142" s="29">
        <v>16.94208464211782</v>
      </c>
      <c r="Z142" s="29">
        <v>3.4268169802921555</v>
      </c>
      <c r="AA142" s="29">
        <v>3.192403361996951E-3</v>
      </c>
      <c r="AB142" s="29">
        <v>1.4867478514442944</v>
      </c>
      <c r="AC142" s="29">
        <v>2.5165259644998823</v>
      </c>
      <c r="AD142" s="29">
        <v>12.468159359090663</v>
      </c>
      <c r="AE142" s="29">
        <v>456.01885824445446</v>
      </c>
      <c r="AF142" s="29">
        <v>59.417011373487249</v>
      </c>
      <c r="AG142" s="29">
        <v>0.26998611290031355</v>
      </c>
      <c r="AH142" s="29">
        <v>0</v>
      </c>
      <c r="AI142" s="29">
        <v>0</v>
      </c>
      <c r="AJ142" s="29">
        <v>0.33611446825596469</v>
      </c>
      <c r="AK142" s="29">
        <v>2.6957566103948536</v>
      </c>
      <c r="AL142" s="29">
        <v>131.38883305446222</v>
      </c>
      <c r="AM142" s="29">
        <v>11.380461927895988</v>
      </c>
      <c r="AN142" s="29">
        <v>468.96405387735211</v>
      </c>
      <c r="AO142" s="29">
        <v>445.54640704423502</v>
      </c>
      <c r="AP142" s="29">
        <v>135.46233974437033</v>
      </c>
      <c r="AQ142" s="29">
        <v>54.966345029240358</v>
      </c>
      <c r="AR142" s="29">
        <v>0.1477626698981446</v>
      </c>
      <c r="AS142" s="29">
        <v>9.349181274419642E-2</v>
      </c>
      <c r="AT142" s="29">
        <v>0.61522173361912669</v>
      </c>
      <c r="AU142" s="29">
        <v>1.2049042403422778</v>
      </c>
      <c r="AV142" s="29">
        <v>0.13636122931958405</v>
      </c>
      <c r="AW142" s="29">
        <v>0</v>
      </c>
      <c r="AX142" s="29">
        <v>61.18241043267156</v>
      </c>
      <c r="AY142" s="29">
        <v>17.653078476596853</v>
      </c>
      <c r="AZ142" s="29">
        <v>25.015216686984964</v>
      </c>
      <c r="BA142" s="29">
        <v>0</v>
      </c>
      <c r="BB142" s="29">
        <v>9.2164685060851976</v>
      </c>
      <c r="BC142" s="29">
        <v>4.5687852686407791</v>
      </c>
      <c r="BD142" s="29">
        <v>173.65306116393987</v>
      </c>
      <c r="BE142" s="29">
        <v>6.3638280733293513</v>
      </c>
      <c r="BF142" s="29">
        <v>2.8161558229044532</v>
      </c>
      <c r="BG142" s="29">
        <v>98.30458884121839</v>
      </c>
      <c r="BH142" s="29">
        <v>113.27011974463696</v>
      </c>
      <c r="BI142" s="29">
        <v>0.25174380797461671</v>
      </c>
      <c r="BJ142" s="29">
        <v>0.18424727974953831</v>
      </c>
      <c r="BK142" s="29">
        <v>5.0622396168808793E-2</v>
      </c>
      <c r="BL142" s="29">
        <v>4.1957301329102782E-2</v>
      </c>
      <c r="BM142" s="29">
        <v>0.6029081777942813</v>
      </c>
      <c r="BN142" s="29">
        <v>30.189190421535738</v>
      </c>
      <c r="BO142" s="29">
        <v>27.710061182133533</v>
      </c>
      <c r="BP142" s="29">
        <v>22.973446708176343</v>
      </c>
      <c r="BQ142" s="29">
        <v>4.3699441449506837</v>
      </c>
      <c r="BR142" s="29">
        <v>5.1712373888119174</v>
      </c>
      <c r="BS142" s="29">
        <v>0</v>
      </c>
      <c r="BT142" s="59">
        <f t="shared" si="8"/>
        <v>4363.2341691413858</v>
      </c>
      <c r="BU142" s="29">
        <v>239264</v>
      </c>
      <c r="BV142" s="29">
        <v>0</v>
      </c>
      <c r="BW142" s="29">
        <v>0</v>
      </c>
      <c r="BX142" s="29">
        <v>0</v>
      </c>
      <c r="BY142" s="29">
        <v>0</v>
      </c>
      <c r="BZ142" s="29">
        <v>0</v>
      </c>
      <c r="CA142" s="29">
        <v>0</v>
      </c>
      <c r="CB142" s="29">
        <v>0</v>
      </c>
      <c r="CC142" s="29">
        <v>0</v>
      </c>
      <c r="CD142" s="29">
        <v>0</v>
      </c>
      <c r="CE142" s="29">
        <v>0</v>
      </c>
      <c r="CF142" s="29">
        <v>0</v>
      </c>
      <c r="CG142" s="29">
        <v>0</v>
      </c>
      <c r="CH142" s="29">
        <v>0</v>
      </c>
      <c r="CI142" s="29">
        <v>4.5605790915334598E-4</v>
      </c>
      <c r="CJ142" s="38">
        <f t="shared" si="9"/>
        <v>243627.23462519929</v>
      </c>
      <c r="CK142" s="29"/>
      <c r="CL142" s="29"/>
      <c r="CM142" s="29"/>
      <c r="CN142" s="29"/>
      <c r="CO142" s="29"/>
      <c r="CP142" s="29"/>
      <c r="CQ142" s="29"/>
      <c r="CR142" s="29"/>
      <c r="CS142" s="29"/>
      <c r="CT142" s="29"/>
      <c r="CU142" s="29"/>
      <c r="CV142" s="29"/>
      <c r="CW142" s="29"/>
      <c r="CX142" s="29"/>
      <c r="CY142" s="29"/>
      <c r="CZ142" s="29"/>
      <c r="DA142" s="29"/>
      <c r="DB142" s="29"/>
      <c r="DC142" s="29"/>
      <c r="DD142" s="29"/>
      <c r="DE142" s="29"/>
      <c r="DF142" s="29"/>
      <c r="DG142" s="29"/>
      <c r="DH142" s="29"/>
      <c r="DI142" s="29"/>
      <c r="DJ142" s="29"/>
      <c r="DK142" s="29"/>
      <c r="DL142" s="29"/>
      <c r="DM142" s="29"/>
      <c r="DN142" s="29"/>
      <c r="DO142" s="29"/>
      <c r="DP142" s="29"/>
      <c r="DQ142" s="29"/>
      <c r="DR142" s="29"/>
      <c r="DS142" s="29"/>
      <c r="DT142" s="29"/>
      <c r="DU142" s="29"/>
      <c r="DV142" s="29"/>
      <c r="DW142" s="29"/>
      <c r="DX142" s="29"/>
      <c r="DY142" s="29"/>
      <c r="DZ142" s="29"/>
      <c r="EA142" s="29"/>
      <c r="EB142" s="29"/>
      <c r="EC142" s="29"/>
      <c r="ED142" s="29"/>
      <c r="EE142" s="29"/>
      <c r="EF142" s="29"/>
      <c r="EG142" s="29"/>
      <c r="EH142" s="29"/>
      <c r="EI142" s="29"/>
      <c r="EJ142" s="29"/>
      <c r="EK142" s="29"/>
      <c r="EL142" s="29"/>
      <c r="EM142" s="29"/>
      <c r="EN142" s="29"/>
      <c r="EO142" s="29"/>
      <c r="EP142" s="29"/>
      <c r="EQ142" s="29"/>
      <c r="ER142" s="29"/>
      <c r="ES142" s="29"/>
      <c r="ET142" s="29"/>
      <c r="EU142" s="29"/>
      <c r="EV142" s="29"/>
      <c r="EW142" s="29"/>
      <c r="EX142" s="29"/>
      <c r="EY142" s="29"/>
      <c r="EZ142" s="29"/>
      <c r="FA142" s="29"/>
      <c r="FB142" s="29"/>
      <c r="FC142" s="29"/>
      <c r="FD142" s="29"/>
      <c r="FE142" s="29"/>
      <c r="FF142" s="29"/>
      <c r="FG142" s="29"/>
      <c r="FH142" s="29"/>
      <c r="FI142" s="29"/>
      <c r="FJ142" s="29"/>
      <c r="FK142" s="29"/>
      <c r="FL142" s="29"/>
      <c r="FM142" s="29"/>
      <c r="FN142" s="29"/>
      <c r="FO142" s="29"/>
      <c r="FP142" s="29"/>
      <c r="FQ142" s="29"/>
      <c r="FR142" s="29"/>
      <c r="FS142" s="29"/>
      <c r="FT142" s="29"/>
      <c r="FU142" s="29"/>
      <c r="FV142" s="29"/>
      <c r="FW142" s="29"/>
      <c r="FX142" s="29"/>
    </row>
    <row r="143" spans="1:180" x14ac:dyDescent="0.2">
      <c r="A143" s="2" t="s">
        <v>77</v>
      </c>
      <c r="B143" s="77" t="s">
        <v>194</v>
      </c>
      <c r="C143" s="29">
        <v>0</v>
      </c>
      <c r="D143" s="29">
        <v>0</v>
      </c>
      <c r="E143" s="29">
        <v>0</v>
      </c>
      <c r="F143" s="29">
        <v>0</v>
      </c>
      <c r="G143" s="29">
        <v>0</v>
      </c>
      <c r="H143" s="29">
        <v>0</v>
      </c>
      <c r="I143" s="29">
        <v>0</v>
      </c>
      <c r="J143" s="29">
        <v>0</v>
      </c>
      <c r="K143" s="29">
        <v>0</v>
      </c>
      <c r="L143" s="29">
        <v>0</v>
      </c>
      <c r="M143" s="29">
        <v>0</v>
      </c>
      <c r="N143" s="29">
        <v>0</v>
      </c>
      <c r="O143" s="29">
        <v>0</v>
      </c>
      <c r="P143" s="29">
        <v>0</v>
      </c>
      <c r="Q143" s="29">
        <v>0</v>
      </c>
      <c r="R143" s="29">
        <v>0</v>
      </c>
      <c r="S143" s="29">
        <v>0</v>
      </c>
      <c r="T143" s="29">
        <v>0</v>
      </c>
      <c r="U143" s="29">
        <v>0</v>
      </c>
      <c r="V143" s="29">
        <v>0</v>
      </c>
      <c r="W143" s="29">
        <v>0</v>
      </c>
      <c r="X143" s="29">
        <v>0</v>
      </c>
      <c r="Y143" s="29">
        <v>0</v>
      </c>
      <c r="Z143" s="29">
        <v>0</v>
      </c>
      <c r="AA143" s="29">
        <v>0</v>
      </c>
      <c r="AB143" s="29">
        <v>0</v>
      </c>
      <c r="AC143" s="29">
        <v>0</v>
      </c>
      <c r="AD143" s="29">
        <v>0</v>
      </c>
      <c r="AE143" s="29">
        <v>0</v>
      </c>
      <c r="AF143" s="29">
        <v>0</v>
      </c>
      <c r="AG143" s="29">
        <v>0</v>
      </c>
      <c r="AH143" s="29">
        <v>0</v>
      </c>
      <c r="AI143" s="29">
        <v>0</v>
      </c>
      <c r="AJ143" s="29">
        <v>0</v>
      </c>
      <c r="AK143" s="29">
        <v>0</v>
      </c>
      <c r="AL143" s="29">
        <v>0</v>
      </c>
      <c r="AM143" s="29">
        <v>0</v>
      </c>
      <c r="AN143" s="29">
        <v>0</v>
      </c>
      <c r="AO143" s="29">
        <v>0</v>
      </c>
      <c r="AP143" s="29">
        <v>0</v>
      </c>
      <c r="AQ143" s="29">
        <v>0</v>
      </c>
      <c r="AR143" s="29">
        <v>0</v>
      </c>
      <c r="AS143" s="29">
        <v>0</v>
      </c>
      <c r="AT143" s="29">
        <v>0</v>
      </c>
      <c r="AU143" s="29">
        <v>0</v>
      </c>
      <c r="AV143" s="29">
        <v>0</v>
      </c>
      <c r="AW143" s="29">
        <v>0</v>
      </c>
      <c r="AX143" s="29">
        <v>0</v>
      </c>
      <c r="AY143" s="29">
        <v>0</v>
      </c>
      <c r="AZ143" s="29">
        <v>0</v>
      </c>
      <c r="BA143" s="29">
        <v>0</v>
      </c>
      <c r="BB143" s="29">
        <v>0</v>
      </c>
      <c r="BC143" s="29">
        <v>0</v>
      </c>
      <c r="BD143" s="29">
        <v>0</v>
      </c>
      <c r="BE143" s="29">
        <v>0</v>
      </c>
      <c r="BF143" s="29">
        <v>0</v>
      </c>
      <c r="BG143" s="29">
        <v>0</v>
      </c>
      <c r="BH143" s="29">
        <v>0</v>
      </c>
      <c r="BI143" s="29">
        <v>0</v>
      </c>
      <c r="BJ143" s="29">
        <v>0</v>
      </c>
      <c r="BK143" s="29">
        <v>0</v>
      </c>
      <c r="BL143" s="29">
        <v>0</v>
      </c>
      <c r="BM143" s="29">
        <v>0</v>
      </c>
      <c r="BN143" s="29">
        <v>0</v>
      </c>
      <c r="BO143" s="29">
        <v>0</v>
      </c>
      <c r="BP143" s="29">
        <v>0</v>
      </c>
      <c r="BQ143" s="29">
        <v>0</v>
      </c>
      <c r="BR143" s="29">
        <v>0</v>
      </c>
      <c r="BS143" s="29">
        <v>0</v>
      </c>
      <c r="BT143" s="59">
        <f t="shared" si="8"/>
        <v>0</v>
      </c>
      <c r="BU143" s="29">
        <v>0</v>
      </c>
      <c r="BV143" s="29">
        <v>0</v>
      </c>
      <c r="BW143" s="29">
        <v>0</v>
      </c>
      <c r="BX143" s="29">
        <v>0</v>
      </c>
      <c r="BY143" s="29">
        <v>0</v>
      </c>
      <c r="BZ143" s="29">
        <v>0</v>
      </c>
      <c r="CA143" s="29">
        <v>0</v>
      </c>
      <c r="CB143" s="29">
        <v>0</v>
      </c>
      <c r="CC143" s="29">
        <v>0</v>
      </c>
      <c r="CD143" s="29">
        <v>0</v>
      </c>
      <c r="CE143" s="29">
        <v>0</v>
      </c>
      <c r="CF143" s="29">
        <v>0</v>
      </c>
      <c r="CG143" s="29">
        <v>0</v>
      </c>
      <c r="CH143" s="29">
        <v>0</v>
      </c>
      <c r="CI143" s="29">
        <v>0</v>
      </c>
      <c r="CJ143" s="38">
        <f t="shared" si="9"/>
        <v>0</v>
      </c>
      <c r="CK143" s="29"/>
      <c r="CL143" s="29"/>
      <c r="CM143" s="29"/>
      <c r="CN143" s="29"/>
      <c r="CO143" s="29"/>
      <c r="CP143" s="29"/>
      <c r="CQ143" s="29"/>
      <c r="CR143" s="29"/>
      <c r="CS143" s="29"/>
      <c r="CT143" s="29"/>
      <c r="CU143" s="29"/>
      <c r="CV143" s="29"/>
      <c r="CW143" s="29"/>
      <c r="CX143" s="29"/>
      <c r="CY143" s="29"/>
      <c r="CZ143" s="29"/>
      <c r="DA143" s="29"/>
      <c r="DB143" s="29"/>
      <c r="DC143" s="29"/>
      <c r="DD143" s="29"/>
      <c r="DE143" s="29"/>
      <c r="DF143" s="29"/>
      <c r="DG143" s="29"/>
      <c r="DH143" s="29"/>
      <c r="DI143" s="29"/>
      <c r="DJ143" s="29"/>
      <c r="DK143" s="29"/>
      <c r="DL143" s="29"/>
      <c r="DM143" s="29"/>
      <c r="DN143" s="29"/>
      <c r="DO143" s="29"/>
      <c r="DP143" s="29"/>
      <c r="DQ143" s="29"/>
      <c r="DR143" s="29"/>
      <c r="DS143" s="29"/>
      <c r="DT143" s="29"/>
      <c r="DU143" s="29"/>
      <c r="DV143" s="29"/>
      <c r="DW143" s="29"/>
      <c r="DX143" s="29"/>
      <c r="DY143" s="29"/>
      <c r="DZ143" s="29"/>
      <c r="EA143" s="29"/>
      <c r="EB143" s="29"/>
      <c r="EC143" s="29"/>
      <c r="ED143" s="29"/>
      <c r="EE143" s="29"/>
      <c r="EF143" s="29"/>
      <c r="EG143" s="29"/>
      <c r="EH143" s="29"/>
      <c r="EI143" s="29"/>
      <c r="EJ143" s="29"/>
      <c r="EK143" s="29"/>
      <c r="EL143" s="29"/>
      <c r="EM143" s="29"/>
      <c r="EN143" s="29"/>
      <c r="EO143" s="29"/>
      <c r="EP143" s="29"/>
      <c r="EQ143" s="29"/>
      <c r="ER143" s="29"/>
      <c r="ES143" s="29"/>
      <c r="ET143" s="29"/>
      <c r="EU143" s="29"/>
      <c r="EV143" s="29"/>
      <c r="EW143" s="29"/>
      <c r="EX143" s="29"/>
      <c r="EY143" s="29"/>
      <c r="EZ143" s="29"/>
      <c r="FA143" s="29"/>
      <c r="FB143" s="29"/>
      <c r="FC143" s="29"/>
      <c r="FD143" s="29"/>
      <c r="FE143" s="29"/>
      <c r="FF143" s="29"/>
      <c r="FG143" s="29"/>
      <c r="FH143" s="29"/>
      <c r="FI143" s="29"/>
      <c r="FJ143" s="29"/>
      <c r="FK143" s="29"/>
      <c r="FL143" s="29"/>
      <c r="FM143" s="29"/>
      <c r="FN143" s="29"/>
      <c r="FO143" s="29"/>
      <c r="FP143" s="29"/>
      <c r="FQ143" s="29"/>
      <c r="FR143" s="29"/>
      <c r="FS143" s="29"/>
      <c r="FT143" s="29"/>
      <c r="FU143" s="29"/>
      <c r="FV143" s="29"/>
      <c r="FW143" s="29"/>
      <c r="FX143" s="29"/>
    </row>
    <row r="144" spans="1:180" s="55" customFormat="1" ht="15.75" x14ac:dyDescent="0.25">
      <c r="A144" s="52" t="s">
        <v>196</v>
      </c>
      <c r="B144" s="12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3"/>
      <c r="AX144" s="13"/>
      <c r="AY144" s="13"/>
      <c r="AZ144" s="13"/>
      <c r="BA144" s="13"/>
      <c r="BB144" s="13"/>
      <c r="BC144" s="13"/>
      <c r="BD144" s="13"/>
      <c r="BE144" s="13"/>
      <c r="BF144" s="13"/>
      <c r="BG144" s="13"/>
      <c r="BH144" s="13"/>
      <c r="BI144" s="13"/>
      <c r="BJ144" s="13"/>
      <c r="BK144" s="13"/>
      <c r="BL144" s="13"/>
      <c r="BM144" s="13"/>
      <c r="BN144" s="13"/>
      <c r="BO144" s="13"/>
      <c r="BP144" s="13"/>
      <c r="BQ144" s="13"/>
      <c r="BR144" s="13"/>
      <c r="BS144" s="13"/>
      <c r="BT144" s="61"/>
      <c r="BU144" s="13"/>
      <c r="BV144" s="13"/>
      <c r="BW144" s="13"/>
      <c r="BX144" s="13"/>
      <c r="BY144" s="13"/>
      <c r="BZ144" s="13"/>
      <c r="CA144" s="13"/>
      <c r="CB144" s="13"/>
      <c r="CC144" s="13"/>
      <c r="CD144" s="13"/>
      <c r="CE144" s="13"/>
      <c r="CF144" s="13"/>
      <c r="CG144" s="13"/>
      <c r="CH144" s="13"/>
      <c r="CI144" s="13"/>
      <c r="CJ144" s="39"/>
      <c r="CK144" s="54"/>
      <c r="CL144" s="54"/>
      <c r="CM144" s="54"/>
      <c r="CN144" s="54"/>
      <c r="CO144" s="54"/>
      <c r="CP144" s="54"/>
      <c r="CQ144" s="54"/>
      <c r="CR144" s="54"/>
      <c r="CS144" s="54"/>
      <c r="CT144" s="54"/>
      <c r="CU144" s="54"/>
      <c r="CV144" s="54"/>
      <c r="CW144" s="54"/>
      <c r="CX144" s="54"/>
      <c r="CY144" s="54"/>
      <c r="CZ144" s="54"/>
      <c r="DA144" s="54"/>
      <c r="DB144" s="54"/>
      <c r="DC144" s="54"/>
      <c r="DD144" s="54"/>
      <c r="DE144" s="54"/>
      <c r="DF144" s="54"/>
      <c r="DG144" s="54"/>
      <c r="DH144" s="54"/>
      <c r="DI144" s="54"/>
      <c r="DJ144" s="54"/>
      <c r="DK144" s="54"/>
      <c r="DL144" s="54"/>
      <c r="DM144" s="54"/>
      <c r="DN144" s="54"/>
      <c r="DO144" s="54"/>
      <c r="DP144" s="54"/>
      <c r="DQ144" s="54"/>
      <c r="DR144" s="54"/>
      <c r="DS144" s="54"/>
      <c r="DT144" s="54"/>
      <c r="DU144" s="54"/>
      <c r="DV144" s="54"/>
      <c r="DW144" s="54"/>
      <c r="DX144" s="54"/>
      <c r="DY144" s="54"/>
      <c r="DZ144" s="54"/>
      <c r="EA144" s="54"/>
      <c r="EB144" s="54"/>
      <c r="EC144" s="54"/>
      <c r="ED144" s="54"/>
      <c r="EE144" s="54"/>
      <c r="EF144" s="54"/>
      <c r="EG144" s="54"/>
      <c r="EH144" s="54"/>
      <c r="EI144" s="54"/>
      <c r="EJ144" s="54"/>
      <c r="EK144" s="54"/>
      <c r="EL144" s="54"/>
      <c r="EM144" s="54"/>
      <c r="EN144" s="54"/>
      <c r="EO144" s="54"/>
      <c r="EP144" s="54"/>
      <c r="EQ144" s="54"/>
      <c r="ER144" s="54"/>
      <c r="ES144" s="54"/>
      <c r="ET144" s="54"/>
      <c r="EU144" s="54"/>
      <c r="EV144" s="54"/>
      <c r="EW144" s="54"/>
      <c r="EX144" s="54"/>
      <c r="EY144" s="54"/>
      <c r="EZ144" s="54"/>
      <c r="FA144" s="54"/>
      <c r="FB144" s="54"/>
      <c r="FC144" s="54"/>
      <c r="FD144" s="54"/>
      <c r="FE144" s="54"/>
      <c r="FF144" s="54"/>
      <c r="FG144" s="54"/>
      <c r="FH144" s="54"/>
      <c r="FI144" s="54"/>
      <c r="FJ144" s="54"/>
      <c r="FK144" s="54"/>
      <c r="FL144" s="54"/>
      <c r="FM144" s="54"/>
      <c r="FN144" s="54"/>
      <c r="FO144" s="54"/>
      <c r="FP144" s="54"/>
      <c r="FQ144" s="54"/>
      <c r="FR144" s="54"/>
      <c r="FS144" s="54"/>
      <c r="FT144" s="54"/>
      <c r="FU144" s="54"/>
      <c r="FV144" s="54"/>
      <c r="FW144" s="54"/>
      <c r="FX144" s="54"/>
    </row>
    <row r="145" spans="1:180" x14ac:dyDescent="0.2">
      <c r="A145" t="s">
        <v>197</v>
      </c>
      <c r="C145" s="29">
        <v>0</v>
      </c>
      <c r="D145" s="29">
        <v>0</v>
      </c>
      <c r="E145" s="29">
        <v>0</v>
      </c>
      <c r="F145" s="29">
        <v>409248</v>
      </c>
      <c r="G145" s="29">
        <v>0</v>
      </c>
      <c r="H145" s="29">
        <v>0</v>
      </c>
      <c r="I145" s="29">
        <v>0</v>
      </c>
      <c r="J145" s="29">
        <v>0</v>
      </c>
      <c r="K145" s="29">
        <v>0</v>
      </c>
      <c r="L145" s="29">
        <v>0</v>
      </c>
      <c r="M145" s="29">
        <v>0</v>
      </c>
      <c r="N145" s="29">
        <v>0</v>
      </c>
      <c r="O145" s="29">
        <v>0</v>
      </c>
      <c r="P145" s="29">
        <v>0</v>
      </c>
      <c r="Q145" s="29">
        <v>0</v>
      </c>
      <c r="R145" s="29">
        <v>0</v>
      </c>
      <c r="S145" s="29">
        <v>0</v>
      </c>
      <c r="T145" s="29">
        <v>0</v>
      </c>
      <c r="U145" s="29">
        <v>0</v>
      </c>
      <c r="V145" s="29">
        <v>0</v>
      </c>
      <c r="W145" s="29">
        <v>0</v>
      </c>
      <c r="X145" s="29">
        <v>0</v>
      </c>
      <c r="Y145" s="29">
        <v>0</v>
      </c>
      <c r="Z145" s="29">
        <v>0</v>
      </c>
      <c r="AA145" s="29">
        <v>0</v>
      </c>
      <c r="AB145" s="29">
        <v>0</v>
      </c>
      <c r="AC145" s="29">
        <v>442901</v>
      </c>
      <c r="AD145" s="29">
        <v>0</v>
      </c>
      <c r="AE145" s="29">
        <v>0</v>
      </c>
      <c r="AF145" s="29">
        <v>0</v>
      </c>
      <c r="AG145" s="29">
        <v>0</v>
      </c>
      <c r="AH145" s="29">
        <v>0</v>
      </c>
      <c r="AI145" s="29">
        <v>0</v>
      </c>
      <c r="AJ145" s="29">
        <v>0</v>
      </c>
      <c r="AK145" s="29">
        <v>0</v>
      </c>
      <c r="AL145" s="29">
        <v>0</v>
      </c>
      <c r="AM145" s="29">
        <v>0</v>
      </c>
      <c r="AN145" s="29">
        <v>0</v>
      </c>
      <c r="AO145" s="29">
        <v>0</v>
      </c>
      <c r="AP145" s="29">
        <v>0</v>
      </c>
      <c r="AQ145" s="29">
        <v>0</v>
      </c>
      <c r="AR145" s="29">
        <v>0</v>
      </c>
      <c r="AS145" s="29">
        <v>0</v>
      </c>
      <c r="AT145" s="29">
        <v>0</v>
      </c>
      <c r="AU145" s="29">
        <v>0</v>
      </c>
      <c r="AV145" s="29">
        <v>0</v>
      </c>
      <c r="AW145" s="29">
        <v>0</v>
      </c>
      <c r="AX145" s="29">
        <v>0</v>
      </c>
      <c r="AY145" s="29">
        <v>0</v>
      </c>
      <c r="AZ145" s="29">
        <v>0</v>
      </c>
      <c r="BA145" s="29">
        <v>0</v>
      </c>
      <c r="BB145" s="29">
        <v>0</v>
      </c>
      <c r="BC145" s="29">
        <v>0</v>
      </c>
      <c r="BD145" s="29">
        <v>0</v>
      </c>
      <c r="BE145" s="29">
        <v>0</v>
      </c>
      <c r="BF145" s="29">
        <v>0</v>
      </c>
      <c r="BG145" s="29">
        <v>0</v>
      </c>
      <c r="BH145" s="29">
        <v>0</v>
      </c>
      <c r="BI145" s="29">
        <v>0</v>
      </c>
      <c r="BJ145" s="29">
        <v>0</v>
      </c>
      <c r="BK145" s="29">
        <v>0</v>
      </c>
      <c r="BL145" s="29">
        <v>0</v>
      </c>
      <c r="BM145" s="29">
        <v>0</v>
      </c>
      <c r="BN145" s="29">
        <v>0</v>
      </c>
      <c r="BO145" s="29">
        <v>0</v>
      </c>
      <c r="BP145" s="29">
        <v>0</v>
      </c>
      <c r="BQ145" s="29">
        <v>0</v>
      </c>
      <c r="BR145" s="29">
        <v>0</v>
      </c>
      <c r="BS145" s="29">
        <v>0</v>
      </c>
      <c r="BT145" s="59">
        <f t="shared" ref="BT145:BT149" si="10">SUM(C145:BS145)</f>
        <v>852149</v>
      </c>
      <c r="BU145" s="29">
        <v>0</v>
      </c>
      <c r="BV145" s="29">
        <v>0</v>
      </c>
      <c r="BW145" s="29">
        <v>0</v>
      </c>
      <c r="BX145" s="29">
        <v>0</v>
      </c>
      <c r="BY145" s="29">
        <v>0</v>
      </c>
      <c r="BZ145" s="29">
        <v>0</v>
      </c>
      <c r="CA145" s="29">
        <v>0</v>
      </c>
      <c r="CB145" s="29">
        <v>0</v>
      </c>
      <c r="CC145" s="29">
        <v>0</v>
      </c>
      <c r="CD145" s="29">
        <v>0</v>
      </c>
      <c r="CE145" s="29">
        <v>0</v>
      </c>
      <c r="CF145" s="29">
        <v>1307009</v>
      </c>
      <c r="CG145" s="29">
        <v>0</v>
      </c>
      <c r="CH145" s="29">
        <v>0</v>
      </c>
      <c r="CI145" s="29">
        <v>0</v>
      </c>
      <c r="CJ145" s="38">
        <f>SUM(BT145:CI145)</f>
        <v>2159158</v>
      </c>
      <c r="CK145" s="29"/>
      <c r="CL145" s="29"/>
      <c r="CM145" s="29"/>
      <c r="CN145" s="29"/>
      <c r="CO145" s="29"/>
      <c r="CP145" s="29"/>
      <c r="CQ145" s="29"/>
      <c r="CR145" s="29"/>
      <c r="CS145" s="29"/>
      <c r="CT145" s="29"/>
      <c r="CU145" s="29"/>
      <c r="CV145" s="29"/>
      <c r="CW145" s="29"/>
      <c r="CX145" s="29"/>
      <c r="CY145" s="29"/>
      <c r="CZ145" s="29"/>
      <c r="DA145" s="29"/>
      <c r="DB145" s="29"/>
      <c r="DC145" s="29"/>
      <c r="DD145" s="29"/>
      <c r="DE145" s="29"/>
      <c r="DF145" s="29"/>
      <c r="DG145" s="29"/>
      <c r="DH145" s="29"/>
      <c r="DI145" s="29"/>
      <c r="DJ145" s="29"/>
      <c r="DK145" s="29"/>
      <c r="DL145" s="29"/>
      <c r="DM145" s="29"/>
      <c r="DN145" s="29"/>
      <c r="DO145" s="29"/>
      <c r="DP145" s="29"/>
      <c r="DQ145" s="29"/>
      <c r="DR145" s="29"/>
      <c r="DS145" s="29"/>
      <c r="DT145" s="29"/>
      <c r="DU145" s="29"/>
      <c r="DV145" s="29"/>
      <c r="DW145" s="29"/>
      <c r="DX145" s="29"/>
      <c r="DY145" s="29"/>
      <c r="DZ145" s="29"/>
      <c r="EA145" s="29"/>
      <c r="EB145" s="29"/>
      <c r="EC145" s="29"/>
      <c r="ED145" s="29"/>
      <c r="EE145" s="29"/>
      <c r="EF145" s="29"/>
      <c r="EG145" s="29"/>
      <c r="EH145" s="29"/>
      <c r="EI145" s="29"/>
      <c r="EJ145" s="29"/>
      <c r="EK145" s="29"/>
      <c r="EL145" s="29"/>
      <c r="EM145" s="29"/>
      <c r="EN145" s="29"/>
      <c r="EO145" s="29"/>
      <c r="EP145" s="29"/>
      <c r="EQ145" s="29"/>
      <c r="ER145" s="29"/>
      <c r="ES145" s="29"/>
      <c r="ET145" s="29"/>
      <c r="EU145" s="29"/>
      <c r="EV145" s="29"/>
      <c r="EW145" s="29"/>
      <c r="EX145" s="29"/>
      <c r="EY145" s="29"/>
      <c r="EZ145" s="29"/>
      <c r="FA145" s="29"/>
      <c r="FB145" s="29"/>
      <c r="FC145" s="29"/>
      <c r="FD145" s="29"/>
      <c r="FE145" s="29"/>
      <c r="FF145" s="29"/>
      <c r="FG145" s="29"/>
      <c r="FH145" s="29"/>
      <c r="FI145" s="29"/>
      <c r="FJ145" s="29"/>
      <c r="FK145" s="29"/>
      <c r="FL145" s="29"/>
      <c r="FM145" s="29"/>
      <c r="FN145" s="29"/>
      <c r="FO145" s="29"/>
      <c r="FP145" s="29"/>
      <c r="FQ145" s="29"/>
      <c r="FR145" s="29"/>
      <c r="FS145" s="29"/>
      <c r="FT145" s="29"/>
      <c r="FU145" s="29"/>
      <c r="FV145" s="29"/>
      <c r="FW145" s="29"/>
      <c r="FX145" s="29"/>
    </row>
    <row r="146" spans="1:180" x14ac:dyDescent="0.2">
      <c r="A146" t="s">
        <v>198</v>
      </c>
      <c r="C146" s="29">
        <v>10329</v>
      </c>
      <c r="D146" s="29">
        <v>11102</v>
      </c>
      <c r="E146" s="29">
        <v>141</v>
      </c>
      <c r="F146" s="29">
        <v>14039</v>
      </c>
      <c r="G146" s="29">
        <v>79432</v>
      </c>
      <c r="H146" s="29">
        <v>8783</v>
      </c>
      <c r="I146" s="29">
        <v>3952</v>
      </c>
      <c r="J146" s="29">
        <v>1643</v>
      </c>
      <c r="K146" s="29">
        <v>7462</v>
      </c>
      <c r="L146" s="29">
        <v>26806</v>
      </c>
      <c r="M146" s="29">
        <v>26853</v>
      </c>
      <c r="N146" s="29">
        <v>349255</v>
      </c>
      <c r="O146" s="29">
        <v>8854</v>
      </c>
      <c r="P146" s="29">
        <v>17467</v>
      </c>
      <c r="Q146" s="29">
        <v>291</v>
      </c>
      <c r="R146" s="29">
        <v>50574</v>
      </c>
      <c r="S146" s="29">
        <v>92555</v>
      </c>
      <c r="T146" s="29">
        <v>42455</v>
      </c>
      <c r="U146" s="29">
        <v>394970</v>
      </c>
      <c r="V146" s="29">
        <v>6901</v>
      </c>
      <c r="W146" s="29">
        <v>8277</v>
      </c>
      <c r="X146" s="29">
        <v>110737</v>
      </c>
      <c r="Y146" s="29">
        <v>56157</v>
      </c>
      <c r="Z146" s="29">
        <v>21332</v>
      </c>
      <c r="AA146" s="29">
        <v>12332</v>
      </c>
      <c r="AB146" s="29">
        <v>53518</v>
      </c>
      <c r="AC146" s="29">
        <v>2082</v>
      </c>
      <c r="AD146" s="29">
        <v>166907</v>
      </c>
      <c r="AE146" s="29">
        <v>3752430</v>
      </c>
      <c r="AF146" s="29">
        <v>587360</v>
      </c>
      <c r="AG146" s="29">
        <v>2187536</v>
      </c>
      <c r="AH146" s="29">
        <v>23236</v>
      </c>
      <c r="AI146" s="29">
        <v>31769</v>
      </c>
      <c r="AJ146" s="29">
        <v>3268458</v>
      </c>
      <c r="AK146" s="29">
        <v>42511</v>
      </c>
      <c r="AL146" s="29">
        <v>48145</v>
      </c>
      <c r="AM146" s="29">
        <v>37955</v>
      </c>
      <c r="AN146" s="29">
        <v>84650</v>
      </c>
      <c r="AO146" s="29">
        <v>63016</v>
      </c>
      <c r="AP146" s="29">
        <v>444895</v>
      </c>
      <c r="AQ146" s="29">
        <v>258895</v>
      </c>
      <c r="AR146" s="29">
        <v>129092</v>
      </c>
      <c r="AS146" s="29">
        <v>53148</v>
      </c>
      <c r="AT146" s="29">
        <v>62680</v>
      </c>
      <c r="AU146" s="29">
        <v>12101</v>
      </c>
      <c r="AV146" s="29">
        <v>45</v>
      </c>
      <c r="AW146" s="29">
        <v>0</v>
      </c>
      <c r="AX146" s="29">
        <v>313043</v>
      </c>
      <c r="AY146" s="29">
        <v>764110</v>
      </c>
      <c r="AZ146" s="29">
        <v>17958</v>
      </c>
      <c r="BA146" s="29">
        <v>1514</v>
      </c>
      <c r="BB146" s="29">
        <v>47395</v>
      </c>
      <c r="BC146" s="29">
        <v>139898</v>
      </c>
      <c r="BD146" s="29">
        <v>304978</v>
      </c>
      <c r="BE146" s="29">
        <v>135672</v>
      </c>
      <c r="BF146" s="29">
        <v>4046066</v>
      </c>
      <c r="BG146" s="29">
        <v>151123</v>
      </c>
      <c r="BH146" s="29">
        <v>594980</v>
      </c>
      <c r="BI146" s="29">
        <v>27698</v>
      </c>
      <c r="BJ146" s="29">
        <v>147119</v>
      </c>
      <c r="BK146" s="29">
        <v>21436</v>
      </c>
      <c r="BL146" s="29">
        <v>70004</v>
      </c>
      <c r="BM146" s="29">
        <v>127590</v>
      </c>
      <c r="BN146" s="29">
        <v>171658</v>
      </c>
      <c r="BO146" s="29">
        <v>70303</v>
      </c>
      <c r="BP146" s="29">
        <v>74239</v>
      </c>
      <c r="BQ146" s="29">
        <v>28883</v>
      </c>
      <c r="BR146" s="29">
        <v>14080</v>
      </c>
      <c r="BS146" s="29">
        <v>0</v>
      </c>
      <c r="BT146" s="59">
        <f t="shared" si="10"/>
        <v>19942875</v>
      </c>
      <c r="BU146" s="29">
        <v>-6029145</v>
      </c>
      <c r="BV146" s="29">
        <v>0</v>
      </c>
      <c r="BW146" s="29">
        <v>0</v>
      </c>
      <c r="BX146" s="29">
        <v>0</v>
      </c>
      <c r="BY146" s="29">
        <v>0</v>
      </c>
      <c r="BZ146" s="29">
        <v>0</v>
      </c>
      <c r="CA146" s="29">
        <v>0</v>
      </c>
      <c r="CB146" s="29">
        <v>0</v>
      </c>
      <c r="CC146" s="29">
        <v>0</v>
      </c>
      <c r="CD146" s="29">
        <v>0</v>
      </c>
      <c r="CE146" s="29">
        <v>0</v>
      </c>
      <c r="CF146" s="29">
        <v>0</v>
      </c>
      <c r="CG146" s="29">
        <v>0</v>
      </c>
      <c r="CH146" s="29">
        <v>0</v>
      </c>
      <c r="CI146" s="29">
        <v>45734416</v>
      </c>
      <c r="CJ146" s="38">
        <f>SUM(BT146:CI146)</f>
        <v>59648146</v>
      </c>
      <c r="CK146" s="29"/>
      <c r="CL146" s="29"/>
      <c r="CM146" s="29"/>
      <c r="CN146" s="29"/>
      <c r="CO146" s="29"/>
      <c r="CP146" s="29"/>
      <c r="CQ146" s="29"/>
      <c r="CR146" s="29"/>
      <c r="CS146" s="29"/>
      <c r="CT146" s="29"/>
      <c r="CU146" s="29"/>
      <c r="CV146" s="29"/>
      <c r="CW146" s="29"/>
      <c r="CX146" s="29"/>
      <c r="CY146" s="29"/>
      <c r="CZ146" s="29"/>
      <c r="DA146" s="29"/>
      <c r="DB146" s="29"/>
      <c r="DC146" s="29"/>
      <c r="DD146" s="29"/>
      <c r="DE146" s="29"/>
      <c r="DF146" s="29"/>
      <c r="DG146" s="29"/>
      <c r="DH146" s="29"/>
      <c r="DI146" s="29"/>
      <c r="DJ146" s="29"/>
      <c r="DK146" s="29"/>
      <c r="DL146" s="29"/>
      <c r="DM146" s="29"/>
      <c r="DN146" s="29"/>
      <c r="DO146" s="29"/>
      <c r="DP146" s="29"/>
      <c r="DQ146" s="29"/>
      <c r="DR146" s="29"/>
      <c r="DS146" s="29"/>
      <c r="DT146" s="29"/>
      <c r="DU146" s="29"/>
      <c r="DV146" s="29"/>
      <c r="DW146" s="29"/>
      <c r="DX146" s="29"/>
      <c r="DY146" s="29"/>
      <c r="DZ146" s="29"/>
      <c r="EA146" s="29"/>
      <c r="EB146" s="29"/>
      <c r="EC146" s="29"/>
      <c r="ED146" s="29"/>
      <c r="EE146" s="29"/>
      <c r="EF146" s="29"/>
      <c r="EG146" s="29"/>
      <c r="EH146" s="29"/>
      <c r="EI146" s="29"/>
      <c r="EJ146" s="29"/>
      <c r="EK146" s="29"/>
      <c r="EL146" s="29"/>
      <c r="EM146" s="29"/>
      <c r="EN146" s="29"/>
      <c r="EO146" s="29"/>
      <c r="EP146" s="29"/>
      <c r="EQ146" s="29"/>
      <c r="ER146" s="29"/>
      <c r="ES146" s="29"/>
      <c r="ET146" s="29"/>
      <c r="EU146" s="29"/>
      <c r="EV146" s="29"/>
      <c r="EW146" s="29"/>
      <c r="EX146" s="29"/>
      <c r="EY146" s="29"/>
      <c r="EZ146" s="29"/>
      <c r="FA146" s="29"/>
      <c r="FB146" s="29"/>
      <c r="FC146" s="29"/>
      <c r="FD146" s="29"/>
      <c r="FE146" s="29"/>
      <c r="FF146" s="29"/>
      <c r="FG146" s="29"/>
      <c r="FH146" s="29"/>
      <c r="FI146" s="29"/>
      <c r="FJ146" s="29"/>
      <c r="FK146" s="29"/>
      <c r="FL146" s="29"/>
      <c r="FM146" s="29"/>
      <c r="FN146" s="29"/>
      <c r="FO146" s="29"/>
      <c r="FP146" s="29"/>
      <c r="FQ146" s="29"/>
      <c r="FR146" s="29"/>
      <c r="FS146" s="29"/>
      <c r="FT146" s="29"/>
      <c r="FU146" s="29"/>
      <c r="FV146" s="29"/>
      <c r="FW146" s="29"/>
      <c r="FX146" s="29"/>
    </row>
    <row r="147" spans="1:180" x14ac:dyDescent="0.2">
      <c r="A147" t="s">
        <v>199</v>
      </c>
      <c r="C147" s="29">
        <v>0</v>
      </c>
      <c r="D147" s="29">
        <v>0</v>
      </c>
      <c r="E147" s="29">
        <v>0</v>
      </c>
      <c r="F147" s="29">
        <v>0</v>
      </c>
      <c r="G147" s="29">
        <v>0</v>
      </c>
      <c r="H147" s="29">
        <v>0</v>
      </c>
      <c r="I147" s="29">
        <v>0</v>
      </c>
      <c r="J147" s="29">
        <v>0</v>
      </c>
      <c r="K147" s="29">
        <v>0</v>
      </c>
      <c r="L147" s="29">
        <v>0</v>
      </c>
      <c r="M147" s="29">
        <v>0</v>
      </c>
      <c r="N147" s="29">
        <v>0</v>
      </c>
      <c r="O147" s="29">
        <v>0</v>
      </c>
      <c r="P147" s="29">
        <v>0</v>
      </c>
      <c r="Q147" s="29">
        <v>0</v>
      </c>
      <c r="R147" s="29">
        <v>0</v>
      </c>
      <c r="S147" s="29">
        <v>0</v>
      </c>
      <c r="T147" s="29">
        <v>0</v>
      </c>
      <c r="U147" s="29">
        <v>0</v>
      </c>
      <c r="V147" s="29">
        <v>0</v>
      </c>
      <c r="W147" s="29">
        <v>0</v>
      </c>
      <c r="X147" s="29">
        <v>0</v>
      </c>
      <c r="Y147" s="29">
        <v>0</v>
      </c>
      <c r="Z147" s="29">
        <v>0</v>
      </c>
      <c r="AA147" s="29">
        <v>0</v>
      </c>
      <c r="AB147" s="29">
        <v>0</v>
      </c>
      <c r="AC147" s="29">
        <v>0</v>
      </c>
      <c r="AD147" s="29">
        <v>0</v>
      </c>
      <c r="AE147" s="29">
        <v>0</v>
      </c>
      <c r="AF147" s="29">
        <v>0</v>
      </c>
      <c r="AG147" s="29">
        <v>0</v>
      </c>
      <c r="AH147" s="29">
        <v>138873022</v>
      </c>
      <c r="AI147" s="29">
        <v>5198347</v>
      </c>
      <c r="AJ147" s="29">
        <v>33840</v>
      </c>
      <c r="AK147" s="29">
        <v>0</v>
      </c>
      <c r="AL147" s="29">
        <v>0</v>
      </c>
      <c r="AM147" s="29">
        <v>0</v>
      </c>
      <c r="AN147" s="29">
        <v>0</v>
      </c>
      <c r="AO147" s="29">
        <v>0</v>
      </c>
      <c r="AP147" s="29">
        <v>0</v>
      </c>
      <c r="AQ147" s="29">
        <v>0</v>
      </c>
      <c r="AR147" s="29">
        <v>0</v>
      </c>
      <c r="AS147" s="29">
        <v>0</v>
      </c>
      <c r="AT147" s="29">
        <v>0</v>
      </c>
      <c r="AU147" s="29">
        <v>0</v>
      </c>
      <c r="AV147" s="29">
        <v>0</v>
      </c>
      <c r="AW147" s="29">
        <v>0</v>
      </c>
      <c r="AX147" s="29">
        <v>0</v>
      </c>
      <c r="AY147" s="29">
        <v>0</v>
      </c>
      <c r="AZ147" s="29">
        <v>0</v>
      </c>
      <c r="BA147" s="29">
        <v>0</v>
      </c>
      <c r="BB147" s="29">
        <v>0</v>
      </c>
      <c r="BC147" s="29">
        <v>0</v>
      </c>
      <c r="BD147" s="29">
        <v>0</v>
      </c>
      <c r="BE147" s="29">
        <v>0</v>
      </c>
      <c r="BF147" s="29">
        <v>0</v>
      </c>
      <c r="BG147" s="29">
        <v>0</v>
      </c>
      <c r="BH147" s="29">
        <v>0</v>
      </c>
      <c r="BI147" s="29">
        <v>0</v>
      </c>
      <c r="BJ147" s="29">
        <v>0</v>
      </c>
      <c r="BK147" s="29">
        <v>0</v>
      </c>
      <c r="BL147" s="29">
        <v>0</v>
      </c>
      <c r="BM147" s="29">
        <v>0</v>
      </c>
      <c r="BN147" s="29">
        <v>0</v>
      </c>
      <c r="BO147" s="29">
        <v>0</v>
      </c>
      <c r="BP147" s="29">
        <v>0</v>
      </c>
      <c r="BQ147" s="29">
        <v>0</v>
      </c>
      <c r="BR147" s="29">
        <v>0</v>
      </c>
      <c r="BS147" s="29">
        <v>0</v>
      </c>
      <c r="BT147" s="59">
        <f t="shared" si="10"/>
        <v>144105209</v>
      </c>
      <c r="BU147" s="29">
        <v>0</v>
      </c>
      <c r="BV147" s="29">
        <v>0</v>
      </c>
      <c r="BW147" s="29">
        <v>0</v>
      </c>
      <c r="BX147" s="29">
        <v>0</v>
      </c>
      <c r="BY147" s="29">
        <v>0</v>
      </c>
      <c r="BZ147" s="29">
        <v>0</v>
      </c>
      <c r="CA147" s="29">
        <v>0</v>
      </c>
      <c r="CB147" s="29">
        <v>0</v>
      </c>
      <c r="CC147" s="29">
        <v>0</v>
      </c>
      <c r="CD147" s="29">
        <v>0</v>
      </c>
      <c r="CE147" s="29">
        <v>0</v>
      </c>
      <c r="CF147" s="29">
        <v>0</v>
      </c>
      <c r="CG147" s="29">
        <v>0</v>
      </c>
      <c r="CH147" s="29">
        <v>0</v>
      </c>
      <c r="CI147" s="29">
        <v>0</v>
      </c>
      <c r="CJ147" s="38">
        <f>SUM(BT147:CI147)</f>
        <v>144105209</v>
      </c>
      <c r="CK147" s="29"/>
      <c r="CL147" s="29"/>
      <c r="CM147" s="29"/>
      <c r="CN147" s="29"/>
      <c r="CO147" s="29"/>
      <c r="CP147" s="29"/>
      <c r="CQ147" s="29"/>
      <c r="CR147" s="29"/>
      <c r="CS147" s="29"/>
      <c r="CT147" s="29"/>
      <c r="CU147" s="29"/>
      <c r="CV147" s="29"/>
      <c r="CW147" s="29"/>
      <c r="CX147" s="29"/>
      <c r="CY147" s="29"/>
      <c r="CZ147" s="29"/>
      <c r="DA147" s="29"/>
      <c r="DB147" s="29"/>
      <c r="DC147" s="29"/>
      <c r="DD147" s="29"/>
      <c r="DE147" s="29"/>
      <c r="DF147" s="29"/>
      <c r="DG147" s="29"/>
      <c r="DH147" s="29"/>
      <c r="DI147" s="29"/>
      <c r="DJ147" s="29"/>
      <c r="DK147" s="29"/>
      <c r="DL147" s="29"/>
      <c r="DM147" s="29"/>
      <c r="DN147" s="29"/>
      <c r="DO147" s="29"/>
      <c r="DP147" s="29"/>
      <c r="DQ147" s="29"/>
      <c r="DR147" s="29"/>
      <c r="DS147" s="29"/>
      <c r="DT147" s="29"/>
      <c r="DU147" s="29"/>
      <c r="DV147" s="29"/>
      <c r="DW147" s="29"/>
      <c r="DX147" s="29"/>
      <c r="DY147" s="29"/>
      <c r="DZ147" s="29"/>
      <c r="EA147" s="29"/>
      <c r="EB147" s="29"/>
      <c r="EC147" s="29"/>
      <c r="ED147" s="29"/>
      <c r="EE147" s="29"/>
      <c r="EF147" s="29"/>
      <c r="EG147" s="29"/>
      <c r="EH147" s="29"/>
      <c r="EI147" s="29"/>
      <c r="EJ147" s="29"/>
      <c r="EK147" s="29"/>
      <c r="EL147" s="29"/>
      <c r="EM147" s="29"/>
      <c r="EN147" s="29"/>
      <c r="EO147" s="29"/>
      <c r="EP147" s="29"/>
      <c r="EQ147" s="29"/>
      <c r="ER147" s="29"/>
      <c r="ES147" s="29"/>
      <c r="ET147" s="29"/>
      <c r="EU147" s="29"/>
      <c r="EV147" s="29"/>
      <c r="EW147" s="29"/>
      <c r="EX147" s="29"/>
      <c r="EY147" s="29"/>
      <c r="EZ147" s="29"/>
      <c r="FA147" s="29"/>
      <c r="FB147" s="29"/>
      <c r="FC147" s="29"/>
      <c r="FD147" s="29"/>
      <c r="FE147" s="29"/>
      <c r="FF147" s="29"/>
      <c r="FG147" s="29"/>
      <c r="FH147" s="29"/>
      <c r="FI147" s="29"/>
      <c r="FJ147" s="29"/>
      <c r="FK147" s="29"/>
      <c r="FL147" s="29"/>
      <c r="FM147" s="29"/>
      <c r="FN147" s="29"/>
      <c r="FO147" s="29"/>
      <c r="FP147" s="29"/>
      <c r="FQ147" s="29"/>
      <c r="FR147" s="29"/>
      <c r="FS147" s="29"/>
      <c r="FT147" s="29"/>
      <c r="FU147" s="29"/>
      <c r="FV147" s="29"/>
      <c r="FW147" s="29"/>
      <c r="FX147" s="29"/>
    </row>
    <row r="148" spans="1:180" x14ac:dyDescent="0.2">
      <c r="A148" t="s">
        <v>200</v>
      </c>
      <c r="C148" s="29">
        <v>0</v>
      </c>
      <c r="D148" s="29">
        <v>0</v>
      </c>
      <c r="E148" s="29">
        <v>0</v>
      </c>
      <c r="F148" s="29">
        <v>0</v>
      </c>
      <c r="G148" s="29">
        <v>0</v>
      </c>
      <c r="H148" s="29">
        <v>0</v>
      </c>
      <c r="I148" s="29">
        <v>0</v>
      </c>
      <c r="J148" s="29">
        <v>0</v>
      </c>
      <c r="K148" s="29">
        <v>0</v>
      </c>
      <c r="L148" s="29">
        <v>0</v>
      </c>
      <c r="M148" s="29">
        <v>0</v>
      </c>
      <c r="N148" s="29">
        <v>0</v>
      </c>
      <c r="O148" s="29">
        <v>0</v>
      </c>
      <c r="P148" s="29">
        <v>0</v>
      </c>
      <c r="Q148" s="29">
        <v>0</v>
      </c>
      <c r="R148" s="29">
        <v>0</v>
      </c>
      <c r="S148" s="29">
        <v>0</v>
      </c>
      <c r="T148" s="29">
        <v>0</v>
      </c>
      <c r="U148" s="29">
        <v>0</v>
      </c>
      <c r="V148" s="29">
        <v>0</v>
      </c>
      <c r="W148" s="29">
        <v>0</v>
      </c>
      <c r="X148" s="29">
        <v>0</v>
      </c>
      <c r="Y148" s="29">
        <v>0</v>
      </c>
      <c r="Z148" s="29">
        <v>0</v>
      </c>
      <c r="AA148" s="29">
        <v>0</v>
      </c>
      <c r="AB148" s="29">
        <v>0</v>
      </c>
      <c r="AC148" s="29">
        <v>0</v>
      </c>
      <c r="AD148" s="29">
        <v>0</v>
      </c>
      <c r="AE148" s="29">
        <v>0</v>
      </c>
      <c r="AF148" s="29">
        <v>0</v>
      </c>
      <c r="AG148" s="29">
        <v>0</v>
      </c>
      <c r="AH148" s="29">
        <v>0</v>
      </c>
      <c r="AI148" s="29">
        <v>0</v>
      </c>
      <c r="AJ148" s="29">
        <v>0</v>
      </c>
      <c r="AK148" s="29">
        <v>0</v>
      </c>
      <c r="AL148" s="29">
        <v>0</v>
      </c>
      <c r="AM148" s="29">
        <v>0</v>
      </c>
      <c r="AN148" s="29">
        <v>0</v>
      </c>
      <c r="AO148" s="29">
        <v>0</v>
      </c>
      <c r="AP148" s="29">
        <v>0</v>
      </c>
      <c r="AQ148" s="29">
        <v>0</v>
      </c>
      <c r="AR148" s="29">
        <v>0</v>
      </c>
      <c r="AS148" s="29">
        <v>0</v>
      </c>
      <c r="AT148" s="29">
        <v>0</v>
      </c>
      <c r="AU148" s="29">
        <v>0</v>
      </c>
      <c r="AV148" s="29">
        <v>0</v>
      </c>
      <c r="AW148" s="29">
        <v>0</v>
      </c>
      <c r="AX148" s="29">
        <v>0</v>
      </c>
      <c r="AY148" s="29">
        <v>0</v>
      </c>
      <c r="AZ148" s="29">
        <v>0</v>
      </c>
      <c r="BA148" s="29">
        <v>0</v>
      </c>
      <c r="BB148" s="29">
        <v>0</v>
      </c>
      <c r="BC148" s="29">
        <v>0</v>
      </c>
      <c r="BD148" s="29">
        <v>0</v>
      </c>
      <c r="BE148" s="29">
        <v>0</v>
      </c>
      <c r="BF148" s="29">
        <v>0</v>
      </c>
      <c r="BG148" s="29">
        <v>0</v>
      </c>
      <c r="BH148" s="29">
        <v>0</v>
      </c>
      <c r="BI148" s="29">
        <v>0</v>
      </c>
      <c r="BJ148" s="29">
        <v>0</v>
      </c>
      <c r="BK148" s="29">
        <v>0</v>
      </c>
      <c r="BL148" s="29">
        <v>0</v>
      </c>
      <c r="BM148" s="29">
        <v>0</v>
      </c>
      <c r="BN148" s="29">
        <v>0</v>
      </c>
      <c r="BO148" s="29">
        <v>0</v>
      </c>
      <c r="BP148" s="29">
        <v>0</v>
      </c>
      <c r="BQ148" s="29">
        <v>0</v>
      </c>
      <c r="BR148" s="29">
        <v>0</v>
      </c>
      <c r="BS148" s="29">
        <v>0</v>
      </c>
      <c r="BT148" s="59">
        <f t="shared" si="10"/>
        <v>0</v>
      </c>
      <c r="BU148" s="29">
        <v>0</v>
      </c>
      <c r="BV148" s="29">
        <v>0</v>
      </c>
      <c r="BW148" s="29">
        <v>0</v>
      </c>
      <c r="BX148" s="29">
        <v>0</v>
      </c>
      <c r="BY148" s="29">
        <v>0</v>
      </c>
      <c r="BZ148" s="29">
        <v>0</v>
      </c>
      <c r="CA148" s="29">
        <v>0</v>
      </c>
      <c r="CB148" s="29">
        <v>0</v>
      </c>
      <c r="CC148" s="29">
        <v>0</v>
      </c>
      <c r="CD148" s="29">
        <v>0</v>
      </c>
      <c r="CE148" s="29">
        <v>0</v>
      </c>
      <c r="CF148" s="29">
        <v>0</v>
      </c>
      <c r="CG148" s="29">
        <v>0</v>
      </c>
      <c r="CH148" s="29">
        <v>0</v>
      </c>
      <c r="CI148" s="29">
        <v>0</v>
      </c>
      <c r="CJ148" s="38">
        <f>SUM(BT148:CI148)</f>
        <v>0</v>
      </c>
      <c r="CK148" s="29"/>
      <c r="CL148" s="29"/>
      <c r="CM148" s="29"/>
      <c r="CN148" s="29"/>
      <c r="CO148" s="29"/>
      <c r="CP148" s="29"/>
      <c r="CQ148" s="29"/>
      <c r="CR148" s="29"/>
      <c r="CS148" s="29"/>
      <c r="CT148" s="29"/>
      <c r="CU148" s="29"/>
      <c r="CV148" s="29"/>
      <c r="CW148" s="29"/>
      <c r="CX148" s="29"/>
      <c r="CY148" s="29"/>
      <c r="CZ148" s="29"/>
      <c r="DA148" s="29"/>
      <c r="DB148" s="29"/>
      <c r="DC148" s="29"/>
      <c r="DD148" s="29"/>
      <c r="DE148" s="29"/>
      <c r="DF148" s="29"/>
      <c r="DG148" s="29"/>
      <c r="DH148" s="29"/>
      <c r="DI148" s="29"/>
      <c r="DJ148" s="29"/>
      <c r="DK148" s="29"/>
      <c r="DL148" s="29"/>
      <c r="DM148" s="29"/>
      <c r="DN148" s="29"/>
      <c r="DO148" s="29"/>
      <c r="DP148" s="29"/>
      <c r="DQ148" s="29"/>
      <c r="DR148" s="29"/>
      <c r="DS148" s="29"/>
      <c r="DT148" s="29"/>
      <c r="DU148" s="29"/>
      <c r="DV148" s="29"/>
      <c r="DW148" s="29"/>
      <c r="DX148" s="29"/>
      <c r="DY148" s="29"/>
      <c r="DZ148" s="29"/>
      <c r="EA148" s="29"/>
      <c r="EB148" s="29"/>
      <c r="EC148" s="29"/>
      <c r="ED148" s="29"/>
      <c r="EE148" s="29"/>
      <c r="EF148" s="29"/>
      <c r="EG148" s="29"/>
      <c r="EH148" s="29"/>
      <c r="EI148" s="29"/>
      <c r="EJ148" s="29"/>
      <c r="EK148" s="29"/>
      <c r="EL148" s="29"/>
      <c r="EM148" s="29"/>
      <c r="EN148" s="29"/>
      <c r="EO148" s="29"/>
      <c r="EP148" s="29"/>
      <c r="EQ148" s="29"/>
      <c r="ER148" s="29"/>
      <c r="ES148" s="29"/>
      <c r="ET148" s="29"/>
      <c r="EU148" s="29"/>
      <c r="EV148" s="29"/>
      <c r="EW148" s="29"/>
      <c r="EX148" s="29"/>
      <c r="EY148" s="29"/>
      <c r="EZ148" s="29"/>
      <c r="FA148" s="29"/>
      <c r="FB148" s="29"/>
      <c r="FC148" s="29"/>
      <c r="FD148" s="29"/>
      <c r="FE148" s="29"/>
      <c r="FF148" s="29"/>
      <c r="FG148" s="29"/>
      <c r="FH148" s="29"/>
      <c r="FI148" s="29"/>
      <c r="FJ148" s="29"/>
      <c r="FK148" s="29"/>
      <c r="FL148" s="29"/>
      <c r="FM148" s="29"/>
      <c r="FN148" s="29"/>
      <c r="FO148" s="29"/>
      <c r="FP148" s="29"/>
      <c r="FQ148" s="29"/>
      <c r="FR148" s="29"/>
      <c r="FS148" s="29"/>
      <c r="FT148" s="29"/>
      <c r="FU148" s="29"/>
      <c r="FV148" s="29"/>
      <c r="FW148" s="29"/>
      <c r="FX148" s="29"/>
    </row>
    <row r="149" spans="1:180" x14ac:dyDescent="0.2">
      <c r="A149" t="s">
        <v>201</v>
      </c>
      <c r="C149" s="29">
        <v>0</v>
      </c>
      <c r="D149" s="29">
        <v>0</v>
      </c>
      <c r="E149" s="29">
        <v>0</v>
      </c>
      <c r="F149" s="29">
        <v>0</v>
      </c>
      <c r="G149" s="29">
        <v>0</v>
      </c>
      <c r="H149" s="29">
        <v>0</v>
      </c>
      <c r="I149" s="29">
        <v>0</v>
      </c>
      <c r="J149" s="29">
        <v>0</v>
      </c>
      <c r="K149" s="29">
        <v>0</v>
      </c>
      <c r="L149" s="29">
        <v>0</v>
      </c>
      <c r="M149" s="29">
        <v>0</v>
      </c>
      <c r="N149" s="29">
        <v>0</v>
      </c>
      <c r="O149" s="29">
        <v>0</v>
      </c>
      <c r="P149" s="29">
        <v>0</v>
      </c>
      <c r="Q149" s="29">
        <v>0</v>
      </c>
      <c r="R149" s="29">
        <v>0</v>
      </c>
      <c r="S149" s="29">
        <v>0</v>
      </c>
      <c r="T149" s="29">
        <v>0</v>
      </c>
      <c r="U149" s="29">
        <v>0</v>
      </c>
      <c r="V149" s="29">
        <v>0</v>
      </c>
      <c r="W149" s="29">
        <v>0</v>
      </c>
      <c r="X149" s="29">
        <v>0</v>
      </c>
      <c r="Y149" s="29">
        <v>0</v>
      </c>
      <c r="Z149" s="29">
        <v>0</v>
      </c>
      <c r="AA149" s="29">
        <v>0</v>
      </c>
      <c r="AB149" s="29">
        <v>0</v>
      </c>
      <c r="AC149" s="29">
        <v>0</v>
      </c>
      <c r="AD149" s="29">
        <v>0</v>
      </c>
      <c r="AE149" s="29">
        <v>0</v>
      </c>
      <c r="AF149" s="29">
        <v>0</v>
      </c>
      <c r="AG149" s="29">
        <v>0</v>
      </c>
      <c r="AH149" s="29">
        <v>0</v>
      </c>
      <c r="AI149" s="29">
        <v>0</v>
      </c>
      <c r="AJ149" s="29">
        <v>0</v>
      </c>
      <c r="AK149" s="29">
        <v>0</v>
      </c>
      <c r="AL149" s="29">
        <v>0</v>
      </c>
      <c r="AM149" s="29">
        <v>0</v>
      </c>
      <c r="AN149" s="29">
        <v>0</v>
      </c>
      <c r="AO149" s="29">
        <v>0</v>
      </c>
      <c r="AP149" s="29">
        <v>0</v>
      </c>
      <c r="AQ149" s="29">
        <v>0</v>
      </c>
      <c r="AR149" s="29">
        <v>0</v>
      </c>
      <c r="AS149" s="29">
        <v>0</v>
      </c>
      <c r="AT149" s="29">
        <v>0</v>
      </c>
      <c r="AU149" s="29">
        <v>0</v>
      </c>
      <c r="AV149" s="29">
        <v>0</v>
      </c>
      <c r="AW149" s="29">
        <v>0</v>
      </c>
      <c r="AX149" s="29">
        <v>0</v>
      </c>
      <c r="AY149" s="29">
        <v>0</v>
      </c>
      <c r="AZ149" s="29">
        <v>0</v>
      </c>
      <c r="BA149" s="29">
        <v>0</v>
      </c>
      <c r="BB149" s="29">
        <v>0</v>
      </c>
      <c r="BC149" s="29">
        <v>0</v>
      </c>
      <c r="BD149" s="29">
        <v>0</v>
      </c>
      <c r="BE149" s="29">
        <v>0</v>
      </c>
      <c r="BF149" s="29">
        <v>0</v>
      </c>
      <c r="BG149" s="29">
        <v>0</v>
      </c>
      <c r="BH149" s="29">
        <v>0</v>
      </c>
      <c r="BI149" s="29">
        <v>0</v>
      </c>
      <c r="BJ149" s="29">
        <v>0</v>
      </c>
      <c r="BK149" s="29">
        <v>0</v>
      </c>
      <c r="BL149" s="29">
        <v>0</v>
      </c>
      <c r="BM149" s="29">
        <v>0</v>
      </c>
      <c r="BN149" s="29">
        <v>0</v>
      </c>
      <c r="BO149" s="29">
        <v>0</v>
      </c>
      <c r="BP149" s="29">
        <v>0</v>
      </c>
      <c r="BQ149" s="29">
        <v>0</v>
      </c>
      <c r="BR149" s="29">
        <v>0</v>
      </c>
      <c r="BS149" s="29">
        <v>0</v>
      </c>
      <c r="BT149" s="59">
        <f t="shared" si="10"/>
        <v>0</v>
      </c>
      <c r="BU149" s="29">
        <v>0</v>
      </c>
      <c r="BV149" s="29">
        <v>0</v>
      </c>
      <c r="BW149" s="29">
        <v>0</v>
      </c>
      <c r="BX149" s="29">
        <v>0</v>
      </c>
      <c r="BY149" s="29">
        <v>0</v>
      </c>
      <c r="BZ149" s="29">
        <v>0</v>
      </c>
      <c r="CA149" s="29">
        <v>0</v>
      </c>
      <c r="CB149" s="29">
        <v>0</v>
      </c>
      <c r="CC149" s="29">
        <v>0</v>
      </c>
      <c r="CD149" s="29">
        <v>0</v>
      </c>
      <c r="CE149" s="29">
        <v>0</v>
      </c>
      <c r="CF149" s="29">
        <v>0</v>
      </c>
      <c r="CG149" s="29">
        <v>0</v>
      </c>
      <c r="CH149" s="29">
        <v>0</v>
      </c>
      <c r="CI149" s="29">
        <v>0</v>
      </c>
      <c r="CJ149" s="38">
        <f>SUM(BT149:CI149)</f>
        <v>0</v>
      </c>
      <c r="CK149" s="29"/>
      <c r="CL149" s="29"/>
      <c r="CM149" s="29"/>
      <c r="CN149" s="29"/>
      <c r="CO149" s="29"/>
      <c r="CP149" s="29"/>
      <c r="CQ149" s="29"/>
      <c r="CR149" s="29"/>
      <c r="CS149" s="29"/>
      <c r="CT149" s="29"/>
      <c r="CU149" s="29"/>
      <c r="CV149" s="29"/>
      <c r="CW149" s="29"/>
      <c r="CX149" s="29"/>
      <c r="CY149" s="29"/>
      <c r="CZ149" s="29"/>
      <c r="DA149" s="29"/>
      <c r="DB149" s="29"/>
      <c r="DC149" s="29"/>
      <c r="DD149" s="29"/>
      <c r="DE149" s="29"/>
      <c r="DF149" s="29"/>
      <c r="DG149" s="29"/>
      <c r="DH149" s="29"/>
      <c r="DI149" s="29"/>
      <c r="DJ149" s="29"/>
      <c r="DK149" s="29"/>
      <c r="DL149" s="29"/>
      <c r="DM149" s="29"/>
      <c r="DN149" s="29"/>
      <c r="DO149" s="29"/>
      <c r="DP149" s="29"/>
      <c r="DQ149" s="29"/>
      <c r="DR149" s="29"/>
      <c r="DS149" s="29"/>
      <c r="DT149" s="29"/>
      <c r="DU149" s="29"/>
      <c r="DV149" s="29"/>
      <c r="DW149" s="29"/>
      <c r="DX149" s="29"/>
      <c r="DY149" s="29"/>
      <c r="DZ149" s="29"/>
      <c r="EA149" s="29"/>
      <c r="EB149" s="29"/>
      <c r="EC149" s="29"/>
      <c r="ED149" s="29"/>
      <c r="EE149" s="29"/>
      <c r="EF149" s="29"/>
      <c r="EG149" s="29"/>
      <c r="EH149" s="29"/>
      <c r="EI149" s="29"/>
      <c r="EJ149" s="29"/>
      <c r="EK149" s="29"/>
      <c r="EL149" s="29"/>
      <c r="EM149" s="29"/>
      <c r="EN149" s="29"/>
      <c r="EO149" s="29"/>
      <c r="EP149" s="29"/>
      <c r="EQ149" s="29"/>
      <c r="ER149" s="29"/>
      <c r="ES149" s="29"/>
      <c r="ET149" s="29"/>
      <c r="EU149" s="29"/>
      <c r="EV149" s="29"/>
      <c r="EW149" s="29"/>
      <c r="EX149" s="29"/>
      <c r="EY149" s="29"/>
      <c r="EZ149" s="29"/>
      <c r="FA149" s="29"/>
      <c r="FB149" s="29"/>
      <c r="FC149" s="29"/>
      <c r="FD149" s="29"/>
      <c r="FE149" s="29"/>
      <c r="FF149" s="29"/>
      <c r="FG149" s="29"/>
      <c r="FH149" s="29"/>
      <c r="FI149" s="29"/>
      <c r="FJ149" s="29"/>
      <c r="FK149" s="29"/>
      <c r="FL149" s="29"/>
      <c r="FM149" s="29"/>
      <c r="FN149" s="29"/>
      <c r="FO149" s="29"/>
      <c r="FP149" s="29"/>
      <c r="FQ149" s="29"/>
      <c r="FR149" s="29"/>
      <c r="FS149" s="29"/>
      <c r="FT149" s="29"/>
      <c r="FU149" s="29"/>
      <c r="FV149" s="29"/>
      <c r="FW149" s="29"/>
      <c r="FX149" s="29"/>
    </row>
    <row r="150" spans="1:180" s="55" customFormat="1" ht="15.75" x14ac:dyDescent="0.25">
      <c r="A150" s="52" t="s">
        <v>202</v>
      </c>
      <c r="B150" s="12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3"/>
      <c r="AX150" s="13"/>
      <c r="AY150" s="13"/>
      <c r="AZ150" s="13"/>
      <c r="BA150" s="13"/>
      <c r="BB150" s="13"/>
      <c r="BC150" s="13"/>
      <c r="BD150" s="13"/>
      <c r="BE150" s="13"/>
      <c r="BF150" s="13"/>
      <c r="BG150" s="13"/>
      <c r="BH150" s="13"/>
      <c r="BI150" s="13"/>
      <c r="BJ150" s="13"/>
      <c r="BK150" s="13"/>
      <c r="BL150" s="13"/>
      <c r="BM150" s="13"/>
      <c r="BN150" s="13"/>
      <c r="BO150" s="13"/>
      <c r="BP150" s="13"/>
      <c r="BQ150" s="13"/>
      <c r="BR150" s="13"/>
      <c r="BS150" s="13"/>
      <c r="BT150" s="61"/>
      <c r="BU150" s="13"/>
      <c r="BV150" s="13"/>
      <c r="BW150" s="13"/>
      <c r="BX150" s="13"/>
      <c r="BY150" s="13"/>
      <c r="BZ150" s="13"/>
      <c r="CA150" s="13"/>
      <c r="CB150" s="13"/>
      <c r="CC150" s="13"/>
      <c r="CD150" s="13"/>
      <c r="CE150" s="13"/>
      <c r="CF150" s="13"/>
      <c r="CG150" s="13"/>
      <c r="CH150" s="13"/>
      <c r="CI150" s="13"/>
      <c r="CJ150" s="39"/>
      <c r="CK150" s="54"/>
      <c r="CL150" s="54"/>
      <c r="CM150" s="54"/>
      <c r="CN150" s="54"/>
      <c r="CO150" s="54"/>
      <c r="CP150" s="54"/>
      <c r="CQ150" s="54"/>
      <c r="CR150" s="54"/>
      <c r="CS150" s="54"/>
      <c r="CT150" s="54"/>
      <c r="CU150" s="54"/>
      <c r="CV150" s="54"/>
      <c r="CW150" s="54"/>
      <c r="CX150" s="54"/>
      <c r="CY150" s="54"/>
      <c r="CZ150" s="54"/>
      <c r="DA150" s="54"/>
      <c r="DB150" s="54"/>
      <c r="DC150" s="54"/>
      <c r="DD150" s="54"/>
      <c r="DE150" s="54"/>
      <c r="DF150" s="54"/>
      <c r="DG150" s="54"/>
      <c r="DH150" s="54"/>
      <c r="DI150" s="54"/>
      <c r="DJ150" s="54"/>
      <c r="DK150" s="54"/>
      <c r="DL150" s="54"/>
      <c r="DM150" s="54"/>
      <c r="DN150" s="54"/>
      <c r="DO150" s="54"/>
      <c r="DP150" s="54"/>
      <c r="DQ150" s="54"/>
      <c r="DR150" s="54"/>
      <c r="DS150" s="54"/>
      <c r="DT150" s="54"/>
      <c r="DU150" s="54"/>
      <c r="DV150" s="54"/>
      <c r="DW150" s="54"/>
      <c r="DX150" s="54"/>
      <c r="DY150" s="54"/>
      <c r="DZ150" s="54"/>
      <c r="EA150" s="54"/>
      <c r="EB150" s="54"/>
      <c r="EC150" s="54"/>
      <c r="ED150" s="54"/>
      <c r="EE150" s="54"/>
      <c r="EF150" s="54"/>
      <c r="EG150" s="54"/>
      <c r="EH150" s="54"/>
      <c r="EI150" s="54"/>
      <c r="EJ150" s="54"/>
      <c r="EK150" s="54"/>
      <c r="EL150" s="54"/>
      <c r="EM150" s="54"/>
      <c r="EN150" s="54"/>
      <c r="EO150" s="54"/>
      <c r="EP150" s="54"/>
      <c r="EQ150" s="54"/>
      <c r="ER150" s="54"/>
      <c r="ES150" s="54"/>
      <c r="ET150" s="54"/>
      <c r="EU150" s="54"/>
      <c r="EV150" s="54"/>
      <c r="EW150" s="54"/>
      <c r="EX150" s="54"/>
      <c r="EY150" s="54"/>
      <c r="EZ150" s="54"/>
      <c r="FA150" s="54"/>
      <c r="FB150" s="54"/>
      <c r="FC150" s="54"/>
      <c r="FD150" s="54"/>
      <c r="FE150" s="54"/>
      <c r="FF150" s="54"/>
      <c r="FG150" s="54"/>
      <c r="FH150" s="54"/>
      <c r="FI150" s="54"/>
      <c r="FJ150" s="54"/>
      <c r="FK150" s="54"/>
      <c r="FL150" s="54"/>
      <c r="FM150" s="54"/>
      <c r="FN150" s="54"/>
      <c r="FO150" s="54"/>
      <c r="FP150" s="54"/>
      <c r="FQ150" s="54"/>
      <c r="FR150" s="54"/>
      <c r="FS150" s="54"/>
      <c r="FT150" s="54"/>
      <c r="FU150" s="54"/>
      <c r="FV150" s="54"/>
      <c r="FW150" s="54"/>
      <c r="FX150" s="54"/>
    </row>
    <row r="151" spans="1:180" x14ac:dyDescent="0.2">
      <c r="A151" t="s">
        <v>203</v>
      </c>
      <c r="C151" s="45">
        <v>1300974.2339804254</v>
      </c>
      <c r="D151" s="29">
        <v>72275.107522796709</v>
      </c>
      <c r="E151" s="29">
        <v>125852.33787905899</v>
      </c>
      <c r="F151" s="29">
        <v>77308.992334675713</v>
      </c>
      <c r="G151" s="29">
        <v>997135.43748056877</v>
      </c>
      <c r="H151" s="29">
        <v>33374.062115869696</v>
      </c>
      <c r="I151" s="29">
        <v>54905.53724457838</v>
      </c>
      <c r="J151" s="29">
        <v>51619.919034523911</v>
      </c>
      <c r="K151" s="29">
        <v>31723.562715256565</v>
      </c>
      <c r="L151" s="29">
        <v>151348.0948045711</v>
      </c>
      <c r="M151" s="29">
        <v>313814.82020731422</v>
      </c>
      <c r="N151" s="29">
        <v>155002.43785674853</v>
      </c>
      <c r="O151" s="29">
        <v>103814.72519416657</v>
      </c>
      <c r="P151" s="29">
        <v>370888.19329056755</v>
      </c>
      <c r="Q151" s="29">
        <v>103596.47575784044</v>
      </c>
      <c r="R151" s="29">
        <v>238332.82267752016</v>
      </c>
      <c r="S151" s="29">
        <v>38570.052876525311</v>
      </c>
      <c r="T151" s="29">
        <v>40590.565201764402</v>
      </c>
      <c r="U151" s="29">
        <v>282563.58573683281</v>
      </c>
      <c r="V151" s="29">
        <v>30754.451767722298</v>
      </c>
      <c r="W151" s="29">
        <v>10508.580143958277</v>
      </c>
      <c r="X151" s="29">
        <v>74115.177854131689</v>
      </c>
      <c r="Y151" s="29">
        <v>79893.696797994096</v>
      </c>
      <c r="Z151" s="29">
        <v>117078.35237202652</v>
      </c>
      <c r="AA151" s="29">
        <v>30920.231857563453</v>
      </c>
      <c r="AB151" s="29">
        <v>473135.1119914396</v>
      </c>
      <c r="AC151" s="29">
        <v>2047184.109861477</v>
      </c>
      <c r="AD151" s="29">
        <v>552409.64064130932</v>
      </c>
      <c r="AE151" s="29">
        <v>1330319.9524304019</v>
      </c>
      <c r="AF151" s="29">
        <v>737710.18465355015</v>
      </c>
      <c r="AG151" s="29">
        <v>2242743.9031618899</v>
      </c>
      <c r="AH151" s="29">
        <v>94985.97827876563</v>
      </c>
      <c r="AI151" s="29">
        <v>-15832.067525523205</v>
      </c>
      <c r="AJ151" s="29">
        <v>558914.12684898835</v>
      </c>
      <c r="AK151" s="29">
        <v>72774.127848060059</v>
      </c>
      <c r="AL151" s="29">
        <v>1804203.1917710342</v>
      </c>
      <c r="AM151" s="29">
        <v>27573.744931357483</v>
      </c>
      <c r="AN151" s="29">
        <v>67387.030529648386</v>
      </c>
      <c r="AO151" s="29">
        <v>-25026.104483314204</v>
      </c>
      <c r="AP151" s="29">
        <v>212576.84561315642</v>
      </c>
      <c r="AQ151" s="29">
        <v>194931.97329857471</v>
      </c>
      <c r="AR151" s="29">
        <v>37027.265500155183</v>
      </c>
      <c r="AS151" s="29">
        <v>28027.771490991425</v>
      </c>
      <c r="AT151" s="29">
        <v>66016.466481925687</v>
      </c>
      <c r="AU151" s="29">
        <v>317763.63395935483</v>
      </c>
      <c r="AV151" s="29">
        <v>779116.7472002072</v>
      </c>
      <c r="AW151" s="29">
        <v>2774842.0219478034</v>
      </c>
      <c r="AX151" s="29">
        <v>257687.44548582518</v>
      </c>
      <c r="AY151" s="29">
        <v>225771.66408042549</v>
      </c>
      <c r="AZ151" s="29">
        <v>13742.96828781518</v>
      </c>
      <c r="BA151" s="29">
        <v>22123.937751289101</v>
      </c>
      <c r="BB151" s="29">
        <v>51428.212043535379</v>
      </c>
      <c r="BC151" s="29">
        <v>109638.97516366455</v>
      </c>
      <c r="BD151" s="29">
        <v>132555.75383642319</v>
      </c>
      <c r="BE151" s="29">
        <v>120879.5853847508</v>
      </c>
      <c r="BF151" s="29">
        <v>-9723.0060540792965</v>
      </c>
      <c r="BG151" s="29">
        <v>532993.11376061779</v>
      </c>
      <c r="BH151" s="29">
        <v>683845.02650607121</v>
      </c>
      <c r="BI151" s="29">
        <v>20203.487894626054</v>
      </c>
      <c r="BJ151" s="29">
        <v>431150.26390301774</v>
      </c>
      <c r="BK151" s="29">
        <v>12287.273809200004</v>
      </c>
      <c r="BL151" s="29">
        <v>291253.93178709387</v>
      </c>
      <c r="BM151" s="29">
        <v>14036.495364956092</v>
      </c>
      <c r="BN151" s="29">
        <v>136640.43290361238</v>
      </c>
      <c r="BO151" s="29">
        <v>144264.8246317718</v>
      </c>
      <c r="BP151" s="29">
        <v>19001.759598226483</v>
      </c>
      <c r="BQ151" s="29">
        <v>39454.945102319834</v>
      </c>
      <c r="BR151" s="29">
        <v>53274.797622582446</v>
      </c>
      <c r="BS151" s="29">
        <v>0</v>
      </c>
      <c r="BT151" s="59">
        <f t="shared" ref="BT151:BT152" si="11">SUM(C151:BS151)</f>
        <v>22568258.999999996</v>
      </c>
      <c r="BU151" s="29">
        <v>44614664</v>
      </c>
      <c r="BV151" s="29">
        <v>0</v>
      </c>
      <c r="BW151" s="29">
        <v>62189</v>
      </c>
      <c r="BX151" s="29">
        <v>0</v>
      </c>
      <c r="BY151" s="29">
        <v>0</v>
      </c>
      <c r="BZ151" s="29">
        <v>620442</v>
      </c>
      <c r="CA151" s="29">
        <v>293335</v>
      </c>
      <c r="CB151" s="29">
        <v>0</v>
      </c>
      <c r="CC151" s="29">
        <v>9435063</v>
      </c>
      <c r="CD151" s="29">
        <v>44326</v>
      </c>
      <c r="CE151" s="29">
        <v>0</v>
      </c>
      <c r="CF151" s="29">
        <v>-284018</v>
      </c>
      <c r="CG151" s="29">
        <v>0</v>
      </c>
      <c r="CH151" s="29">
        <v>50543</v>
      </c>
      <c r="CI151" s="29">
        <v>-1714864</v>
      </c>
      <c r="CJ151" s="38">
        <f>SUM(BT151:CI151)</f>
        <v>75689939</v>
      </c>
      <c r="CK151" s="29"/>
      <c r="CL151" s="29"/>
      <c r="CM151" s="29"/>
      <c r="CN151" s="29"/>
      <c r="CO151" s="29"/>
      <c r="CP151" s="29"/>
      <c r="CQ151" s="29"/>
      <c r="CR151" s="29"/>
      <c r="CS151" s="29"/>
      <c r="CT151" s="29"/>
      <c r="CU151" s="29"/>
      <c r="CV151" s="29"/>
      <c r="CW151" s="29"/>
      <c r="CX151" s="29"/>
      <c r="CY151" s="29"/>
      <c r="CZ151" s="29"/>
      <c r="DA151" s="29"/>
      <c r="DB151" s="29"/>
      <c r="DC151" s="29"/>
      <c r="DD151" s="29"/>
      <c r="DE151" s="29"/>
      <c r="DF151" s="29"/>
      <c r="DG151" s="29"/>
      <c r="DH151" s="29"/>
      <c r="DI151" s="29"/>
      <c r="DJ151" s="29"/>
      <c r="DK151" s="29"/>
      <c r="DL151" s="29"/>
      <c r="DM151" s="29"/>
      <c r="DN151" s="29"/>
      <c r="DO151" s="29"/>
      <c r="DP151" s="29"/>
      <c r="DQ151" s="29"/>
      <c r="DR151" s="29"/>
      <c r="DS151" s="29"/>
      <c r="DT151" s="29"/>
      <c r="DU151" s="29"/>
      <c r="DV151" s="29"/>
      <c r="DW151" s="29"/>
      <c r="DX151" s="29"/>
      <c r="DY151" s="29"/>
      <c r="DZ151" s="29"/>
      <c r="EA151" s="29"/>
      <c r="EB151" s="29"/>
      <c r="EC151" s="29"/>
      <c r="ED151" s="29"/>
      <c r="EE151" s="29"/>
      <c r="EF151" s="29"/>
      <c r="EG151" s="29"/>
      <c r="EH151" s="29"/>
      <c r="EI151" s="29"/>
      <c r="EJ151" s="29"/>
      <c r="EK151" s="29"/>
      <c r="EL151" s="29"/>
      <c r="EM151" s="29"/>
      <c r="EN151" s="29"/>
      <c r="EO151" s="29"/>
      <c r="EP151" s="29"/>
      <c r="EQ151" s="29"/>
      <c r="ER151" s="29"/>
      <c r="ES151" s="29"/>
      <c r="ET151" s="29"/>
      <c r="EU151" s="29"/>
      <c r="EV151" s="29"/>
      <c r="EW151" s="29"/>
      <c r="EX151" s="29"/>
      <c r="EY151" s="29"/>
      <c r="EZ151" s="29"/>
      <c r="FA151" s="29"/>
      <c r="FB151" s="29"/>
      <c r="FC151" s="29"/>
      <c r="FD151" s="29"/>
      <c r="FE151" s="29"/>
      <c r="FF151" s="29"/>
      <c r="FG151" s="29"/>
      <c r="FH151" s="29"/>
      <c r="FI151" s="29"/>
      <c r="FJ151" s="29"/>
      <c r="FK151" s="29"/>
      <c r="FL151" s="29"/>
      <c r="FM151" s="29"/>
      <c r="FN151" s="29"/>
      <c r="FO151" s="29"/>
      <c r="FP151" s="29"/>
      <c r="FQ151" s="29"/>
      <c r="FR151" s="29"/>
      <c r="FS151" s="29"/>
      <c r="FT151" s="29"/>
      <c r="FU151" s="29"/>
      <c r="FV151" s="29"/>
      <c r="FW151" s="29"/>
      <c r="FX151" s="29"/>
    </row>
    <row r="152" spans="1:180" x14ac:dyDescent="0.2">
      <c r="A152" t="s">
        <v>204</v>
      </c>
      <c r="C152" s="45">
        <v>2792</v>
      </c>
      <c r="D152" s="29">
        <v>1085</v>
      </c>
      <c r="E152" s="29">
        <v>1715</v>
      </c>
      <c r="F152" s="29">
        <v>3380</v>
      </c>
      <c r="G152" s="29">
        <v>26611</v>
      </c>
      <c r="H152" s="29">
        <v>1622</v>
      </c>
      <c r="I152" s="29">
        <v>1461</v>
      </c>
      <c r="J152" s="29">
        <v>1992</v>
      </c>
      <c r="K152" s="29">
        <v>989</v>
      </c>
      <c r="L152" s="29">
        <v>1930</v>
      </c>
      <c r="M152" s="29">
        <v>13733</v>
      </c>
      <c r="N152" s="29">
        <v>97950</v>
      </c>
      <c r="O152" s="29">
        <v>4442</v>
      </c>
      <c r="P152" s="29">
        <v>4878</v>
      </c>
      <c r="Q152" s="29">
        <v>1044</v>
      </c>
      <c r="R152" s="29">
        <v>11026</v>
      </c>
      <c r="S152" s="29">
        <v>14776</v>
      </c>
      <c r="T152" s="29">
        <v>5958</v>
      </c>
      <c r="U152" s="29">
        <v>33329</v>
      </c>
      <c r="V152" s="29">
        <v>10348</v>
      </c>
      <c r="W152" s="29">
        <v>1733</v>
      </c>
      <c r="X152" s="29">
        <v>12561</v>
      </c>
      <c r="Y152" s="29">
        <v>3152</v>
      </c>
      <c r="Z152" s="29">
        <v>10813</v>
      </c>
      <c r="AA152" s="29">
        <v>3023</v>
      </c>
      <c r="AB152" s="29">
        <v>311803</v>
      </c>
      <c r="AC152" s="29">
        <v>9178</v>
      </c>
      <c r="AD152" s="29">
        <v>150693</v>
      </c>
      <c r="AE152" s="29">
        <v>415250</v>
      </c>
      <c r="AF152" s="29">
        <v>126386</v>
      </c>
      <c r="AG152" s="29">
        <v>1959989</v>
      </c>
      <c r="AH152" s="29">
        <v>379306</v>
      </c>
      <c r="AI152" s="29">
        <v>187406</v>
      </c>
      <c r="AJ152" s="29">
        <v>996188</v>
      </c>
      <c r="AK152" s="29">
        <v>726376</v>
      </c>
      <c r="AL152" s="29">
        <v>84307</v>
      </c>
      <c r="AM152" s="29">
        <v>9420</v>
      </c>
      <c r="AN152" s="29">
        <v>33604</v>
      </c>
      <c r="AO152" s="29">
        <v>21842</v>
      </c>
      <c r="AP152" s="29">
        <v>103475</v>
      </c>
      <c r="AQ152" s="29">
        <v>3966159</v>
      </c>
      <c r="AR152" s="29">
        <v>912641</v>
      </c>
      <c r="AS152" s="29">
        <v>681814</v>
      </c>
      <c r="AT152" s="29">
        <v>61148</v>
      </c>
      <c r="AU152" s="29">
        <v>2117089</v>
      </c>
      <c r="AV152" s="29">
        <v>3187249</v>
      </c>
      <c r="AW152" s="29">
        <v>2065440</v>
      </c>
      <c r="AX152" s="29">
        <v>123962</v>
      </c>
      <c r="AY152" s="29">
        <v>158330</v>
      </c>
      <c r="AZ152" s="29">
        <v>329160</v>
      </c>
      <c r="BA152" s="29">
        <v>92779</v>
      </c>
      <c r="BB152" s="29">
        <v>11662</v>
      </c>
      <c r="BC152" s="29">
        <v>289995</v>
      </c>
      <c r="BD152" s="29">
        <v>81373</v>
      </c>
      <c r="BE152" s="29">
        <v>163602</v>
      </c>
      <c r="BF152" s="29">
        <v>80136</v>
      </c>
      <c r="BG152" s="29">
        <v>110725</v>
      </c>
      <c r="BH152" s="29">
        <v>7717605</v>
      </c>
      <c r="BI152" s="29">
        <v>159873</v>
      </c>
      <c r="BJ152" s="29">
        <v>5352687</v>
      </c>
      <c r="BK152" s="29">
        <v>140054</v>
      </c>
      <c r="BL152" s="29">
        <v>7536266</v>
      </c>
      <c r="BM152" s="29">
        <v>4701895</v>
      </c>
      <c r="BN152" s="29">
        <v>1380410</v>
      </c>
      <c r="BO152" s="29">
        <v>793705</v>
      </c>
      <c r="BP152" s="29">
        <v>1035230</v>
      </c>
      <c r="BQ152" s="29">
        <v>7257</v>
      </c>
      <c r="BR152" s="29">
        <v>8068</v>
      </c>
      <c r="BS152" s="29">
        <v>0</v>
      </c>
      <c r="BT152" s="59">
        <f t="shared" si="11"/>
        <v>49053880</v>
      </c>
      <c r="BU152" s="29">
        <v>108645375</v>
      </c>
      <c r="BV152" s="29">
        <v>0</v>
      </c>
      <c r="BW152" s="29">
        <v>2125695</v>
      </c>
      <c r="BX152" s="29">
        <v>0</v>
      </c>
      <c r="BY152" s="29">
        <v>0</v>
      </c>
      <c r="BZ152" s="29">
        <v>15023179</v>
      </c>
      <c r="CA152" s="29">
        <v>4886696</v>
      </c>
      <c r="CB152" s="29">
        <v>2900411</v>
      </c>
      <c r="CC152" s="29">
        <v>3703364</v>
      </c>
      <c r="CD152" s="29">
        <v>3897464</v>
      </c>
      <c r="CE152" s="29">
        <v>0</v>
      </c>
      <c r="CF152" s="29">
        <v>1160861</v>
      </c>
      <c r="CG152" s="29">
        <v>224165</v>
      </c>
      <c r="CH152" s="29">
        <v>0</v>
      </c>
      <c r="CI152" s="29">
        <v>0</v>
      </c>
      <c r="CJ152" s="38">
        <f>SUM(BT152:CI152)</f>
        <v>191621090</v>
      </c>
      <c r="CK152" s="29"/>
      <c r="CL152" s="29"/>
      <c r="CM152" s="29"/>
      <c r="CN152" s="29"/>
      <c r="CO152" s="29"/>
      <c r="CP152" s="29"/>
      <c r="CQ152" s="29"/>
      <c r="CR152" s="29"/>
      <c r="CS152" s="29"/>
      <c r="CT152" s="29"/>
      <c r="CU152" s="29"/>
      <c r="CV152" s="29"/>
      <c r="CW152" s="29"/>
      <c r="CX152" s="29"/>
      <c r="CY152" s="29"/>
      <c r="CZ152" s="29"/>
      <c r="DA152" s="29"/>
      <c r="DB152" s="29"/>
      <c r="DC152" s="29"/>
      <c r="DD152" s="29"/>
      <c r="DE152" s="29"/>
      <c r="DF152" s="29"/>
      <c r="DG152" s="29"/>
      <c r="DH152" s="29"/>
      <c r="DI152" s="29"/>
      <c r="DJ152" s="29"/>
      <c r="DK152" s="29"/>
      <c r="DL152" s="29"/>
      <c r="DM152" s="29"/>
      <c r="DN152" s="29"/>
      <c r="DO152" s="29"/>
      <c r="DP152" s="29"/>
      <c r="DQ152" s="29"/>
      <c r="DR152" s="29"/>
      <c r="DS152" s="29"/>
      <c r="DT152" s="29"/>
      <c r="DU152" s="29"/>
      <c r="DV152" s="29"/>
      <c r="DW152" s="29"/>
      <c r="DX152" s="29"/>
      <c r="DY152" s="29"/>
      <c r="DZ152" s="29"/>
      <c r="EA152" s="29"/>
      <c r="EB152" s="29"/>
      <c r="EC152" s="29"/>
      <c r="ED152" s="29"/>
      <c r="EE152" s="29"/>
      <c r="EF152" s="29"/>
      <c r="EG152" s="29"/>
      <c r="EH152" s="29"/>
      <c r="EI152" s="29"/>
      <c r="EJ152" s="29"/>
      <c r="EK152" s="29"/>
      <c r="EL152" s="29"/>
      <c r="EM152" s="29"/>
      <c r="EN152" s="29"/>
      <c r="EO152" s="29"/>
      <c r="EP152" s="29"/>
      <c r="EQ152" s="29"/>
      <c r="ER152" s="29"/>
      <c r="ES152" s="29"/>
      <c r="ET152" s="29"/>
      <c r="EU152" s="29"/>
      <c r="EV152" s="29"/>
      <c r="EW152" s="29"/>
      <c r="EX152" s="29"/>
      <c r="EY152" s="29"/>
      <c r="EZ152" s="29"/>
      <c r="FA152" s="29"/>
      <c r="FB152" s="29"/>
      <c r="FC152" s="29"/>
      <c r="FD152" s="29"/>
      <c r="FE152" s="29"/>
      <c r="FF152" s="29"/>
      <c r="FG152" s="29"/>
      <c r="FH152" s="29"/>
      <c r="FI152" s="29"/>
      <c r="FJ152" s="29"/>
      <c r="FK152" s="29"/>
      <c r="FL152" s="29"/>
      <c r="FM152" s="29"/>
      <c r="FN152" s="29"/>
      <c r="FO152" s="29"/>
      <c r="FP152" s="29"/>
      <c r="FQ152" s="29"/>
      <c r="FR152" s="29"/>
      <c r="FS152" s="29"/>
      <c r="FT152" s="29"/>
      <c r="FU152" s="29"/>
      <c r="FV152" s="29"/>
      <c r="FW152" s="29"/>
      <c r="FX152" s="29"/>
    </row>
    <row r="153" spans="1:180" x14ac:dyDescent="0.2">
      <c r="A153" s="63" t="s">
        <v>205</v>
      </c>
      <c r="B153" s="63"/>
      <c r="C153" s="62">
        <f t="shared" ref="C153:BN153" si="12">SUM(C5:C152)</f>
        <v>54511174.133176811</v>
      </c>
      <c r="D153" s="62">
        <f t="shared" si="12"/>
        <v>2493113.9973652484</v>
      </c>
      <c r="E153" s="62">
        <f t="shared" si="12"/>
        <v>2544244.0107472017</v>
      </c>
      <c r="F153" s="62">
        <f t="shared" si="12"/>
        <v>11580342.039583165</v>
      </c>
      <c r="G153" s="62">
        <f t="shared" si="12"/>
        <v>118347292.13136798</v>
      </c>
      <c r="H153" s="62">
        <f t="shared" si="12"/>
        <v>6194185.0073085856</v>
      </c>
      <c r="I153" s="62">
        <f t="shared" si="12"/>
        <v>7036049.0182687659</v>
      </c>
      <c r="J153" s="62">
        <f t="shared" si="12"/>
        <v>6533663.0064415773</v>
      </c>
      <c r="K153" s="62">
        <f t="shared" si="12"/>
        <v>4823616.0041095894</v>
      </c>
      <c r="L153" s="62">
        <f t="shared" si="12"/>
        <v>33187643.014952339</v>
      </c>
      <c r="M153" s="62">
        <f t="shared" si="12"/>
        <v>23903140.031326778</v>
      </c>
      <c r="N153" s="62">
        <f t="shared" si="12"/>
        <v>31977532.078846771</v>
      </c>
      <c r="O153" s="62">
        <f t="shared" si="12"/>
        <v>12248843.031016219</v>
      </c>
      <c r="P153" s="62">
        <f t="shared" si="12"/>
        <v>12313869.045432683</v>
      </c>
      <c r="Q153" s="62">
        <f t="shared" si="12"/>
        <v>7165868.0348319542</v>
      </c>
      <c r="R153" s="62">
        <f t="shared" si="12"/>
        <v>26930363.040116668</v>
      </c>
      <c r="S153" s="62">
        <f t="shared" si="12"/>
        <v>16335003.012364136</v>
      </c>
      <c r="T153" s="62">
        <f t="shared" si="12"/>
        <v>10869451.010783248</v>
      </c>
      <c r="U153" s="62">
        <f t="shared" si="12"/>
        <v>98993338.071459442</v>
      </c>
      <c r="V153" s="62">
        <f t="shared" si="12"/>
        <v>3974032.0032962938</v>
      </c>
      <c r="W153" s="62">
        <f t="shared" si="12"/>
        <v>3176156.0014409362</v>
      </c>
      <c r="X153" s="62">
        <f t="shared" si="12"/>
        <v>24940631.026622131</v>
      </c>
      <c r="Y153" s="62">
        <f t="shared" si="12"/>
        <v>7896573.0079661878</v>
      </c>
      <c r="Z153" s="62">
        <f t="shared" si="12"/>
        <v>32692125.02188722</v>
      </c>
      <c r="AA153" s="62">
        <f t="shared" si="12"/>
        <v>2245387.0000133011</v>
      </c>
      <c r="AB153" s="62">
        <f t="shared" si="12"/>
        <v>20466344.040021867</v>
      </c>
      <c r="AC153" s="62">
        <f t="shared" si="12"/>
        <v>150472552.04890835</v>
      </c>
      <c r="AD153" s="62">
        <f t="shared" si="12"/>
        <v>21208896.972076356</v>
      </c>
      <c r="AE153" s="62">
        <f t="shared" si="12"/>
        <v>129256695.81428364</v>
      </c>
      <c r="AF153" s="62">
        <f t="shared" si="12"/>
        <v>41007983.933149837</v>
      </c>
      <c r="AG153" s="62">
        <f t="shared" si="12"/>
        <v>48080399.070196591</v>
      </c>
      <c r="AH153" s="62">
        <f t="shared" si="12"/>
        <v>155883515.99927616</v>
      </c>
      <c r="AI153" s="62">
        <f t="shared" si="12"/>
        <v>17239565.008724995</v>
      </c>
      <c r="AJ153" s="62">
        <f t="shared" si="12"/>
        <v>27861188.990059532</v>
      </c>
      <c r="AK153" s="62">
        <f t="shared" si="12"/>
        <v>8896349.9984212965</v>
      </c>
      <c r="AL153" s="62">
        <f t="shared" si="12"/>
        <v>35982066.993549645</v>
      </c>
      <c r="AM153" s="62">
        <f t="shared" si="12"/>
        <v>10661747.014106713</v>
      </c>
      <c r="AN153" s="62">
        <f t="shared" si="12"/>
        <v>13931258.975267472</v>
      </c>
      <c r="AO153" s="62">
        <f t="shared" si="12"/>
        <v>24326925.023851234</v>
      </c>
      <c r="AP153" s="62">
        <f t="shared" si="12"/>
        <v>38984964.012005135</v>
      </c>
      <c r="AQ153" s="62">
        <f t="shared" si="12"/>
        <v>44402291.914560348</v>
      </c>
      <c r="AR153" s="62">
        <f t="shared" si="12"/>
        <v>17281376.898447596</v>
      </c>
      <c r="AS153" s="62">
        <f t="shared" si="12"/>
        <v>8839607.9846742246</v>
      </c>
      <c r="AT153" s="62">
        <f t="shared" si="12"/>
        <v>6631531.98146863</v>
      </c>
      <c r="AU153" s="62">
        <f t="shared" si="12"/>
        <v>23437596.99334231</v>
      </c>
      <c r="AV153" s="62">
        <f t="shared" si="12"/>
        <v>22730163.999211006</v>
      </c>
      <c r="AW153" s="62">
        <f t="shared" si="12"/>
        <v>30072690.000008982</v>
      </c>
      <c r="AX153" s="62">
        <f t="shared" si="12"/>
        <v>22117339.937007725</v>
      </c>
      <c r="AY153" s="62">
        <f t="shared" si="12"/>
        <v>32280930.954424389</v>
      </c>
      <c r="AZ153" s="62">
        <f t="shared" si="12"/>
        <v>9612209.9519639201</v>
      </c>
      <c r="BA153" s="62">
        <f t="shared" si="12"/>
        <v>834654.99924905668</v>
      </c>
      <c r="BB153" s="62">
        <f t="shared" si="12"/>
        <v>12928373.983838327</v>
      </c>
      <c r="BC153" s="62">
        <f t="shared" si="12"/>
        <v>10816411.970287692</v>
      </c>
      <c r="BD153" s="62">
        <f t="shared" si="12"/>
        <v>15190730.965532046</v>
      </c>
      <c r="BE153" s="62">
        <f t="shared" si="12"/>
        <v>7528083.9708738299</v>
      </c>
      <c r="BF153" s="62">
        <f t="shared" si="12"/>
        <v>12882191.006838929</v>
      </c>
      <c r="BG153" s="62">
        <f t="shared" si="12"/>
        <v>21033385.965509154</v>
      </c>
      <c r="BH153" s="62">
        <f t="shared" si="12"/>
        <v>54309811.553701982</v>
      </c>
      <c r="BI153" s="62">
        <f t="shared" si="12"/>
        <v>1307917.9997727075</v>
      </c>
      <c r="BJ153" s="62">
        <f t="shared" si="12"/>
        <v>37720857.696015179</v>
      </c>
      <c r="BK153" s="62">
        <f t="shared" si="12"/>
        <v>1844643.992907386</v>
      </c>
      <c r="BL153" s="62">
        <f t="shared" si="12"/>
        <v>46756682.533332773</v>
      </c>
      <c r="BM153" s="62">
        <f t="shared" si="12"/>
        <v>32550384.301116686</v>
      </c>
      <c r="BN153" s="62">
        <f t="shared" si="12"/>
        <v>11781186.976316212</v>
      </c>
      <c r="BO153" s="62">
        <f t="shared" ref="BO153:BS153" si="13">SUM(BO5:BO152)</f>
        <v>7590968.9910953641</v>
      </c>
      <c r="BP153" s="62">
        <f t="shared" si="13"/>
        <v>9457424.8106839508</v>
      </c>
      <c r="BQ153" s="62">
        <f t="shared" si="13"/>
        <v>2688577.9993348122</v>
      </c>
      <c r="BR153" s="62">
        <f t="shared" si="13"/>
        <v>3685612.9938606462</v>
      </c>
      <c r="BS153" s="62">
        <f t="shared" si="13"/>
        <v>0</v>
      </c>
      <c r="BT153" s="65">
        <f>SUM(C153:BS153)</f>
        <v>1815487730.9999998</v>
      </c>
      <c r="BU153" s="62">
        <f t="shared" ref="BU153:CJ153" si="14">+SUM(BU5:BU152)</f>
        <v>929387706.99999988</v>
      </c>
      <c r="BV153" s="62">
        <f t="shared" si="14"/>
        <v>29865998</v>
      </c>
      <c r="BW153" s="62">
        <f t="shared" si="14"/>
        <v>30280833.000000004</v>
      </c>
      <c r="BX153" s="62">
        <f t="shared" si="14"/>
        <v>344383291</v>
      </c>
      <c r="BY153" s="62">
        <f t="shared" si="14"/>
        <v>148535978</v>
      </c>
      <c r="BZ153" s="62">
        <f t="shared" si="14"/>
        <v>80646359</v>
      </c>
      <c r="CA153" s="62">
        <f t="shared" si="14"/>
        <v>53324891</v>
      </c>
      <c r="CB153" s="62">
        <f t="shared" si="14"/>
        <v>47940602</v>
      </c>
      <c r="CC153" s="62">
        <f t="shared" si="14"/>
        <v>46294776</v>
      </c>
      <c r="CD153" s="62">
        <f t="shared" si="14"/>
        <v>70086974</v>
      </c>
      <c r="CE153" s="62">
        <f t="shared" si="14"/>
        <v>20238</v>
      </c>
      <c r="CF153" s="62">
        <f t="shared" si="14"/>
        <v>99907324</v>
      </c>
      <c r="CG153" s="62">
        <f t="shared" si="14"/>
        <v>3032903.0000000005</v>
      </c>
      <c r="CH153" s="62">
        <f t="shared" si="14"/>
        <v>14208242.999999998</v>
      </c>
      <c r="CI153" s="62">
        <f t="shared" si="14"/>
        <v>1120941919.9999993</v>
      </c>
      <c r="CJ153" s="62">
        <f t="shared" si="14"/>
        <v>4834345768.0000029</v>
      </c>
      <c r="CK153" s="29"/>
      <c r="CL153" s="29"/>
      <c r="CM153" s="29"/>
      <c r="CN153" s="29"/>
      <c r="CO153" s="29"/>
      <c r="CP153" s="29"/>
      <c r="CQ153" s="29"/>
      <c r="CR153" s="29"/>
      <c r="CS153" s="29"/>
      <c r="CT153" s="29"/>
      <c r="CU153" s="29"/>
      <c r="CV153" s="29"/>
      <c r="CW153" s="29"/>
      <c r="CX153" s="29"/>
      <c r="CY153" s="29"/>
      <c r="CZ153" s="29"/>
      <c r="DA153" s="29"/>
      <c r="DB153" s="29"/>
      <c r="DC153" s="29"/>
      <c r="DD153" s="29"/>
      <c r="DE153" s="29"/>
      <c r="DF153" s="29"/>
      <c r="DG153" s="29"/>
      <c r="DH153" s="29"/>
      <c r="DI153" s="29"/>
      <c r="DJ153" s="29"/>
      <c r="DK153" s="29"/>
      <c r="DL153" s="29"/>
      <c r="DM153" s="29"/>
      <c r="DN153" s="29"/>
      <c r="DO153" s="29"/>
      <c r="DP153" s="29"/>
      <c r="DQ153" s="29"/>
      <c r="DR153" s="29"/>
      <c r="DS153" s="29"/>
      <c r="DT153" s="29"/>
      <c r="DU153" s="29"/>
      <c r="DV153" s="29"/>
      <c r="DW153" s="29"/>
      <c r="DX153" s="29"/>
      <c r="DY153" s="29"/>
      <c r="DZ153" s="29"/>
      <c r="EA153" s="29"/>
      <c r="EB153" s="29"/>
      <c r="EC153" s="29"/>
      <c r="ED153" s="29"/>
      <c r="EE153" s="29"/>
      <c r="EF153" s="29"/>
      <c r="EG153" s="29"/>
      <c r="EH153" s="29"/>
      <c r="EI153" s="29"/>
      <c r="EJ153" s="29"/>
      <c r="EK153" s="29"/>
      <c r="EL153" s="29"/>
      <c r="EM153" s="29"/>
      <c r="EN153" s="29"/>
      <c r="EO153" s="29"/>
      <c r="EP153" s="29"/>
      <c r="EQ153" s="29"/>
      <c r="ER153" s="29"/>
      <c r="ES153" s="29"/>
      <c r="ET153" s="29"/>
      <c r="EU153" s="29"/>
      <c r="EV153" s="29"/>
      <c r="EW153" s="29"/>
      <c r="EX153" s="29"/>
      <c r="EY153" s="29"/>
      <c r="EZ153" s="29"/>
      <c r="FA153" s="29"/>
      <c r="FB153" s="29"/>
      <c r="FC153" s="29"/>
      <c r="FD153" s="29"/>
      <c r="FE153" s="29"/>
      <c r="FF153" s="29"/>
      <c r="FG153" s="29"/>
      <c r="FH153" s="29"/>
      <c r="FI153" s="29"/>
      <c r="FJ153" s="29"/>
      <c r="FK153" s="29"/>
      <c r="FL153" s="29"/>
      <c r="FM153" s="29"/>
      <c r="FN153" s="29"/>
      <c r="FO153" s="29"/>
      <c r="FP153" s="29"/>
      <c r="FQ153" s="29"/>
      <c r="FR153" s="29"/>
      <c r="FS153" s="29"/>
      <c r="FT153" s="29"/>
      <c r="FU153" s="29"/>
      <c r="FV153" s="29"/>
      <c r="FW153" s="29"/>
      <c r="FX153" s="29"/>
    </row>
    <row r="154" spans="1:180" s="55" customFormat="1" x14ac:dyDescent="0.2">
      <c r="A154" t="s">
        <v>206</v>
      </c>
      <c r="B154"/>
      <c r="C154" s="64">
        <v>19830655.411050096</v>
      </c>
      <c r="D154" s="64">
        <v>977556.00263474975</v>
      </c>
      <c r="E154" s="64">
        <v>2076818.9892527978</v>
      </c>
      <c r="F154" s="64">
        <v>29627268.006634723</v>
      </c>
      <c r="G154" s="64">
        <v>25812946.486521173</v>
      </c>
      <c r="H154" s="64">
        <v>2776257.4509341531</v>
      </c>
      <c r="I154" s="64">
        <v>4149955.3126190677</v>
      </c>
      <c r="J154" s="64">
        <v>3181368.8758903341</v>
      </c>
      <c r="K154" s="64">
        <v>2735222.9874834204</v>
      </c>
      <c r="L154" s="64">
        <v>846946.98249941319</v>
      </c>
      <c r="M154" s="64">
        <v>17375923.412121188</v>
      </c>
      <c r="N154" s="64">
        <v>53880464.778020993</v>
      </c>
      <c r="O154" s="64">
        <v>9079386.7893907931</v>
      </c>
      <c r="P154" s="64">
        <v>7758479.4139946848</v>
      </c>
      <c r="Q154" s="64">
        <v>3036536.5321311671</v>
      </c>
      <c r="R154" s="64">
        <v>17602357.496991873</v>
      </c>
      <c r="S154" s="64">
        <v>15447150.644511029</v>
      </c>
      <c r="T154" s="64">
        <v>7409632.3128621355</v>
      </c>
      <c r="U154" s="64">
        <v>36274973.690879002</v>
      </c>
      <c r="V154" s="64">
        <v>2540538.3899368308</v>
      </c>
      <c r="W154" s="64">
        <v>1117989.2760447287</v>
      </c>
      <c r="X154" s="64">
        <v>17731797.298790917</v>
      </c>
      <c r="Y154" s="64">
        <v>5972713.8691287246</v>
      </c>
      <c r="Z154" s="64">
        <v>19111744.978112768</v>
      </c>
      <c r="AA154" s="64">
        <v>2825852.9999866984</v>
      </c>
      <c r="AB154" s="64">
        <v>12191613.959978124</v>
      </c>
      <c r="AC154" s="64">
        <v>87528883.922335029</v>
      </c>
      <c r="AD154" s="64">
        <v>22175391.648309849</v>
      </c>
      <c r="AE154" s="64">
        <v>156634594.40799254</v>
      </c>
      <c r="AF154" s="64">
        <v>57316023.066850297</v>
      </c>
      <c r="AG154" s="64">
        <v>30771093.440174766</v>
      </c>
      <c r="AH154" s="64">
        <v>38711629.785436898</v>
      </c>
      <c r="AI154" s="64">
        <v>2339126.836232584</v>
      </c>
      <c r="AJ154" s="64">
        <v>24450306.656362884</v>
      </c>
      <c r="AK154" s="64">
        <v>6557223.9972180221</v>
      </c>
      <c r="AL154" s="64">
        <v>26604540.006450497</v>
      </c>
      <c r="AM154" s="64">
        <v>14231252.006310865</v>
      </c>
      <c r="AN154" s="64">
        <v>11899310.946885623</v>
      </c>
      <c r="AO154" s="64">
        <v>22570430.873797126</v>
      </c>
      <c r="AP154" s="64">
        <v>36969772.541203499</v>
      </c>
      <c r="AQ154" s="64">
        <v>69745033.117233217</v>
      </c>
      <c r="AR154" s="64">
        <v>15347539.426247194</v>
      </c>
      <c r="AS154" s="64">
        <v>10584792.003612975</v>
      </c>
      <c r="AT154" s="64">
        <v>5497007.0185313728</v>
      </c>
      <c r="AU154" s="64">
        <v>37960563.597668558</v>
      </c>
      <c r="AV154" s="64">
        <v>59182572.000788987</v>
      </c>
      <c r="AW154" s="64">
        <v>85812605.999991015</v>
      </c>
      <c r="AX154" s="64">
        <v>41112163.313487306</v>
      </c>
      <c r="AY154" s="64">
        <v>30148213.171763279</v>
      </c>
      <c r="AZ154" s="64">
        <v>9697982.0480366163</v>
      </c>
      <c r="BA154" s="64">
        <v>2766546.969420603</v>
      </c>
      <c r="BB154" s="64">
        <v>5691359.5580403656</v>
      </c>
      <c r="BC154" s="64">
        <v>8557221.8269839734</v>
      </c>
      <c r="BD154" s="64">
        <v>9921964.7714125458</v>
      </c>
      <c r="BE154" s="64">
        <v>16245836.440707877</v>
      </c>
      <c r="BF154" s="64">
        <v>2982638.9931610748</v>
      </c>
      <c r="BG154" s="64">
        <v>24870185.864294298</v>
      </c>
      <c r="BH154" s="64">
        <v>87148085.273060024</v>
      </c>
      <c r="BI154" s="64">
        <v>3868752.0254813526</v>
      </c>
      <c r="BJ154" s="64">
        <v>119000699.91754231</v>
      </c>
      <c r="BK154" s="64">
        <v>2556454.9927327037</v>
      </c>
      <c r="BL154" s="64">
        <v>90280962.478446394</v>
      </c>
      <c r="BM154" s="64">
        <v>95112982.69888334</v>
      </c>
      <c r="BN154" s="64">
        <v>18915261.023683798</v>
      </c>
      <c r="BO154" s="64">
        <v>7391103.9751151353</v>
      </c>
      <c r="BP154" s="64">
        <v>15596023.177398531</v>
      </c>
      <c r="BQ154" s="64">
        <v>2174447.0006651883</v>
      </c>
      <c r="BR154" s="64">
        <v>8131307.0061393538</v>
      </c>
      <c r="BS154" s="64">
        <v>4955408</v>
      </c>
      <c r="BT154" s="66"/>
      <c r="BU154" s="64"/>
      <c r="BV154" s="64"/>
      <c r="BW154" s="64"/>
      <c r="BX154" s="64"/>
      <c r="BY154" s="64"/>
      <c r="BZ154" s="64"/>
      <c r="CA154" s="64"/>
      <c r="CB154" s="64"/>
      <c r="CC154" s="64"/>
      <c r="CD154" s="64"/>
      <c r="CE154" s="64"/>
      <c r="CF154" s="64"/>
      <c r="CG154" s="64"/>
      <c r="CH154" s="54"/>
      <c r="CI154" s="54"/>
      <c r="CJ154" s="54"/>
      <c r="CK154" s="54"/>
      <c r="CL154" s="54"/>
      <c r="CM154" s="54"/>
      <c r="CN154" s="54"/>
      <c r="CO154" s="54"/>
      <c r="CP154" s="54"/>
      <c r="CQ154" s="54"/>
      <c r="CR154" s="54"/>
      <c r="CS154" s="54"/>
      <c r="CT154" s="54"/>
      <c r="CU154" s="54"/>
      <c r="CV154" s="54"/>
      <c r="CW154" s="54"/>
      <c r="CX154" s="54"/>
      <c r="CY154" s="54"/>
      <c r="CZ154" s="54"/>
      <c r="DA154" s="54"/>
      <c r="DB154" s="54"/>
      <c r="DC154" s="54"/>
      <c r="DD154" s="54"/>
      <c r="DE154" s="54"/>
      <c r="DF154" s="54"/>
      <c r="DG154" s="54"/>
      <c r="DH154" s="54"/>
      <c r="DI154" s="54"/>
      <c r="DJ154" s="54"/>
      <c r="DK154" s="54"/>
      <c r="DL154" s="54"/>
      <c r="DM154" s="54"/>
      <c r="DN154" s="54"/>
      <c r="DO154" s="54"/>
      <c r="DP154" s="54"/>
      <c r="DQ154" s="54"/>
      <c r="DR154" s="54"/>
      <c r="DS154" s="54"/>
      <c r="DT154" s="54"/>
      <c r="DU154" s="54"/>
      <c r="DV154" s="54"/>
      <c r="DW154" s="54"/>
      <c r="DX154" s="54"/>
      <c r="DY154" s="54"/>
      <c r="DZ154" s="54"/>
      <c r="EA154" s="54"/>
      <c r="EB154" s="54"/>
      <c r="EC154" s="54"/>
      <c r="ED154" s="54"/>
      <c r="EE154" s="54"/>
      <c r="EF154" s="54"/>
      <c r="EG154" s="54"/>
      <c r="EH154" s="54"/>
      <c r="EI154" s="54"/>
      <c r="EJ154" s="54"/>
      <c r="EK154" s="54"/>
      <c r="EL154" s="54"/>
      <c r="EM154" s="54"/>
      <c r="EN154" s="54"/>
      <c r="EO154" s="54"/>
      <c r="EP154" s="54"/>
      <c r="EQ154" s="54"/>
      <c r="ER154" s="54"/>
      <c r="ES154" s="54"/>
      <c r="ET154" s="54"/>
      <c r="EU154" s="54"/>
      <c r="EV154" s="54"/>
      <c r="EW154" s="54"/>
      <c r="EX154" s="54"/>
      <c r="EY154" s="54"/>
      <c r="EZ154" s="54"/>
      <c r="FA154" s="54"/>
      <c r="FB154" s="54"/>
      <c r="FC154" s="54"/>
      <c r="FD154" s="54"/>
      <c r="FE154" s="54"/>
      <c r="FF154" s="54"/>
      <c r="FG154" s="54"/>
      <c r="FH154" s="54"/>
      <c r="FI154" s="54"/>
      <c r="FJ154" s="54"/>
      <c r="FK154" s="54"/>
      <c r="FL154" s="54"/>
      <c r="FM154" s="54"/>
      <c r="FN154" s="54"/>
      <c r="FO154" s="54"/>
      <c r="FP154" s="54"/>
      <c r="FQ154" s="54"/>
      <c r="FR154" s="54"/>
      <c r="FS154" s="54"/>
      <c r="FT154" s="54"/>
      <c r="FU154" s="54"/>
    </row>
    <row r="155" spans="1:180" x14ac:dyDescent="0.2">
      <c r="A155" t="s">
        <v>207</v>
      </c>
      <c r="C155" s="46">
        <v>0</v>
      </c>
      <c r="D155" s="29">
        <v>0</v>
      </c>
      <c r="E155" s="29">
        <v>0</v>
      </c>
      <c r="F155" s="29">
        <v>0</v>
      </c>
      <c r="G155" s="29">
        <v>0</v>
      </c>
      <c r="H155" s="29">
        <v>0</v>
      </c>
      <c r="I155" s="29">
        <v>0</v>
      </c>
      <c r="J155" s="29">
        <v>0</v>
      </c>
      <c r="K155" s="29">
        <v>0</v>
      </c>
      <c r="L155" s="29">
        <v>0</v>
      </c>
      <c r="M155" s="29">
        <v>0</v>
      </c>
      <c r="N155" s="29">
        <v>0</v>
      </c>
      <c r="O155" s="29">
        <v>0</v>
      </c>
      <c r="P155" s="29">
        <v>0</v>
      </c>
      <c r="Q155" s="29">
        <v>0</v>
      </c>
      <c r="R155" s="29">
        <v>0</v>
      </c>
      <c r="S155" s="29">
        <v>0</v>
      </c>
      <c r="T155" s="29">
        <v>0</v>
      </c>
      <c r="U155" s="29">
        <v>0</v>
      </c>
      <c r="V155" s="29">
        <v>0</v>
      </c>
      <c r="W155" s="29">
        <v>0</v>
      </c>
      <c r="X155" s="29">
        <v>0</v>
      </c>
      <c r="Y155" s="29">
        <v>0</v>
      </c>
      <c r="Z155" s="29">
        <v>0</v>
      </c>
      <c r="AA155" s="29">
        <v>0</v>
      </c>
      <c r="AB155" s="29">
        <v>0</v>
      </c>
      <c r="AC155" s="29">
        <v>0</v>
      </c>
      <c r="AD155" s="29">
        <v>0</v>
      </c>
      <c r="AE155" s="29">
        <v>0</v>
      </c>
      <c r="AF155" s="29">
        <v>0</v>
      </c>
      <c r="AG155" s="29">
        <v>0</v>
      </c>
      <c r="AH155" s="29">
        <v>0</v>
      </c>
      <c r="AI155" s="29">
        <v>0</v>
      </c>
      <c r="AJ155" s="29">
        <v>0</v>
      </c>
      <c r="AK155" s="29">
        <v>0</v>
      </c>
      <c r="AL155" s="29">
        <v>0</v>
      </c>
      <c r="AM155" s="29">
        <v>0</v>
      </c>
      <c r="AN155" s="29">
        <v>0</v>
      </c>
      <c r="AO155" s="29">
        <v>0</v>
      </c>
      <c r="AP155" s="29">
        <v>0</v>
      </c>
      <c r="AQ155" s="29">
        <v>0</v>
      </c>
      <c r="AR155" s="29">
        <v>0</v>
      </c>
      <c r="AS155" s="29">
        <v>0</v>
      </c>
      <c r="AT155" s="29">
        <v>0</v>
      </c>
      <c r="AU155" s="29">
        <v>0</v>
      </c>
      <c r="AV155" s="29">
        <v>0</v>
      </c>
      <c r="AW155" s="29">
        <v>0</v>
      </c>
      <c r="AX155" s="29">
        <v>0</v>
      </c>
      <c r="AY155" s="29">
        <v>0</v>
      </c>
      <c r="AZ155" s="29">
        <v>0</v>
      </c>
      <c r="BA155" s="29">
        <v>0</v>
      </c>
      <c r="BB155" s="29">
        <v>0</v>
      </c>
      <c r="BC155" s="29">
        <v>0</v>
      </c>
      <c r="BD155" s="29">
        <v>0</v>
      </c>
      <c r="BE155" s="29">
        <v>0</v>
      </c>
      <c r="BF155" s="29">
        <v>0</v>
      </c>
      <c r="BG155" s="29">
        <v>0</v>
      </c>
      <c r="BH155" s="29">
        <v>0</v>
      </c>
      <c r="BI155" s="29">
        <v>0</v>
      </c>
      <c r="BJ155" s="29">
        <v>0</v>
      </c>
      <c r="BK155" s="29">
        <v>0</v>
      </c>
      <c r="BL155" s="29">
        <v>0</v>
      </c>
      <c r="BM155" s="29">
        <v>0</v>
      </c>
      <c r="BN155" s="29">
        <v>0</v>
      </c>
      <c r="BO155" s="29">
        <v>0</v>
      </c>
      <c r="BP155" s="29">
        <v>0</v>
      </c>
      <c r="BQ155" s="29">
        <v>0</v>
      </c>
      <c r="BR155" s="29">
        <v>0</v>
      </c>
      <c r="BS155" s="29">
        <v>0</v>
      </c>
      <c r="BT155" s="66"/>
      <c r="BU155" s="54"/>
      <c r="BV155" s="54"/>
      <c r="BW155" s="54"/>
      <c r="BX155" s="54"/>
      <c r="BY155" s="54"/>
      <c r="BZ155" s="54"/>
      <c r="CA155" s="54"/>
      <c r="CB155" s="54"/>
      <c r="CC155" s="54"/>
      <c r="CD155" s="54"/>
      <c r="CE155" s="54"/>
      <c r="CF155" s="54"/>
      <c r="CG155" s="38"/>
      <c r="CH155" s="29"/>
      <c r="CI155" s="29"/>
      <c r="CJ155" s="29"/>
      <c r="CK155" s="29"/>
      <c r="CL155" s="29"/>
      <c r="CM155" s="29"/>
      <c r="CN155" s="29"/>
      <c r="CO155" s="29"/>
      <c r="CP155" s="29"/>
      <c r="CQ155" s="29"/>
      <c r="CR155" s="29"/>
      <c r="CS155" s="29"/>
      <c r="CT155" s="29"/>
      <c r="CU155" s="29"/>
      <c r="CV155" s="29"/>
      <c r="CW155" s="29"/>
      <c r="CX155" s="29"/>
      <c r="CY155" s="29"/>
      <c r="CZ155" s="29"/>
      <c r="DA155" s="29"/>
      <c r="DB155" s="29"/>
      <c r="DC155" s="29"/>
      <c r="DD155" s="29"/>
      <c r="DE155" s="29"/>
      <c r="DF155" s="29"/>
      <c r="DG155" s="29"/>
      <c r="DH155" s="29"/>
      <c r="DI155" s="29"/>
      <c r="DJ155" s="29"/>
      <c r="DK155" s="29"/>
      <c r="DL155" s="29"/>
      <c r="DM155" s="29"/>
      <c r="DN155" s="29"/>
      <c r="DO155" s="29"/>
      <c r="DP155" s="29"/>
      <c r="DQ155" s="29"/>
      <c r="DR155" s="29"/>
      <c r="DS155" s="29"/>
      <c r="DT155" s="29"/>
      <c r="DU155" s="29"/>
      <c r="DV155" s="29"/>
      <c r="DW155" s="29"/>
      <c r="DX155" s="29"/>
      <c r="DY155" s="29"/>
      <c r="DZ155" s="29"/>
      <c r="EA155" s="29"/>
      <c r="EB155" s="29"/>
      <c r="EC155" s="29"/>
      <c r="ED155" s="29"/>
      <c r="EE155" s="29"/>
      <c r="EF155" s="29"/>
      <c r="EG155" s="29"/>
      <c r="EH155" s="29"/>
      <c r="EI155" s="29"/>
      <c r="EJ155" s="29"/>
      <c r="EK155" s="29"/>
      <c r="EL155" s="29"/>
      <c r="EM155" s="29"/>
      <c r="EN155" s="29"/>
      <c r="EO155" s="29"/>
      <c r="EP155" s="29"/>
      <c r="EQ155" s="29"/>
      <c r="ER155" s="29"/>
      <c r="ES155" s="29"/>
      <c r="ET155" s="29"/>
      <c r="EU155" s="29"/>
      <c r="EV155" s="29"/>
      <c r="EW155" s="29"/>
      <c r="EX155" s="29"/>
      <c r="EY155" s="29"/>
      <c r="EZ155" s="29"/>
      <c r="FA155" s="29"/>
      <c r="FB155" s="29"/>
      <c r="FC155" s="29"/>
      <c r="FD155" s="29"/>
      <c r="FE155" s="29"/>
      <c r="FF155" s="29"/>
      <c r="FG155" s="29"/>
      <c r="FH155" s="29"/>
      <c r="FI155" s="29"/>
      <c r="FJ155" s="29"/>
      <c r="FK155" s="29"/>
      <c r="FL155" s="29"/>
      <c r="FM155" s="29"/>
      <c r="FN155" s="29"/>
      <c r="FO155" s="29"/>
      <c r="FP155" s="29"/>
      <c r="FQ155" s="29"/>
      <c r="FR155" s="29"/>
      <c r="FS155" s="29"/>
      <c r="FT155" s="29"/>
      <c r="FU155" s="29"/>
    </row>
    <row r="156" spans="1:180" x14ac:dyDescent="0.2">
      <c r="A156" t="s">
        <v>208</v>
      </c>
      <c r="C156" s="46">
        <v>0</v>
      </c>
      <c r="D156" s="29">
        <v>0</v>
      </c>
      <c r="E156" s="29">
        <v>0</v>
      </c>
      <c r="F156" s="29">
        <v>0</v>
      </c>
      <c r="G156" s="29">
        <v>0</v>
      </c>
      <c r="H156" s="29">
        <v>0</v>
      </c>
      <c r="I156" s="29">
        <v>0</v>
      </c>
      <c r="J156" s="29">
        <v>0</v>
      </c>
      <c r="K156" s="29">
        <v>0</v>
      </c>
      <c r="L156" s="29">
        <v>0</v>
      </c>
      <c r="M156" s="29">
        <v>0</v>
      </c>
      <c r="N156" s="29">
        <v>0</v>
      </c>
      <c r="O156" s="29">
        <v>0</v>
      </c>
      <c r="P156" s="29">
        <v>0</v>
      </c>
      <c r="Q156" s="29">
        <v>0</v>
      </c>
      <c r="R156" s="29">
        <v>0</v>
      </c>
      <c r="S156" s="29">
        <v>0</v>
      </c>
      <c r="T156" s="29">
        <v>0</v>
      </c>
      <c r="U156" s="29">
        <v>0</v>
      </c>
      <c r="V156" s="29">
        <v>0</v>
      </c>
      <c r="W156" s="29">
        <v>0</v>
      </c>
      <c r="X156" s="29">
        <v>0</v>
      </c>
      <c r="Y156" s="29">
        <v>0</v>
      </c>
      <c r="Z156" s="29">
        <v>0</v>
      </c>
      <c r="AA156" s="29">
        <v>0</v>
      </c>
      <c r="AB156" s="29">
        <v>0</v>
      </c>
      <c r="AC156" s="29">
        <v>0</v>
      </c>
      <c r="AD156" s="29">
        <v>0</v>
      </c>
      <c r="AE156" s="29">
        <v>0</v>
      </c>
      <c r="AF156" s="29">
        <v>0</v>
      </c>
      <c r="AG156" s="29">
        <v>0</v>
      </c>
      <c r="AH156" s="29">
        <v>0</v>
      </c>
      <c r="AI156" s="29">
        <v>0</v>
      </c>
      <c r="AJ156" s="29">
        <v>0</v>
      </c>
      <c r="AK156" s="29">
        <v>0</v>
      </c>
      <c r="AL156" s="29">
        <v>0</v>
      </c>
      <c r="AM156" s="29">
        <v>0</v>
      </c>
      <c r="AN156" s="29">
        <v>0</v>
      </c>
      <c r="AO156" s="29">
        <v>0</v>
      </c>
      <c r="AP156" s="29">
        <v>0</v>
      </c>
      <c r="AQ156" s="29">
        <v>0</v>
      </c>
      <c r="AR156" s="29">
        <v>0</v>
      </c>
      <c r="AS156" s="29">
        <v>0</v>
      </c>
      <c r="AT156" s="29">
        <v>0</v>
      </c>
      <c r="AU156" s="29">
        <v>0</v>
      </c>
      <c r="AV156" s="29">
        <v>0</v>
      </c>
      <c r="AW156" s="29">
        <v>0</v>
      </c>
      <c r="AX156" s="29">
        <v>0</v>
      </c>
      <c r="AY156" s="29">
        <v>0</v>
      </c>
      <c r="AZ156" s="29">
        <v>0</v>
      </c>
      <c r="BA156" s="29">
        <v>0</v>
      </c>
      <c r="BB156" s="29">
        <v>0</v>
      </c>
      <c r="BC156" s="29">
        <v>0</v>
      </c>
      <c r="BD156" s="29">
        <v>0</v>
      </c>
      <c r="BE156" s="29">
        <v>0</v>
      </c>
      <c r="BF156" s="29">
        <v>0</v>
      </c>
      <c r="BG156" s="29">
        <v>0</v>
      </c>
      <c r="BH156" s="29">
        <v>0</v>
      </c>
      <c r="BI156" s="29">
        <v>0</v>
      </c>
      <c r="BJ156" s="29">
        <v>0</v>
      </c>
      <c r="BK156" s="29">
        <v>0</v>
      </c>
      <c r="BL156" s="29">
        <v>0</v>
      </c>
      <c r="BM156" s="29">
        <v>0</v>
      </c>
      <c r="BN156" s="29">
        <v>0</v>
      </c>
      <c r="BO156" s="29">
        <v>0</v>
      </c>
      <c r="BP156" s="29">
        <v>0</v>
      </c>
      <c r="BQ156" s="29">
        <v>0</v>
      </c>
      <c r="BR156" s="29">
        <v>0</v>
      </c>
      <c r="BS156" s="29">
        <v>0</v>
      </c>
      <c r="BT156" s="66">
        <f>SUM(C156:BS156)</f>
        <v>0</v>
      </c>
      <c r="BU156" s="54"/>
      <c r="BV156" s="54"/>
      <c r="BW156" s="54"/>
      <c r="BX156" s="54"/>
      <c r="BY156" s="54"/>
      <c r="BZ156" s="54"/>
      <c r="CA156" s="54"/>
      <c r="CB156" s="54"/>
      <c r="CC156" s="54"/>
      <c r="CD156" s="54"/>
      <c r="CE156" s="54"/>
      <c r="CF156" s="54"/>
      <c r="CG156" s="38"/>
      <c r="CH156" s="29"/>
      <c r="CI156" s="29"/>
      <c r="CJ156" s="29"/>
      <c r="CK156" s="29"/>
      <c r="CL156" s="29"/>
      <c r="CM156" s="29"/>
      <c r="CN156" s="29"/>
      <c r="CO156" s="29"/>
      <c r="CP156" s="29"/>
      <c r="CQ156" s="29"/>
      <c r="CR156" s="29"/>
      <c r="CS156" s="29"/>
      <c r="CT156" s="29"/>
      <c r="CU156" s="29"/>
      <c r="CV156" s="29"/>
      <c r="CW156" s="29"/>
      <c r="CX156" s="29"/>
      <c r="CY156" s="29"/>
      <c r="CZ156" s="29"/>
      <c r="DA156" s="29"/>
      <c r="DB156" s="29"/>
      <c r="DC156" s="29"/>
      <c r="DD156" s="29"/>
      <c r="DE156" s="29"/>
      <c r="DF156" s="29"/>
      <c r="DG156" s="29"/>
      <c r="DH156" s="29"/>
      <c r="DI156" s="29"/>
      <c r="DJ156" s="29"/>
      <c r="DK156" s="29"/>
      <c r="DL156" s="29"/>
      <c r="DM156" s="29"/>
      <c r="DN156" s="29"/>
      <c r="DO156" s="29"/>
      <c r="DP156" s="29"/>
      <c r="DQ156" s="29"/>
      <c r="DR156" s="29"/>
      <c r="DS156" s="29"/>
      <c r="DT156" s="29"/>
      <c r="DU156" s="29"/>
      <c r="DV156" s="29"/>
      <c r="DW156" s="29"/>
      <c r="DX156" s="29"/>
      <c r="DY156" s="29"/>
      <c r="DZ156" s="29"/>
      <c r="EA156" s="29"/>
      <c r="EB156" s="29"/>
      <c r="EC156" s="29"/>
      <c r="ED156" s="29"/>
      <c r="EE156" s="29"/>
      <c r="EF156" s="29"/>
      <c r="EG156" s="29"/>
      <c r="EH156" s="29"/>
      <c r="EI156" s="29"/>
      <c r="EJ156" s="29"/>
      <c r="EK156" s="29"/>
      <c r="EL156" s="29"/>
      <c r="EM156" s="29"/>
      <c r="EN156" s="29"/>
      <c r="EO156" s="29"/>
      <c r="EP156" s="29"/>
      <c r="EQ156" s="29"/>
      <c r="ER156" s="29"/>
      <c r="ES156" s="29"/>
      <c r="ET156" s="29"/>
      <c r="EU156" s="29"/>
      <c r="EV156" s="29"/>
      <c r="EW156" s="29"/>
      <c r="EX156" s="29"/>
      <c r="EY156" s="29"/>
      <c r="EZ156" s="29"/>
      <c r="FA156" s="29"/>
      <c r="FB156" s="29"/>
      <c r="FC156" s="29"/>
      <c r="FD156" s="29"/>
      <c r="FE156" s="29"/>
      <c r="FF156" s="29"/>
      <c r="FG156" s="29"/>
      <c r="FH156" s="29"/>
      <c r="FI156" s="29"/>
      <c r="FJ156" s="29"/>
      <c r="FK156" s="29"/>
      <c r="FL156" s="29"/>
      <c r="FM156" s="29"/>
      <c r="FN156" s="29"/>
      <c r="FO156" s="29"/>
      <c r="FP156" s="29"/>
      <c r="FQ156" s="29"/>
      <c r="FR156" s="29"/>
      <c r="FS156" s="29"/>
      <c r="FT156" s="29"/>
      <c r="FU156" s="29"/>
    </row>
    <row r="157" spans="1:180" ht="13.5" thickBot="1" x14ac:dyDescent="0.25">
      <c r="A157" s="6" t="s">
        <v>209</v>
      </c>
      <c r="B157" s="6"/>
      <c r="C157" s="7">
        <f>+SUM(C153:C156)</f>
        <v>74341829.544226915</v>
      </c>
      <c r="D157" s="7">
        <f t="shared" ref="D157:BO157" si="15">+SUM(D153:D156)</f>
        <v>3470669.9999999981</v>
      </c>
      <c r="E157" s="7">
        <f t="shared" si="15"/>
        <v>4621063</v>
      </c>
      <c r="F157" s="7">
        <f t="shared" si="15"/>
        <v>41207610.046217889</v>
      </c>
      <c r="G157" s="7">
        <f t="shared" si="15"/>
        <v>144160238.61788917</v>
      </c>
      <c r="H157" s="7">
        <f t="shared" si="15"/>
        <v>8970442.4582427386</v>
      </c>
      <c r="I157" s="7">
        <f t="shared" si="15"/>
        <v>11186004.330887834</v>
      </c>
      <c r="J157" s="7">
        <f t="shared" si="15"/>
        <v>9715031.8823319115</v>
      </c>
      <c r="K157" s="7">
        <f t="shared" si="15"/>
        <v>7558838.9915930098</v>
      </c>
      <c r="L157" s="7">
        <f t="shared" si="15"/>
        <v>34034589.997451752</v>
      </c>
      <c r="M157" s="7">
        <f t="shared" si="15"/>
        <v>41279063.443447962</v>
      </c>
      <c r="N157" s="7">
        <f t="shared" si="15"/>
        <v>85857996.85686776</v>
      </c>
      <c r="O157" s="7">
        <f t="shared" si="15"/>
        <v>21328229.820407011</v>
      </c>
      <c r="P157" s="7">
        <f t="shared" si="15"/>
        <v>20072348.459427368</v>
      </c>
      <c r="Q157" s="7">
        <f t="shared" si="15"/>
        <v>10202404.566963121</v>
      </c>
      <c r="R157" s="7">
        <f t="shared" si="15"/>
        <v>44532720.537108541</v>
      </c>
      <c r="S157" s="7">
        <f t="shared" si="15"/>
        <v>31782153.656875163</v>
      </c>
      <c r="T157" s="7">
        <f t="shared" si="15"/>
        <v>18279083.323645383</v>
      </c>
      <c r="U157" s="7">
        <f t="shared" si="15"/>
        <v>135268311.76233846</v>
      </c>
      <c r="V157" s="7">
        <f t="shared" si="15"/>
        <v>6514570.3932331242</v>
      </c>
      <c r="W157" s="7">
        <f t="shared" si="15"/>
        <v>4294145.2774856649</v>
      </c>
      <c r="X157" s="7">
        <f t="shared" si="15"/>
        <v>42672428.325413048</v>
      </c>
      <c r="Y157" s="7">
        <f t="shared" si="15"/>
        <v>13869286.877094913</v>
      </c>
      <c r="Z157" s="7">
        <f t="shared" si="15"/>
        <v>51803869.999999985</v>
      </c>
      <c r="AA157" s="7">
        <f t="shared" si="15"/>
        <v>5071240</v>
      </c>
      <c r="AB157" s="7">
        <f t="shared" si="15"/>
        <v>32657957.999999993</v>
      </c>
      <c r="AC157" s="7">
        <f t="shared" si="15"/>
        <v>238001435.97124338</v>
      </c>
      <c r="AD157" s="7">
        <f t="shared" si="15"/>
        <v>43384288.620386206</v>
      </c>
      <c r="AE157" s="7">
        <f t="shared" si="15"/>
        <v>285891290.22227621</v>
      </c>
      <c r="AF157" s="7">
        <f t="shared" si="15"/>
        <v>98324007.000000134</v>
      </c>
      <c r="AG157" s="7">
        <f t="shared" si="15"/>
        <v>78851492.510371357</v>
      </c>
      <c r="AH157" s="7">
        <f t="shared" si="15"/>
        <v>194595145.78471306</v>
      </c>
      <c r="AI157" s="7">
        <f t="shared" si="15"/>
        <v>19578691.844957579</v>
      </c>
      <c r="AJ157" s="7">
        <f t="shared" si="15"/>
        <v>52311495.646422416</v>
      </c>
      <c r="AK157" s="7">
        <f t="shared" si="15"/>
        <v>15453573.995639319</v>
      </c>
      <c r="AL157" s="7">
        <f t="shared" si="15"/>
        <v>62586607.000000142</v>
      </c>
      <c r="AM157" s="7">
        <f t="shared" si="15"/>
        <v>24892999.020417579</v>
      </c>
      <c r="AN157" s="7">
        <f t="shared" si="15"/>
        <v>25830569.922153093</v>
      </c>
      <c r="AO157" s="7">
        <f t="shared" si="15"/>
        <v>46897355.897648364</v>
      </c>
      <c r="AP157" s="7">
        <f t="shared" si="15"/>
        <v>75954736.553208634</v>
      </c>
      <c r="AQ157" s="7">
        <f t="shared" si="15"/>
        <v>114147325.03179356</v>
      </c>
      <c r="AR157" s="7">
        <f t="shared" si="15"/>
        <v>32628916.32469479</v>
      </c>
      <c r="AS157" s="7">
        <f t="shared" si="15"/>
        <v>19424399.988287199</v>
      </c>
      <c r="AT157" s="7">
        <f t="shared" si="15"/>
        <v>12128539.000000004</v>
      </c>
      <c r="AU157" s="7">
        <f t="shared" si="15"/>
        <v>61398160.591010869</v>
      </c>
      <c r="AV157" s="7">
        <f t="shared" si="15"/>
        <v>81912736</v>
      </c>
      <c r="AW157" s="7">
        <f t="shared" si="15"/>
        <v>115885296</v>
      </c>
      <c r="AX157" s="7">
        <f t="shared" si="15"/>
        <v>63229503.250495031</v>
      </c>
      <c r="AY157" s="7">
        <f t="shared" si="15"/>
        <v>62429144.126187667</v>
      </c>
      <c r="AZ157" s="7">
        <f t="shared" si="15"/>
        <v>19310192.000000536</v>
      </c>
      <c r="BA157" s="7">
        <f t="shared" si="15"/>
        <v>3601201.9686696595</v>
      </c>
      <c r="BB157" s="7">
        <f t="shared" si="15"/>
        <v>18619733.541878693</v>
      </c>
      <c r="BC157" s="7">
        <f t="shared" si="15"/>
        <v>19373633.797271665</v>
      </c>
      <c r="BD157" s="7">
        <f t="shared" si="15"/>
        <v>25112695.736944593</v>
      </c>
      <c r="BE157" s="7">
        <f t="shared" si="15"/>
        <v>23773920.411581706</v>
      </c>
      <c r="BF157" s="7">
        <f t="shared" si="15"/>
        <v>15864830.000000004</v>
      </c>
      <c r="BG157" s="7">
        <f t="shared" si="15"/>
        <v>45903571.829803452</v>
      </c>
      <c r="BH157" s="7">
        <f t="shared" si="15"/>
        <v>141457896.82676202</v>
      </c>
      <c r="BI157" s="7">
        <f t="shared" si="15"/>
        <v>5176670.0252540596</v>
      </c>
      <c r="BJ157" s="7">
        <f t="shared" si="15"/>
        <v>156721557.61355749</v>
      </c>
      <c r="BK157" s="7">
        <f t="shared" si="15"/>
        <v>4401098.98564009</v>
      </c>
      <c r="BL157" s="7">
        <f t="shared" si="15"/>
        <v>137037645.01177916</v>
      </c>
      <c r="BM157" s="7">
        <f t="shared" si="15"/>
        <v>127663367.00000003</v>
      </c>
      <c r="BN157" s="7">
        <f t="shared" si="15"/>
        <v>30696448.000000007</v>
      </c>
      <c r="BO157" s="7">
        <f t="shared" si="15"/>
        <v>14982072.966210499</v>
      </c>
      <c r="BP157" s="7">
        <f t="shared" ref="BP157:BS157" si="16">+SUM(BP153:BP156)</f>
        <v>25053447.988082483</v>
      </c>
      <c r="BQ157" s="7">
        <f t="shared" si="16"/>
        <v>4863025</v>
      </c>
      <c r="BR157" s="7">
        <f t="shared" si="16"/>
        <v>11816920</v>
      </c>
      <c r="BS157" s="7">
        <f t="shared" si="16"/>
        <v>4955408</v>
      </c>
      <c r="BT157" s="7">
        <f>SUM(C157:BS157)</f>
        <v>3566875177.1744914</v>
      </c>
      <c r="CH157" s="29"/>
      <c r="CI157" s="29"/>
      <c r="CJ157" s="29"/>
      <c r="CK157" s="29"/>
      <c r="CL157" s="29"/>
      <c r="CM157" s="29"/>
      <c r="CN157" s="29"/>
      <c r="CO157" s="29"/>
      <c r="CP157" s="29"/>
      <c r="CQ157" s="29"/>
      <c r="CR157" s="29"/>
      <c r="CS157" s="29"/>
      <c r="CT157" s="29"/>
      <c r="CU157" s="29"/>
      <c r="CV157" s="29"/>
      <c r="CW157" s="29"/>
      <c r="CX157" s="29"/>
      <c r="CY157" s="29"/>
      <c r="CZ157" s="29"/>
      <c r="DA157" s="29"/>
      <c r="DB157" s="29"/>
      <c r="DC157" s="29"/>
      <c r="DD157" s="29"/>
      <c r="DE157" s="29"/>
      <c r="DF157" s="29"/>
      <c r="DG157" s="29"/>
      <c r="DH157" s="29"/>
      <c r="DI157" s="29"/>
      <c r="DJ157" s="29"/>
      <c r="DK157" s="29"/>
      <c r="DL157" s="29"/>
      <c r="DM157" s="29"/>
      <c r="DN157" s="29"/>
      <c r="DO157" s="29"/>
      <c r="DP157" s="29"/>
      <c r="DQ157" s="29"/>
      <c r="DR157" s="29"/>
      <c r="DS157" s="29"/>
      <c r="DT157" s="29"/>
      <c r="DU157" s="29"/>
      <c r="DV157" s="29"/>
      <c r="DW157" s="29"/>
      <c r="DX157" s="29"/>
      <c r="DY157" s="29"/>
      <c r="DZ157" s="29"/>
      <c r="EA157" s="29"/>
      <c r="EB157" s="29"/>
      <c r="EC157" s="29"/>
      <c r="ED157" s="29"/>
      <c r="EE157" s="29"/>
      <c r="EF157" s="29"/>
      <c r="EG157" s="29"/>
      <c r="EH157" s="29"/>
      <c r="EI157" s="29"/>
      <c r="EJ157" s="29"/>
      <c r="EK157" s="29"/>
      <c r="EL157" s="29"/>
      <c r="EM157" s="29"/>
      <c r="EN157" s="29"/>
      <c r="EO157" s="29"/>
      <c r="EP157" s="29"/>
      <c r="EQ157" s="29"/>
      <c r="ER157" s="29"/>
      <c r="ES157" s="29"/>
      <c r="ET157" s="29"/>
      <c r="EU157" s="29"/>
      <c r="EV157" s="29"/>
      <c r="EW157" s="29"/>
      <c r="EX157" s="29"/>
      <c r="EY157" s="29"/>
      <c r="EZ157" s="29"/>
      <c r="FA157" s="29"/>
      <c r="FB157" s="29"/>
      <c r="FC157" s="29"/>
      <c r="FD157" s="29"/>
      <c r="FE157" s="29"/>
      <c r="FF157" s="29"/>
      <c r="FG157" s="29"/>
      <c r="FH157" s="29"/>
      <c r="FI157" s="29"/>
      <c r="FJ157" s="29"/>
      <c r="FK157" s="29"/>
      <c r="FL157" s="29"/>
      <c r="FM157" s="29"/>
      <c r="FN157" s="29"/>
      <c r="FO157" s="29"/>
      <c r="FP157" s="29"/>
      <c r="FQ157" s="29"/>
      <c r="FR157" s="29"/>
      <c r="FS157" s="29"/>
      <c r="FT157" s="29"/>
      <c r="FU157" s="29"/>
    </row>
    <row r="158" spans="1:180" ht="13.5" thickTop="1" x14ac:dyDescent="0.2">
      <c r="A158" s="1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  <c r="BM158" s="29"/>
      <c r="BN158" s="29"/>
      <c r="BO158" s="29"/>
      <c r="BP158" s="29"/>
      <c r="BQ158" s="29"/>
      <c r="BR158" s="29"/>
      <c r="BS158" s="29"/>
      <c r="BT158" s="29"/>
      <c r="BU158" s="29"/>
      <c r="BV158" s="29"/>
      <c r="BW158" s="29"/>
      <c r="BX158" s="29"/>
      <c r="BY158" s="29"/>
      <c r="BZ158" s="29"/>
      <c r="CA158" s="29"/>
      <c r="CB158" s="29"/>
      <c r="CC158" s="29"/>
      <c r="CD158" s="29"/>
      <c r="CE158" s="29"/>
      <c r="CF158" s="29"/>
      <c r="CG158" s="29"/>
      <c r="CH158" s="29"/>
      <c r="CI158" s="29"/>
      <c r="CJ158" s="29"/>
      <c r="CK158" s="29"/>
      <c r="CL158" s="29"/>
      <c r="CM158" s="29"/>
      <c r="CN158" s="29"/>
      <c r="CO158" s="29"/>
      <c r="CP158" s="29"/>
      <c r="CQ158" s="29"/>
      <c r="CR158" s="29"/>
      <c r="CS158" s="29"/>
      <c r="CT158" s="29"/>
      <c r="CU158" s="29"/>
      <c r="CV158" s="29"/>
      <c r="CW158" s="29"/>
      <c r="CX158" s="29"/>
      <c r="CY158" s="29"/>
      <c r="CZ158" s="29"/>
      <c r="DA158" s="29"/>
      <c r="DB158" s="29"/>
      <c r="DC158" s="29"/>
      <c r="DD158" s="29"/>
      <c r="DE158" s="29"/>
      <c r="DF158" s="29"/>
      <c r="DG158" s="29"/>
      <c r="DH158" s="29"/>
      <c r="DI158" s="29"/>
      <c r="DJ158" s="29"/>
      <c r="DK158" s="29"/>
      <c r="DL158" s="29"/>
      <c r="DM158" s="29"/>
      <c r="DN158" s="29"/>
      <c r="DO158" s="29"/>
      <c r="DP158" s="29"/>
      <c r="DQ158" s="29"/>
      <c r="DR158" s="29"/>
      <c r="DS158" s="29"/>
      <c r="DT158" s="29"/>
      <c r="DU158" s="29"/>
      <c r="DV158" s="29"/>
      <c r="DW158" s="29"/>
      <c r="DX158" s="29"/>
      <c r="DY158" s="29"/>
      <c r="DZ158" s="29"/>
      <c r="EA158" s="29"/>
      <c r="EB158" s="29"/>
      <c r="EC158" s="29"/>
      <c r="ED158" s="29"/>
      <c r="EE158" s="29"/>
      <c r="EF158" s="29"/>
      <c r="EG158" s="29"/>
      <c r="EH158" s="29"/>
      <c r="EI158" s="29"/>
      <c r="EJ158" s="29"/>
      <c r="EK158" s="29"/>
      <c r="EL158" s="29"/>
      <c r="EM158" s="29"/>
      <c r="EN158" s="29"/>
      <c r="EO158" s="29"/>
      <c r="EP158" s="29"/>
      <c r="EQ158" s="29"/>
      <c r="ER158" s="29"/>
      <c r="ES158" s="29"/>
      <c r="ET158" s="29"/>
      <c r="EU158" s="29"/>
      <c r="EV158" s="29"/>
      <c r="EW158" s="29"/>
      <c r="EX158" s="29"/>
      <c r="EY158" s="29"/>
      <c r="EZ158" s="29"/>
      <c r="FA158" s="29"/>
      <c r="FB158" s="29"/>
      <c r="FC158" s="29"/>
      <c r="FD158" s="29"/>
      <c r="FE158" s="29"/>
      <c r="FF158" s="29"/>
      <c r="FG158" s="29"/>
      <c r="FH158" s="29"/>
      <c r="FI158" s="29"/>
      <c r="FJ158" s="29"/>
      <c r="FK158" s="29"/>
      <c r="FL158" s="29"/>
      <c r="FM158" s="29"/>
      <c r="FN158" s="29"/>
      <c r="FO158" s="29"/>
      <c r="FP158" s="29"/>
      <c r="FQ158" s="29"/>
      <c r="FR158" s="29"/>
      <c r="FS158" s="29"/>
      <c r="FT158" s="29"/>
      <c r="FU158" s="29"/>
    </row>
    <row r="159" spans="1:180" x14ac:dyDescent="0.2">
      <c r="A159" s="1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  <c r="BF159" s="29"/>
      <c r="BG159" s="29"/>
      <c r="BH159" s="29"/>
      <c r="BI159" s="29"/>
      <c r="BJ159" s="29"/>
      <c r="BK159" s="29"/>
      <c r="BL159" s="29"/>
      <c r="BM159" s="29"/>
      <c r="BN159" s="29"/>
      <c r="BO159" s="29"/>
      <c r="BP159" s="29"/>
      <c r="BQ159" s="29"/>
      <c r="BR159" s="29"/>
      <c r="BS159" s="29"/>
      <c r="BT159" s="29"/>
      <c r="BU159" s="29"/>
      <c r="BV159" s="29"/>
      <c r="BW159" s="29"/>
      <c r="BX159" s="29"/>
      <c r="BY159" s="29"/>
      <c r="BZ159" s="29"/>
      <c r="CA159" s="29"/>
      <c r="CB159" s="29"/>
      <c r="CC159" s="29"/>
      <c r="CD159" s="29"/>
      <c r="CE159" s="29"/>
      <c r="CF159" s="29"/>
      <c r="CG159" s="29"/>
      <c r="CH159" s="29"/>
      <c r="CI159" s="29"/>
      <c r="CJ159" s="29"/>
      <c r="CK159" s="29"/>
      <c r="CL159" s="29"/>
      <c r="CM159" s="29"/>
      <c r="CN159" s="29"/>
      <c r="CO159" s="29"/>
      <c r="CP159" s="29"/>
      <c r="CQ159" s="29"/>
      <c r="CR159" s="29"/>
      <c r="CS159" s="29"/>
      <c r="CT159" s="29"/>
      <c r="CU159" s="29"/>
      <c r="CV159" s="29"/>
      <c r="CW159" s="29"/>
      <c r="CX159" s="29"/>
      <c r="CY159" s="29"/>
      <c r="CZ159" s="29"/>
      <c r="DA159" s="29"/>
      <c r="DB159" s="29"/>
      <c r="DC159" s="29"/>
      <c r="DD159" s="29"/>
      <c r="DE159" s="29"/>
      <c r="DF159" s="29"/>
      <c r="DG159" s="29"/>
      <c r="DH159" s="29"/>
      <c r="DI159" s="29"/>
      <c r="DJ159" s="29"/>
      <c r="DK159" s="29"/>
      <c r="DL159" s="29"/>
      <c r="DM159" s="29"/>
      <c r="DN159" s="29"/>
      <c r="DO159" s="29"/>
      <c r="DP159" s="29"/>
      <c r="DQ159" s="29"/>
      <c r="DR159" s="29"/>
      <c r="DS159" s="29"/>
      <c r="DT159" s="29"/>
      <c r="DU159" s="29"/>
      <c r="DV159" s="29"/>
      <c r="DW159" s="29"/>
      <c r="DX159" s="29"/>
      <c r="DY159" s="29"/>
      <c r="DZ159" s="29"/>
      <c r="EA159" s="29"/>
      <c r="EB159" s="29"/>
      <c r="EC159" s="29"/>
      <c r="ED159" s="29"/>
      <c r="EE159" s="29"/>
      <c r="EF159" s="29"/>
      <c r="EG159" s="29"/>
      <c r="EH159" s="29"/>
      <c r="EI159" s="29"/>
      <c r="EJ159" s="29"/>
      <c r="EK159" s="29"/>
      <c r="EL159" s="29"/>
      <c r="EM159" s="29"/>
      <c r="EN159" s="29"/>
      <c r="EO159" s="29"/>
      <c r="EP159" s="29"/>
      <c r="EQ159" s="29"/>
      <c r="ER159" s="29"/>
      <c r="ES159" s="29"/>
      <c r="ET159" s="29"/>
      <c r="EU159" s="29"/>
      <c r="EV159" s="29"/>
      <c r="EW159" s="29"/>
      <c r="EX159" s="29"/>
      <c r="EY159" s="29"/>
      <c r="EZ159" s="29"/>
      <c r="FA159" s="29"/>
      <c r="FB159" s="29"/>
      <c r="FC159" s="29"/>
      <c r="FD159" s="29"/>
      <c r="FE159" s="29"/>
      <c r="FF159" s="29"/>
      <c r="FG159" s="29"/>
      <c r="FH159" s="29"/>
      <c r="FI159" s="29"/>
      <c r="FJ159" s="29"/>
      <c r="FK159" s="29"/>
      <c r="FL159" s="29"/>
      <c r="FM159" s="29"/>
      <c r="FN159" s="29"/>
      <c r="FO159" s="29"/>
      <c r="FP159" s="29"/>
      <c r="FQ159" s="29"/>
      <c r="FR159" s="29"/>
      <c r="FS159" s="29"/>
      <c r="FT159" s="29"/>
      <c r="FU159" s="29"/>
    </row>
    <row r="160" spans="1:180" x14ac:dyDescent="0.2">
      <c r="A160" s="1"/>
      <c r="C160" s="29"/>
      <c r="D160" s="29"/>
      <c r="E160" s="29"/>
      <c r="F160" s="29"/>
      <c r="G160" s="29"/>
      <c r="H160" s="29"/>
      <c r="I160" s="29"/>
      <c r="J160" s="29"/>
      <c r="K160" s="29"/>
      <c r="L160" s="29"/>
      <c r="M160" s="29"/>
      <c r="N160" s="29"/>
      <c r="O160" s="29"/>
      <c r="P160" s="29"/>
      <c r="Q160" s="29"/>
      <c r="R160" s="29"/>
      <c r="S160" s="29"/>
      <c r="T160" s="29"/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F160" s="29"/>
      <c r="AG160" s="29"/>
      <c r="AH160" s="29"/>
      <c r="AI160" s="29"/>
      <c r="AJ160" s="29"/>
      <c r="AK160" s="29"/>
      <c r="AL160" s="29"/>
      <c r="AM160" s="29"/>
      <c r="AN160" s="29"/>
      <c r="AO160" s="29"/>
      <c r="AP160" s="29"/>
      <c r="AQ160" s="29"/>
      <c r="AR160" s="29"/>
      <c r="AS160" s="29"/>
      <c r="AT160" s="29"/>
      <c r="AU160" s="29"/>
      <c r="AV160" s="29"/>
      <c r="AW160" s="29"/>
      <c r="AX160" s="29"/>
      <c r="AY160" s="29"/>
      <c r="AZ160" s="29"/>
      <c r="BA160" s="29"/>
      <c r="BB160" s="29"/>
      <c r="BC160" s="29"/>
      <c r="BD160" s="29"/>
      <c r="BE160" s="29"/>
      <c r="BF160" s="29"/>
      <c r="BG160" s="29"/>
      <c r="BH160" s="29"/>
      <c r="BI160" s="29"/>
      <c r="BJ160" s="29"/>
      <c r="BK160" s="29"/>
      <c r="BL160" s="29"/>
      <c r="BM160" s="29"/>
      <c r="BN160" s="29"/>
      <c r="BO160" s="29"/>
      <c r="BP160" s="29"/>
      <c r="BQ160" s="29"/>
      <c r="BR160" s="29"/>
      <c r="BS160" s="29"/>
      <c r="BT160" s="29"/>
      <c r="BU160" s="29"/>
      <c r="BV160" s="29"/>
      <c r="BW160" s="29"/>
      <c r="BX160" s="29"/>
      <c r="BY160" s="29"/>
      <c r="BZ160" s="29"/>
      <c r="CA160" s="29"/>
      <c r="CB160" s="29"/>
      <c r="CC160" s="29"/>
      <c r="CD160" s="29"/>
      <c r="CE160" s="29"/>
      <c r="CF160" s="29"/>
      <c r="CG160" s="29"/>
      <c r="CH160" s="29"/>
      <c r="CI160" s="29"/>
      <c r="CJ160" s="29"/>
      <c r="CK160" s="29"/>
      <c r="CL160" s="29"/>
      <c r="CM160" s="29"/>
      <c r="CN160" s="29"/>
      <c r="CO160" s="29"/>
      <c r="CP160" s="29"/>
      <c r="CQ160" s="29"/>
      <c r="CR160" s="29"/>
      <c r="CS160" s="29"/>
      <c r="CT160" s="29"/>
      <c r="CU160" s="29"/>
      <c r="CV160" s="29"/>
      <c r="CW160" s="29"/>
      <c r="CX160" s="29"/>
      <c r="CY160" s="29"/>
      <c r="CZ160" s="29"/>
      <c r="DA160" s="29"/>
      <c r="DB160" s="29"/>
      <c r="DC160" s="29"/>
      <c r="DD160" s="29"/>
      <c r="DE160" s="29"/>
      <c r="DF160" s="29"/>
      <c r="DG160" s="29"/>
      <c r="DH160" s="29"/>
      <c r="DI160" s="29"/>
      <c r="DJ160" s="29"/>
      <c r="DK160" s="29"/>
      <c r="DL160" s="29"/>
      <c r="DM160" s="29"/>
      <c r="DN160" s="29"/>
      <c r="DO160" s="29"/>
      <c r="DP160" s="29"/>
      <c r="DQ160" s="29"/>
      <c r="DR160" s="29"/>
      <c r="DS160" s="29"/>
      <c r="DT160" s="29"/>
      <c r="DU160" s="29"/>
      <c r="DV160" s="29"/>
      <c r="DW160" s="29"/>
      <c r="DX160" s="29"/>
      <c r="DY160" s="29"/>
      <c r="DZ160" s="29"/>
      <c r="EA160" s="29"/>
      <c r="EB160" s="29"/>
      <c r="EC160" s="29"/>
      <c r="ED160" s="29"/>
      <c r="EE160" s="29"/>
      <c r="EF160" s="29"/>
      <c r="EG160" s="29"/>
      <c r="EH160" s="29"/>
      <c r="EI160" s="29"/>
      <c r="EJ160" s="29"/>
      <c r="EK160" s="29"/>
      <c r="EL160" s="29"/>
      <c r="EM160" s="29"/>
      <c r="EN160" s="29"/>
      <c r="EO160" s="29"/>
      <c r="EP160" s="29"/>
      <c r="EQ160" s="29"/>
      <c r="ER160" s="29"/>
      <c r="ES160" s="29"/>
      <c r="ET160" s="29"/>
      <c r="EU160" s="29"/>
      <c r="EV160" s="29"/>
      <c r="EW160" s="29"/>
      <c r="EX160" s="29"/>
      <c r="EY160" s="29"/>
      <c r="EZ160" s="29"/>
      <c r="FA160" s="29"/>
      <c r="FB160" s="29"/>
      <c r="FC160" s="29"/>
      <c r="FD160" s="29"/>
      <c r="FE160" s="29"/>
      <c r="FF160" s="29"/>
      <c r="FG160" s="29"/>
      <c r="FH160" s="29"/>
      <c r="FI160" s="29"/>
      <c r="FJ160" s="29"/>
      <c r="FK160" s="29"/>
      <c r="FL160" s="29"/>
      <c r="FM160" s="29"/>
      <c r="FN160" s="29"/>
      <c r="FO160" s="29"/>
      <c r="FP160" s="29"/>
      <c r="FQ160" s="29"/>
      <c r="FR160" s="29"/>
      <c r="FS160" s="29"/>
      <c r="FT160" s="29"/>
      <c r="FU160" s="29"/>
    </row>
    <row r="161" spans="1:177" x14ac:dyDescent="0.2">
      <c r="A161" s="1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7"/>
      <c r="AE161" s="27"/>
      <c r="AF161" s="27"/>
      <c r="AG161" s="27"/>
      <c r="AH161" s="27"/>
      <c r="AI161" s="27"/>
      <c r="AJ161" s="27"/>
      <c r="AK161" s="27"/>
      <c r="AL161" s="27"/>
      <c r="AM161" s="27"/>
      <c r="AN161" s="27"/>
      <c r="AO161" s="27"/>
      <c r="AP161" s="27"/>
      <c r="AQ161" s="27"/>
      <c r="AR161" s="27"/>
      <c r="AS161" s="27"/>
      <c r="AT161" s="27"/>
      <c r="AU161" s="27"/>
      <c r="AV161" s="27"/>
      <c r="AW161" s="27"/>
      <c r="AX161" s="27"/>
      <c r="AY161" s="27"/>
      <c r="AZ161" s="27"/>
      <c r="BA161" s="27"/>
      <c r="BB161" s="27"/>
      <c r="BC161" s="27"/>
      <c r="BD161" s="27"/>
      <c r="BE161" s="27"/>
      <c r="BF161" s="27"/>
      <c r="BG161" s="27"/>
      <c r="BH161" s="27"/>
      <c r="BI161" s="27"/>
      <c r="BJ161" s="27"/>
      <c r="BK161" s="27"/>
      <c r="BL161" s="27"/>
      <c r="BM161" s="27"/>
      <c r="BN161" s="27"/>
      <c r="BO161" s="27"/>
      <c r="BP161" s="27"/>
      <c r="BQ161" s="27"/>
      <c r="BR161" s="27"/>
      <c r="BS161" s="27"/>
      <c r="BT161" s="27"/>
      <c r="BU161" s="27"/>
      <c r="BV161" s="27"/>
      <c r="BW161" s="27"/>
      <c r="BX161" s="27"/>
      <c r="BY161" s="27"/>
      <c r="BZ161" s="27"/>
      <c r="CA161" s="27"/>
      <c r="CB161" s="27"/>
      <c r="CC161" s="27"/>
      <c r="CD161" s="27"/>
      <c r="CE161" s="27"/>
      <c r="CF161" s="27"/>
      <c r="CG161" s="21"/>
      <c r="CH161" s="21"/>
      <c r="CI161" s="21"/>
      <c r="CJ161" s="21"/>
      <c r="CK161" s="21"/>
      <c r="CL161" s="21"/>
      <c r="CM161" s="27"/>
      <c r="CN161" s="27"/>
      <c r="CO161" s="27"/>
      <c r="CP161" s="27"/>
      <c r="CQ161" s="27"/>
      <c r="CR161" s="27"/>
      <c r="CS161" s="27"/>
      <c r="CT161" s="27"/>
      <c r="CU161" s="27"/>
      <c r="CV161" s="27"/>
      <c r="CW161" s="27"/>
      <c r="CX161" s="27"/>
      <c r="CY161" s="27"/>
      <c r="CZ161" s="27"/>
      <c r="DA161" s="27"/>
      <c r="DB161" s="27"/>
      <c r="DC161" s="27"/>
      <c r="DD161" s="27"/>
      <c r="DE161" s="27"/>
      <c r="DF161" s="27"/>
      <c r="DG161" s="27"/>
      <c r="DH161" s="27"/>
      <c r="FJ161" s="29"/>
      <c r="FK161" s="29"/>
      <c r="FL161" s="29"/>
      <c r="FM161" s="29"/>
      <c r="FN161" s="29"/>
      <c r="FO161" s="29"/>
      <c r="FP161" s="29"/>
      <c r="FQ161" s="29"/>
      <c r="FR161" s="29"/>
      <c r="FS161" s="29"/>
      <c r="FT161" s="29"/>
      <c r="FU161" s="29"/>
    </row>
    <row r="162" spans="1:177" x14ac:dyDescent="0.2">
      <c r="A162" s="1"/>
      <c r="C162" s="27"/>
      <c r="D162" s="27"/>
      <c r="E162" s="27"/>
      <c r="F162" s="27"/>
      <c r="G162" s="27"/>
      <c r="H162" s="27"/>
      <c r="I162" s="27"/>
      <c r="J162" s="27"/>
      <c r="K162" s="27"/>
      <c r="L162" s="27"/>
      <c r="M162" s="27"/>
      <c r="N162" s="27"/>
      <c r="O162" s="27"/>
      <c r="P162" s="27"/>
      <c r="Q162" s="27"/>
      <c r="R162" s="27"/>
      <c r="S162" s="27"/>
      <c r="T162" s="27"/>
      <c r="U162" s="27"/>
      <c r="V162" s="27"/>
      <c r="W162" s="27"/>
      <c r="X162" s="27"/>
      <c r="Y162" s="27"/>
      <c r="Z162" s="27"/>
      <c r="AA162" s="27"/>
      <c r="AB162" s="27"/>
      <c r="AC162" s="27"/>
      <c r="AD162" s="27"/>
      <c r="AE162" s="27"/>
      <c r="AF162" s="27"/>
      <c r="AG162" s="27"/>
      <c r="AH162" s="27"/>
      <c r="AI162" s="27"/>
      <c r="AJ162" s="27"/>
      <c r="AK162" s="27"/>
      <c r="AL162" s="27"/>
      <c r="AM162" s="27"/>
      <c r="AN162" s="27"/>
      <c r="AO162" s="27"/>
      <c r="AP162" s="27"/>
      <c r="AQ162" s="27"/>
      <c r="AR162" s="27"/>
      <c r="AS162" s="27"/>
      <c r="AT162" s="27"/>
      <c r="AU162" s="27"/>
      <c r="AV162" s="27"/>
      <c r="AW162" s="27"/>
      <c r="AX162" s="27"/>
      <c r="AY162" s="27"/>
      <c r="AZ162" s="27"/>
      <c r="BA162" s="27"/>
      <c r="BB162" s="27"/>
      <c r="BC162" s="27"/>
      <c r="BD162" s="27"/>
      <c r="BE162" s="27"/>
      <c r="BF162" s="27"/>
      <c r="BG162" s="27"/>
      <c r="BH162" s="27"/>
      <c r="BI162" s="27"/>
      <c r="BJ162" s="27"/>
      <c r="BK162" s="27"/>
      <c r="BL162" s="27"/>
      <c r="BM162" s="27"/>
      <c r="BN162" s="27"/>
      <c r="BO162" s="27"/>
      <c r="BP162" s="27"/>
      <c r="BQ162" s="27"/>
      <c r="BR162" s="27"/>
      <c r="BS162" s="27"/>
      <c r="BT162" s="27"/>
      <c r="BU162" s="27"/>
      <c r="BV162" s="27"/>
      <c r="BW162" s="27"/>
      <c r="BX162" s="27"/>
      <c r="BY162" s="27"/>
      <c r="BZ162" s="27"/>
      <c r="CA162" s="27"/>
      <c r="CB162" s="27"/>
      <c r="CC162" s="27"/>
      <c r="CD162" s="27"/>
      <c r="CE162" s="27"/>
      <c r="CF162" s="27"/>
      <c r="CG162" s="21"/>
      <c r="CH162" s="21"/>
      <c r="CI162" s="21"/>
      <c r="CJ162" s="21"/>
      <c r="CK162" s="21"/>
      <c r="CL162" s="21"/>
      <c r="CM162" s="27"/>
      <c r="CN162" s="27"/>
      <c r="CO162" s="27"/>
      <c r="CP162" s="27"/>
      <c r="CQ162" s="27"/>
      <c r="CR162" s="27"/>
      <c r="CS162" s="27"/>
      <c r="CT162" s="27"/>
      <c r="CU162" s="27"/>
      <c r="CV162" s="27"/>
      <c r="CW162" s="27"/>
      <c r="CX162" s="27"/>
      <c r="CY162" s="27"/>
      <c r="CZ162" s="27"/>
      <c r="DA162" s="27"/>
      <c r="DB162" s="27"/>
      <c r="DC162" s="27"/>
      <c r="DD162" s="27"/>
      <c r="DE162" s="27"/>
      <c r="DF162" s="27"/>
      <c r="DG162" s="27"/>
      <c r="DH162" s="27"/>
      <c r="FJ162" s="29"/>
      <c r="FK162" s="29"/>
      <c r="FL162" s="29"/>
      <c r="FM162" s="29"/>
      <c r="FN162" s="29"/>
      <c r="FO162" s="29"/>
      <c r="FP162" s="29"/>
      <c r="FQ162" s="29"/>
      <c r="FR162" s="29"/>
      <c r="FS162" s="29"/>
      <c r="FT162" s="29"/>
      <c r="FU162" s="29"/>
    </row>
    <row r="163" spans="1:177" x14ac:dyDescent="0.2">
      <c r="A163" s="1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2"/>
      <c r="AE163" s="22"/>
      <c r="AF163" s="22"/>
      <c r="AG163" s="22"/>
      <c r="AH163" s="22"/>
      <c r="AI163" s="22"/>
      <c r="AJ163" s="22"/>
      <c r="AK163" s="22"/>
      <c r="AL163" s="22"/>
      <c r="AM163" s="22"/>
      <c r="AN163" s="22"/>
      <c r="AO163" s="22"/>
      <c r="AP163" s="22"/>
      <c r="AQ163" s="22"/>
      <c r="AR163" s="22"/>
      <c r="AS163" s="22"/>
      <c r="AT163" s="22"/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2"/>
      <c r="BF163" s="22"/>
      <c r="BG163" s="22"/>
      <c r="BH163" s="22"/>
      <c r="BI163" s="22"/>
      <c r="BJ163" s="22"/>
      <c r="BK163" s="22"/>
      <c r="BL163" s="22"/>
      <c r="BM163" s="22"/>
      <c r="BN163" s="22"/>
      <c r="BO163" s="22"/>
      <c r="BP163" s="22"/>
      <c r="BQ163" s="22"/>
      <c r="BR163" s="22"/>
      <c r="BS163" s="22"/>
      <c r="BT163" s="22"/>
      <c r="BU163" s="22"/>
      <c r="BV163" s="22"/>
      <c r="BW163" s="22"/>
      <c r="BX163" s="22"/>
      <c r="BY163" s="22"/>
      <c r="BZ163" s="22"/>
      <c r="CA163" s="22"/>
      <c r="CB163" s="22"/>
      <c r="CC163" s="22"/>
      <c r="CD163" s="22"/>
      <c r="CE163" s="22"/>
      <c r="CF163" s="22"/>
      <c r="CG163" s="21"/>
      <c r="CH163" s="21"/>
      <c r="CI163" s="21"/>
      <c r="CJ163" s="21"/>
      <c r="CK163" s="21"/>
      <c r="CL163" s="21"/>
      <c r="CM163" s="22"/>
      <c r="CN163" s="22"/>
      <c r="CO163" s="22"/>
      <c r="CP163" s="22"/>
      <c r="CQ163" s="22"/>
      <c r="CR163" s="22"/>
      <c r="CS163" s="22"/>
      <c r="CT163" s="22"/>
      <c r="CU163" s="22"/>
      <c r="CV163" s="22"/>
      <c r="CW163" s="22"/>
      <c r="CX163" s="22"/>
      <c r="CY163" s="22"/>
      <c r="CZ163" s="22"/>
      <c r="DA163" s="22"/>
      <c r="DB163" s="22"/>
      <c r="DC163" s="22"/>
      <c r="DD163" s="22"/>
      <c r="DE163" s="22"/>
      <c r="DF163" s="22"/>
      <c r="DG163" s="22"/>
      <c r="DH163" s="22"/>
      <c r="DI163" s="29"/>
      <c r="DJ163" s="29"/>
      <c r="DK163" s="29"/>
      <c r="DL163" s="29"/>
      <c r="DM163" s="29"/>
      <c r="DN163" s="29"/>
      <c r="DO163" s="29"/>
      <c r="DP163" s="29"/>
      <c r="DQ163" s="29"/>
      <c r="DR163" s="29"/>
      <c r="DS163" s="29"/>
      <c r="DT163" s="29"/>
      <c r="DU163" s="29"/>
      <c r="DV163" s="29"/>
      <c r="DW163" s="29"/>
      <c r="DX163" s="29"/>
      <c r="DY163" s="29"/>
      <c r="DZ163" s="29"/>
      <c r="EA163" s="29"/>
      <c r="EB163" s="29"/>
      <c r="EC163" s="29"/>
      <c r="ED163" s="29"/>
      <c r="EE163" s="29"/>
      <c r="EF163" s="29"/>
      <c r="EG163" s="29"/>
      <c r="EH163" s="29"/>
      <c r="EI163" s="29"/>
      <c r="EJ163" s="29"/>
      <c r="EK163" s="29"/>
      <c r="EL163" s="29"/>
      <c r="EM163" s="29"/>
      <c r="EN163" s="29"/>
      <c r="EO163" s="29"/>
      <c r="EP163" s="29"/>
      <c r="EQ163" s="29"/>
      <c r="ER163" s="29"/>
      <c r="ES163" s="29"/>
      <c r="ET163" s="29"/>
      <c r="EU163" s="29"/>
      <c r="EV163" s="29"/>
      <c r="EW163" s="29"/>
      <c r="EX163" s="29"/>
      <c r="EY163" s="29"/>
      <c r="EZ163" s="29"/>
      <c r="FA163" s="29"/>
      <c r="FB163" s="29"/>
      <c r="FC163" s="29"/>
      <c r="FD163" s="29"/>
      <c r="FE163" s="29"/>
      <c r="FF163" s="29"/>
      <c r="FG163" s="29"/>
      <c r="FH163" s="29"/>
      <c r="FI163" s="29"/>
      <c r="FJ163" s="29"/>
      <c r="FK163" s="29"/>
      <c r="FL163" s="29"/>
      <c r="FM163" s="29"/>
      <c r="FN163" s="29"/>
      <c r="FO163" s="29"/>
      <c r="FP163" s="29"/>
      <c r="FQ163" s="29"/>
      <c r="FR163" s="29"/>
      <c r="FS163" s="29"/>
      <c r="FT163" s="29"/>
      <c r="FU163" s="29"/>
    </row>
    <row r="164" spans="1:177" x14ac:dyDescent="0.2">
      <c r="A164" s="1"/>
      <c r="C164" s="22"/>
      <c r="D164" s="22"/>
      <c r="E164" s="22"/>
      <c r="F164" s="22"/>
      <c r="G164" s="22"/>
      <c r="H164" s="22"/>
      <c r="I164" s="22"/>
      <c r="J164" s="22"/>
      <c r="K164" s="22"/>
      <c r="L164" s="22"/>
      <c r="M164" s="22"/>
      <c r="N164" s="22"/>
      <c r="O164" s="22"/>
      <c r="P164" s="22"/>
      <c r="Q164" s="22"/>
      <c r="R164" s="22"/>
      <c r="S164" s="22"/>
      <c r="T164" s="22"/>
      <c r="U164" s="22"/>
      <c r="V164" s="22"/>
      <c r="W164" s="22"/>
      <c r="X164" s="22"/>
      <c r="Y164" s="22"/>
      <c r="Z164" s="22"/>
      <c r="AA164" s="22"/>
      <c r="AB164" s="22"/>
      <c r="AC164" s="22"/>
      <c r="AD164" s="22"/>
      <c r="AE164" s="22"/>
      <c r="AF164" s="22"/>
      <c r="AG164" s="22"/>
      <c r="AH164" s="22"/>
      <c r="AI164" s="22"/>
      <c r="AJ164" s="22"/>
      <c r="AK164" s="22"/>
      <c r="AL164" s="22"/>
      <c r="AM164" s="22"/>
      <c r="AN164" s="22"/>
      <c r="AO164" s="22"/>
      <c r="AP164" s="22"/>
      <c r="AQ164" s="22"/>
      <c r="AR164" s="22"/>
      <c r="AS164" s="22"/>
      <c r="AT164" s="22"/>
      <c r="AU164" s="22"/>
      <c r="AV164" s="22"/>
      <c r="AW164" s="22"/>
      <c r="AX164" s="22"/>
      <c r="AY164" s="22"/>
      <c r="AZ164" s="22"/>
      <c r="BA164" s="22"/>
      <c r="BB164" s="22"/>
      <c r="BC164" s="22"/>
      <c r="BD164" s="22"/>
      <c r="BE164" s="22"/>
      <c r="BF164" s="22"/>
      <c r="BG164" s="22"/>
      <c r="BH164" s="22"/>
      <c r="BI164" s="22"/>
      <c r="BJ164" s="22"/>
      <c r="BK164" s="22"/>
      <c r="BL164" s="22"/>
      <c r="BM164" s="22"/>
      <c r="BN164" s="22"/>
      <c r="BO164" s="22"/>
      <c r="BP164" s="22"/>
      <c r="BQ164" s="22"/>
      <c r="BR164" s="22"/>
      <c r="BS164" s="22"/>
      <c r="BT164" s="22"/>
      <c r="BU164" s="22"/>
      <c r="BV164" s="22"/>
      <c r="BW164" s="22"/>
      <c r="BX164" s="22"/>
      <c r="BY164" s="22"/>
      <c r="BZ164" s="22"/>
      <c r="CA164" s="22"/>
      <c r="CB164" s="22"/>
      <c r="CC164" s="22"/>
      <c r="CD164" s="22"/>
      <c r="CE164" s="22"/>
      <c r="CF164" s="22"/>
      <c r="CG164" s="21"/>
      <c r="CH164" s="21"/>
      <c r="CI164" s="21"/>
      <c r="CJ164" s="21"/>
      <c r="CK164" s="21"/>
      <c r="CL164" s="21"/>
      <c r="CM164" s="22"/>
      <c r="CN164" s="22"/>
      <c r="CO164" s="22"/>
      <c r="CP164" s="22"/>
      <c r="CQ164" s="22"/>
      <c r="CR164" s="22"/>
      <c r="CS164" s="22"/>
      <c r="CT164" s="22"/>
      <c r="CU164" s="22"/>
      <c r="CV164" s="22"/>
      <c r="CW164" s="22"/>
      <c r="CX164" s="22"/>
      <c r="CY164" s="22"/>
      <c r="CZ164" s="22"/>
      <c r="DA164" s="22"/>
      <c r="DB164" s="22"/>
      <c r="DC164" s="22"/>
      <c r="DD164" s="22"/>
      <c r="DE164" s="22"/>
      <c r="DF164" s="22"/>
      <c r="DG164" s="22"/>
      <c r="DH164" s="22"/>
      <c r="DI164" s="29"/>
      <c r="DJ164" s="29"/>
      <c r="DK164" s="29"/>
      <c r="DL164" s="29"/>
      <c r="DM164" s="29"/>
      <c r="DN164" s="29"/>
      <c r="DO164" s="29"/>
      <c r="DP164" s="29"/>
      <c r="DQ164" s="29"/>
      <c r="DR164" s="29"/>
      <c r="DS164" s="29"/>
      <c r="DT164" s="29"/>
      <c r="DU164" s="29"/>
      <c r="DV164" s="29"/>
      <c r="DW164" s="29"/>
      <c r="DX164" s="29"/>
      <c r="DY164" s="29"/>
      <c r="DZ164" s="29"/>
      <c r="EA164" s="29"/>
      <c r="EB164" s="29"/>
      <c r="EC164" s="29"/>
      <c r="ED164" s="29"/>
      <c r="EE164" s="29"/>
      <c r="EF164" s="29"/>
      <c r="EG164" s="29"/>
      <c r="EH164" s="29"/>
      <c r="EI164" s="29"/>
      <c r="EJ164" s="29"/>
      <c r="EK164" s="29"/>
      <c r="EL164" s="29"/>
      <c r="EM164" s="29"/>
      <c r="EN164" s="29"/>
      <c r="EO164" s="29"/>
      <c r="EP164" s="29"/>
      <c r="EQ164" s="29"/>
      <c r="ER164" s="29"/>
      <c r="ES164" s="29"/>
      <c r="ET164" s="29"/>
      <c r="EU164" s="29"/>
      <c r="EV164" s="29"/>
      <c r="EW164" s="29"/>
      <c r="EX164" s="29"/>
      <c r="EY164" s="29"/>
      <c r="EZ164" s="29"/>
      <c r="FA164" s="29"/>
      <c r="FB164" s="29"/>
      <c r="FC164" s="29"/>
      <c r="FD164" s="29"/>
      <c r="FE164" s="29"/>
      <c r="FF164" s="29"/>
      <c r="FG164" s="29"/>
      <c r="FH164" s="29"/>
      <c r="FI164" s="29"/>
      <c r="FJ164" s="29"/>
      <c r="FK164" s="29"/>
      <c r="FL164" s="29"/>
      <c r="FM164" s="29"/>
      <c r="FN164" s="29"/>
      <c r="FO164" s="29"/>
      <c r="FP164" s="29"/>
      <c r="FQ164" s="29"/>
      <c r="FR164" s="29"/>
      <c r="FS164" s="29"/>
      <c r="FT164" s="29"/>
      <c r="FU164" s="29"/>
    </row>
    <row r="165" spans="1:177" x14ac:dyDescent="0.2">
      <c r="A165" s="1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7"/>
      <c r="AE165" s="27"/>
      <c r="AF165" s="27"/>
      <c r="AG165" s="27"/>
      <c r="AH165" s="27"/>
      <c r="AI165" s="27"/>
      <c r="AJ165" s="27"/>
      <c r="AK165" s="27"/>
      <c r="AL165" s="27"/>
      <c r="AM165" s="27"/>
      <c r="AN165" s="27"/>
      <c r="AO165" s="27"/>
      <c r="AP165" s="27"/>
      <c r="AQ165" s="27"/>
      <c r="AR165" s="27"/>
      <c r="AS165" s="27"/>
      <c r="AT165" s="27"/>
      <c r="AU165" s="27"/>
      <c r="AV165" s="27"/>
      <c r="AW165" s="27"/>
      <c r="AX165" s="27"/>
      <c r="AY165" s="27"/>
      <c r="AZ165" s="27"/>
      <c r="BA165" s="27"/>
      <c r="BB165" s="27"/>
      <c r="BC165" s="27"/>
      <c r="BD165" s="27"/>
      <c r="BE165" s="27"/>
      <c r="BF165" s="27"/>
      <c r="BG165" s="27"/>
      <c r="BH165" s="27"/>
      <c r="BI165" s="27"/>
      <c r="BJ165" s="27"/>
      <c r="BK165" s="27"/>
      <c r="BL165" s="27"/>
      <c r="BM165" s="27"/>
      <c r="BN165" s="27"/>
      <c r="BO165" s="27"/>
      <c r="BP165" s="27"/>
      <c r="BQ165" s="27"/>
      <c r="BR165" s="27"/>
      <c r="BS165" s="27"/>
      <c r="BT165" s="27"/>
      <c r="BU165" s="27"/>
      <c r="BV165" s="27"/>
      <c r="BW165" s="27"/>
      <c r="BX165" s="27"/>
      <c r="BY165" s="27"/>
      <c r="BZ165" s="27"/>
      <c r="CA165" s="27"/>
      <c r="CB165" s="27"/>
      <c r="CC165" s="27"/>
      <c r="CD165" s="27"/>
      <c r="CE165" s="27"/>
      <c r="CF165" s="27"/>
      <c r="CG165" s="21"/>
      <c r="CH165" s="21"/>
      <c r="CI165" s="21"/>
      <c r="CJ165" s="21"/>
      <c r="CK165" s="21"/>
      <c r="CL165" s="21"/>
      <c r="CM165" s="21"/>
      <c r="CN165" s="21"/>
      <c r="CO165" s="21"/>
      <c r="CP165" s="21"/>
      <c r="CQ165" s="21"/>
      <c r="CR165" s="21"/>
      <c r="CS165" s="21"/>
      <c r="CT165" s="21"/>
      <c r="CU165" s="21"/>
      <c r="CV165" s="21"/>
      <c r="CW165" s="21"/>
      <c r="CX165" s="21"/>
      <c r="CY165" s="21"/>
      <c r="CZ165" s="21"/>
      <c r="DA165" s="21"/>
      <c r="DB165" s="21"/>
      <c r="DC165" s="21"/>
      <c r="DD165" s="21"/>
      <c r="DE165" s="21"/>
      <c r="DF165" s="21"/>
      <c r="DG165" s="21"/>
      <c r="DH165" s="21"/>
      <c r="FJ165" s="29"/>
      <c r="FK165" s="29"/>
      <c r="FL165" s="29"/>
      <c r="FM165" s="29"/>
      <c r="FN165" s="29"/>
      <c r="FO165" s="29"/>
      <c r="FP165" s="29"/>
      <c r="FQ165" s="29"/>
      <c r="FR165" s="29"/>
      <c r="FS165" s="29"/>
      <c r="FT165" s="29"/>
      <c r="FU165" s="29"/>
    </row>
    <row r="166" spans="1:177" x14ac:dyDescent="0.2">
      <c r="A166" s="1"/>
      <c r="C166" s="27"/>
      <c r="D166" s="27"/>
      <c r="E166" s="27"/>
      <c r="F166" s="27"/>
      <c r="G166" s="27"/>
      <c r="H166" s="27"/>
      <c r="I166" s="27"/>
      <c r="J166" s="27"/>
      <c r="K166" s="27"/>
      <c r="L166" s="27"/>
      <c r="M166" s="27"/>
      <c r="N166" s="27"/>
      <c r="O166" s="27"/>
      <c r="P166" s="27"/>
      <c r="Q166" s="27"/>
      <c r="R166" s="27"/>
      <c r="S166" s="27"/>
      <c r="T166" s="27"/>
      <c r="U166" s="27"/>
      <c r="V166" s="27"/>
      <c r="W166" s="27"/>
      <c r="X166" s="27"/>
      <c r="Y166" s="27"/>
      <c r="Z166" s="27"/>
      <c r="AA166" s="27"/>
      <c r="AB166" s="27"/>
      <c r="AC166" s="27"/>
      <c r="AD166" s="27"/>
      <c r="AE166" s="27"/>
      <c r="AF166" s="27"/>
      <c r="AG166" s="27"/>
      <c r="AH166" s="27"/>
      <c r="AI166" s="27"/>
      <c r="AJ166" s="27"/>
      <c r="AK166" s="27"/>
      <c r="AL166" s="27"/>
      <c r="AM166" s="27"/>
      <c r="AN166" s="27"/>
      <c r="AO166" s="27"/>
      <c r="AP166" s="27"/>
      <c r="AQ166" s="27"/>
      <c r="AR166" s="27"/>
      <c r="AS166" s="27"/>
      <c r="AT166" s="27"/>
      <c r="AU166" s="27"/>
      <c r="AV166" s="27"/>
      <c r="AW166" s="27"/>
      <c r="AX166" s="27"/>
      <c r="AY166" s="27"/>
      <c r="AZ166" s="27"/>
      <c r="BA166" s="27"/>
      <c r="BB166" s="27"/>
      <c r="BC166" s="27"/>
      <c r="BD166" s="27"/>
      <c r="BE166" s="27"/>
      <c r="BF166" s="27"/>
      <c r="BG166" s="27"/>
      <c r="BH166" s="27"/>
      <c r="BI166" s="27"/>
      <c r="BJ166" s="27"/>
      <c r="BK166" s="27"/>
      <c r="BL166" s="27"/>
      <c r="BM166" s="27"/>
      <c r="BN166" s="27"/>
      <c r="BO166" s="27"/>
      <c r="BP166" s="27"/>
      <c r="BQ166" s="27"/>
      <c r="BR166" s="27"/>
      <c r="BS166" s="27"/>
      <c r="BT166" s="27"/>
      <c r="BU166" s="27"/>
      <c r="BV166" s="27"/>
      <c r="BW166" s="27"/>
      <c r="BX166" s="27"/>
      <c r="BY166" s="27"/>
      <c r="BZ166" s="27"/>
      <c r="CA166" s="27"/>
      <c r="CB166" s="27"/>
      <c r="CC166" s="27"/>
      <c r="CD166" s="27"/>
      <c r="CE166" s="27"/>
      <c r="CF166" s="27"/>
      <c r="CG166" s="21"/>
      <c r="CH166" s="21"/>
      <c r="CI166" s="21"/>
      <c r="CJ166" s="21"/>
      <c r="CK166" s="21"/>
      <c r="CL166" s="21"/>
      <c r="CM166" s="21"/>
      <c r="CN166" s="21"/>
      <c r="CO166" s="21"/>
      <c r="CP166" s="21"/>
      <c r="CQ166" s="21"/>
      <c r="CR166" s="21"/>
      <c r="CS166" s="21"/>
      <c r="CT166" s="21"/>
      <c r="CU166" s="21"/>
      <c r="CV166" s="21"/>
      <c r="CW166" s="21"/>
      <c r="CX166" s="21"/>
      <c r="CY166" s="21"/>
      <c r="CZ166" s="21"/>
      <c r="DA166" s="21"/>
      <c r="DB166" s="21"/>
      <c r="DC166" s="21"/>
      <c r="DD166" s="21"/>
      <c r="DE166" s="21"/>
      <c r="DF166" s="21"/>
      <c r="DG166" s="21"/>
      <c r="DH166" s="21"/>
      <c r="FJ166" s="29"/>
      <c r="FK166" s="29"/>
      <c r="FL166" s="29"/>
      <c r="FM166" s="29"/>
      <c r="FN166" s="29"/>
      <c r="FO166" s="29"/>
      <c r="FP166" s="29"/>
      <c r="FQ166" s="29"/>
      <c r="FR166" s="29"/>
      <c r="FS166" s="29"/>
      <c r="FT166" s="29"/>
      <c r="FU166" s="29"/>
    </row>
    <row r="167" spans="1:177" x14ac:dyDescent="0.2">
      <c r="A167" s="1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29"/>
      <c r="BK167" s="29"/>
      <c r="BL167" s="29"/>
      <c r="BM167" s="29"/>
      <c r="BN167" s="29"/>
      <c r="BO167" s="29"/>
      <c r="BP167" s="29"/>
      <c r="BQ167" s="29"/>
      <c r="BR167" s="29"/>
      <c r="BS167" s="29"/>
      <c r="BT167" s="29"/>
      <c r="BU167" s="29"/>
      <c r="BV167" s="29"/>
      <c r="BW167" s="29"/>
      <c r="BX167" s="29"/>
      <c r="BY167" s="29"/>
      <c r="BZ167" s="29"/>
      <c r="CA167" s="29"/>
      <c r="CB167" s="29"/>
      <c r="CC167" s="29"/>
      <c r="CD167" s="29"/>
      <c r="CE167" s="29"/>
      <c r="CF167" s="29"/>
      <c r="CG167" s="29"/>
      <c r="CH167" s="29"/>
      <c r="CI167" s="29"/>
      <c r="CJ167" s="29"/>
      <c r="CK167" s="29"/>
      <c r="CL167" s="29"/>
      <c r="CM167" s="29"/>
      <c r="CN167" s="29"/>
      <c r="CO167" s="29"/>
      <c r="CP167" s="29"/>
      <c r="CQ167" s="29"/>
      <c r="CR167" s="29"/>
      <c r="CS167" s="29"/>
      <c r="CT167" s="29"/>
      <c r="CU167" s="29"/>
      <c r="CV167" s="29"/>
      <c r="CW167" s="29"/>
      <c r="CX167" s="29"/>
      <c r="CY167" s="29"/>
      <c r="CZ167" s="29"/>
      <c r="DA167" s="29"/>
      <c r="DB167" s="29"/>
      <c r="DC167" s="29"/>
      <c r="DD167" s="29"/>
      <c r="DE167" s="29"/>
      <c r="DF167" s="29"/>
      <c r="DG167" s="29"/>
      <c r="DH167" s="29"/>
      <c r="DI167" s="29"/>
      <c r="DJ167" s="29"/>
      <c r="DK167" s="29"/>
      <c r="DL167" s="29"/>
      <c r="DM167" s="29"/>
      <c r="DN167" s="29"/>
      <c r="DO167" s="29"/>
      <c r="DP167" s="29"/>
      <c r="DQ167" s="29"/>
      <c r="DR167" s="29"/>
      <c r="DS167" s="29"/>
      <c r="DT167" s="29"/>
      <c r="DU167" s="29"/>
      <c r="DV167" s="29"/>
      <c r="DW167" s="29"/>
      <c r="DX167" s="29"/>
      <c r="DY167" s="29"/>
      <c r="DZ167" s="29"/>
      <c r="EA167" s="29"/>
      <c r="EB167" s="29"/>
      <c r="EC167" s="29"/>
      <c r="ED167" s="29"/>
      <c r="EE167" s="29"/>
      <c r="EF167" s="29"/>
      <c r="EG167" s="29"/>
      <c r="EH167" s="29"/>
      <c r="EI167" s="29"/>
      <c r="EJ167" s="29"/>
      <c r="EK167" s="29"/>
      <c r="EL167" s="29"/>
      <c r="EM167" s="29"/>
      <c r="EN167" s="29"/>
      <c r="EO167" s="29"/>
      <c r="EP167" s="29"/>
      <c r="EQ167" s="29"/>
      <c r="ER167" s="29"/>
      <c r="ES167" s="29"/>
      <c r="ET167" s="29"/>
      <c r="EU167" s="29"/>
      <c r="EV167" s="29"/>
      <c r="EW167" s="29"/>
      <c r="EX167" s="29"/>
      <c r="EY167" s="29"/>
      <c r="EZ167" s="29"/>
      <c r="FA167" s="29"/>
      <c r="FB167" s="29"/>
      <c r="FC167" s="29"/>
      <c r="FD167" s="29"/>
      <c r="FE167" s="29"/>
      <c r="FF167" s="29"/>
      <c r="FG167" s="29"/>
      <c r="FH167" s="29"/>
      <c r="FI167" s="29"/>
      <c r="FJ167" s="29"/>
      <c r="FK167" s="29"/>
      <c r="FL167" s="29"/>
      <c r="FM167" s="29"/>
      <c r="FN167" s="29"/>
      <c r="FO167" s="29"/>
      <c r="FP167" s="29"/>
      <c r="FQ167" s="29"/>
      <c r="FR167" s="29"/>
      <c r="FS167" s="29"/>
      <c r="FT167" s="29"/>
      <c r="FU167" s="29"/>
    </row>
    <row r="168" spans="1:177" x14ac:dyDescent="0.2">
      <c r="A168" s="1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  <c r="BM168" s="29"/>
      <c r="BN168" s="29"/>
      <c r="BO168" s="29"/>
      <c r="BP168" s="29"/>
      <c r="BQ168" s="29"/>
      <c r="BR168" s="29"/>
      <c r="BS168" s="29"/>
      <c r="BT168" s="29"/>
      <c r="BU168" s="29"/>
      <c r="BV168" s="29"/>
      <c r="BW168" s="29"/>
      <c r="BX168" s="29"/>
      <c r="BY168" s="29"/>
      <c r="BZ168" s="29"/>
      <c r="CA168" s="29"/>
      <c r="CB168" s="29"/>
      <c r="CC168" s="29"/>
      <c r="CD168" s="29"/>
      <c r="CE168" s="29"/>
      <c r="CF168" s="29"/>
      <c r="CG168" s="29"/>
      <c r="CH168" s="29"/>
      <c r="CI168" s="29"/>
      <c r="CJ168" s="29"/>
      <c r="CK168" s="29"/>
      <c r="CL168" s="29"/>
      <c r="CM168" s="29"/>
      <c r="CN168" s="29"/>
      <c r="CO168" s="29"/>
      <c r="CP168" s="29"/>
      <c r="CQ168" s="29"/>
      <c r="CR168" s="29"/>
      <c r="CS168" s="29"/>
      <c r="CT168" s="29"/>
      <c r="CU168" s="29"/>
      <c r="CV168" s="29"/>
      <c r="CW168" s="29"/>
      <c r="CX168" s="29"/>
      <c r="CY168" s="29"/>
      <c r="CZ168" s="29"/>
      <c r="DA168" s="29"/>
      <c r="DB168" s="29"/>
      <c r="DC168" s="29"/>
      <c r="DD168" s="29"/>
      <c r="DE168" s="29"/>
      <c r="DF168" s="29"/>
      <c r="DG168" s="29"/>
      <c r="DH168" s="29"/>
      <c r="DI168" s="29"/>
      <c r="DJ168" s="29"/>
      <c r="DK168" s="29"/>
      <c r="DL168" s="29"/>
      <c r="DM168" s="29"/>
      <c r="DN168" s="29"/>
      <c r="DO168" s="29"/>
      <c r="DP168" s="29"/>
      <c r="DQ168" s="29"/>
      <c r="DR168" s="29"/>
      <c r="DS168" s="29"/>
      <c r="DT168" s="29"/>
      <c r="DU168" s="29"/>
      <c r="DV168" s="29"/>
      <c r="DW168" s="29"/>
      <c r="DX168" s="29"/>
      <c r="DY168" s="29"/>
      <c r="DZ168" s="29"/>
      <c r="EA168" s="29"/>
      <c r="EB168" s="29"/>
      <c r="EC168" s="29"/>
      <c r="ED168" s="29"/>
      <c r="EE168" s="29"/>
      <c r="EF168" s="29"/>
      <c r="EG168" s="29"/>
      <c r="EH168" s="29"/>
      <c r="EI168" s="29"/>
      <c r="EJ168" s="29"/>
      <c r="EK168" s="29"/>
      <c r="EL168" s="29"/>
      <c r="EM168" s="29"/>
      <c r="EN168" s="29"/>
      <c r="EO168" s="29"/>
      <c r="EP168" s="29"/>
      <c r="EQ168" s="29"/>
      <c r="ER168" s="29"/>
      <c r="ES168" s="29"/>
      <c r="ET168" s="29"/>
      <c r="EU168" s="29"/>
      <c r="EV168" s="29"/>
      <c r="EW168" s="29"/>
      <c r="EX168" s="29"/>
      <c r="EY168" s="29"/>
      <c r="EZ168" s="29"/>
      <c r="FA168" s="29"/>
      <c r="FB168" s="29"/>
      <c r="FC168" s="29"/>
      <c r="FD168" s="29"/>
      <c r="FE168" s="29"/>
      <c r="FF168" s="29"/>
      <c r="FG168" s="29"/>
      <c r="FH168" s="29"/>
      <c r="FI168" s="29"/>
      <c r="FJ168" s="29"/>
      <c r="FK168" s="29"/>
      <c r="FL168" s="29"/>
      <c r="FM168" s="29"/>
      <c r="FN168" s="29"/>
      <c r="FO168" s="29"/>
      <c r="FP168" s="29"/>
      <c r="FQ168" s="29"/>
      <c r="FR168" s="29"/>
      <c r="FS168" s="29"/>
      <c r="FT168" s="29"/>
      <c r="FU168" s="29"/>
    </row>
    <row r="169" spans="1:177" x14ac:dyDescent="0.2">
      <c r="A169" s="1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  <c r="BF169" s="29"/>
      <c r="BG169" s="29"/>
      <c r="BH169" s="29"/>
      <c r="BI169" s="29"/>
      <c r="BJ169" s="29"/>
      <c r="BK169" s="29"/>
      <c r="BL169" s="29"/>
      <c r="BM169" s="29"/>
      <c r="BN169" s="29"/>
      <c r="BO169" s="29"/>
      <c r="BP169" s="29"/>
      <c r="BQ169" s="29"/>
      <c r="BR169" s="29"/>
      <c r="BS169" s="29"/>
      <c r="BT169" s="29"/>
      <c r="BU169" s="29"/>
      <c r="BV169" s="29"/>
      <c r="BW169" s="29"/>
      <c r="BX169" s="29"/>
      <c r="BY169" s="29"/>
      <c r="BZ169" s="29"/>
      <c r="CA169" s="29"/>
      <c r="CB169" s="29"/>
      <c r="CC169" s="29"/>
      <c r="CD169" s="29"/>
      <c r="CE169" s="29"/>
      <c r="CF169" s="29"/>
      <c r="CG169" s="29"/>
      <c r="CH169" s="29"/>
      <c r="CI169" s="29"/>
      <c r="CJ169" s="29"/>
      <c r="CK169" s="29"/>
      <c r="CL169" s="29"/>
      <c r="CM169" s="29"/>
      <c r="CN169" s="29"/>
      <c r="CO169" s="29"/>
      <c r="CP169" s="29"/>
      <c r="CQ169" s="29"/>
      <c r="CR169" s="29"/>
      <c r="CS169" s="29"/>
      <c r="CT169" s="29"/>
      <c r="CU169" s="29"/>
      <c r="CV169" s="29"/>
      <c r="CW169" s="29"/>
      <c r="CX169" s="29"/>
      <c r="CY169" s="29"/>
      <c r="CZ169" s="29"/>
      <c r="DA169" s="29"/>
      <c r="DB169" s="29"/>
      <c r="DC169" s="29"/>
      <c r="DD169" s="29"/>
      <c r="DE169" s="29"/>
      <c r="DF169" s="29"/>
      <c r="DG169" s="29"/>
      <c r="DH169" s="29"/>
      <c r="DI169" s="29"/>
      <c r="DJ169" s="29"/>
      <c r="DK169" s="29"/>
      <c r="DL169" s="29"/>
      <c r="DM169" s="29"/>
      <c r="DN169" s="29"/>
      <c r="DO169" s="29"/>
      <c r="DP169" s="29"/>
      <c r="DQ169" s="29"/>
      <c r="DR169" s="29"/>
      <c r="DS169" s="29"/>
      <c r="DT169" s="29"/>
      <c r="DU169" s="29"/>
      <c r="DV169" s="29"/>
      <c r="DW169" s="29"/>
      <c r="DX169" s="29"/>
      <c r="DY169" s="29"/>
      <c r="DZ169" s="29"/>
      <c r="EA169" s="29"/>
      <c r="EB169" s="29"/>
      <c r="EC169" s="29"/>
      <c r="ED169" s="29"/>
      <c r="EE169" s="29"/>
      <c r="EF169" s="29"/>
      <c r="EG169" s="29"/>
      <c r="EH169" s="29"/>
      <c r="EI169" s="29"/>
      <c r="EJ169" s="29"/>
      <c r="EK169" s="29"/>
      <c r="EL169" s="29"/>
      <c r="EM169" s="29"/>
      <c r="EN169" s="29"/>
      <c r="EO169" s="29"/>
      <c r="EP169" s="29"/>
      <c r="EQ169" s="29"/>
      <c r="ER169" s="29"/>
      <c r="ES169" s="29"/>
      <c r="ET169" s="29"/>
      <c r="EU169" s="29"/>
      <c r="EV169" s="29"/>
      <c r="EW169" s="29"/>
      <c r="EX169" s="29"/>
      <c r="EY169" s="29"/>
      <c r="EZ169" s="29"/>
      <c r="FA169" s="29"/>
      <c r="FB169" s="29"/>
      <c r="FC169" s="29"/>
      <c r="FD169" s="29"/>
      <c r="FE169" s="29"/>
      <c r="FF169" s="29"/>
      <c r="FG169" s="29"/>
      <c r="FH169" s="29"/>
      <c r="FI169" s="29"/>
      <c r="FJ169" s="29"/>
      <c r="FK169" s="29"/>
      <c r="FL169" s="29"/>
      <c r="FM169" s="29"/>
      <c r="FN169" s="29"/>
      <c r="FO169" s="29"/>
      <c r="FP169" s="29"/>
      <c r="FQ169" s="29"/>
      <c r="FR169" s="29"/>
      <c r="FS169" s="29"/>
      <c r="FT169" s="29"/>
      <c r="FU169" s="29"/>
    </row>
    <row r="170" spans="1:177" x14ac:dyDescent="0.2">
      <c r="A170" s="1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  <c r="BM170" s="29"/>
      <c r="BN170" s="29"/>
      <c r="BO170" s="29"/>
      <c r="BP170" s="29"/>
      <c r="BQ170" s="29"/>
      <c r="BR170" s="29"/>
      <c r="BS170" s="29"/>
      <c r="BT170" s="29"/>
      <c r="BU170" s="29"/>
      <c r="BV170" s="29"/>
      <c r="BW170" s="29"/>
      <c r="BX170" s="29"/>
      <c r="BY170" s="29"/>
      <c r="BZ170" s="29"/>
      <c r="CA170" s="29"/>
      <c r="CB170" s="29"/>
      <c r="CC170" s="29"/>
      <c r="CD170" s="29"/>
      <c r="CE170" s="29"/>
      <c r="CF170" s="29"/>
      <c r="CG170" s="29"/>
      <c r="CH170" s="29"/>
      <c r="CI170" s="29"/>
      <c r="CJ170" s="29"/>
      <c r="CK170" s="29"/>
      <c r="CL170" s="29"/>
      <c r="CM170" s="29"/>
      <c r="CN170" s="29"/>
      <c r="CO170" s="29"/>
      <c r="CP170" s="29"/>
      <c r="CQ170" s="29"/>
      <c r="CR170" s="29"/>
      <c r="CS170" s="29"/>
      <c r="CT170" s="29"/>
      <c r="CU170" s="29"/>
      <c r="CV170" s="29"/>
      <c r="CW170" s="29"/>
      <c r="CX170" s="29"/>
      <c r="CY170" s="29"/>
      <c r="CZ170" s="29"/>
      <c r="DA170" s="29"/>
      <c r="DB170" s="29"/>
      <c r="DC170" s="29"/>
      <c r="DD170" s="29"/>
      <c r="DE170" s="29"/>
      <c r="DF170" s="29"/>
      <c r="DG170" s="29"/>
      <c r="DH170" s="29"/>
      <c r="DI170" s="29"/>
      <c r="DJ170" s="29"/>
      <c r="DK170" s="29"/>
      <c r="DL170" s="29"/>
      <c r="DM170" s="29"/>
      <c r="DN170" s="29"/>
      <c r="DO170" s="29"/>
      <c r="DP170" s="29"/>
      <c r="DQ170" s="29"/>
      <c r="DR170" s="29"/>
      <c r="DS170" s="29"/>
      <c r="DT170" s="29"/>
      <c r="DU170" s="29"/>
      <c r="DV170" s="29"/>
      <c r="DW170" s="29"/>
      <c r="DX170" s="29"/>
      <c r="DY170" s="29"/>
      <c r="DZ170" s="29"/>
      <c r="EA170" s="29"/>
      <c r="EB170" s="29"/>
      <c r="EC170" s="29"/>
      <c r="ED170" s="29"/>
      <c r="EE170" s="29"/>
      <c r="EF170" s="29"/>
      <c r="EG170" s="29"/>
      <c r="EH170" s="29"/>
      <c r="EI170" s="29"/>
      <c r="EJ170" s="29"/>
      <c r="EK170" s="29"/>
      <c r="EL170" s="29"/>
      <c r="EM170" s="29"/>
      <c r="EN170" s="29"/>
      <c r="EO170" s="29"/>
      <c r="EP170" s="29"/>
      <c r="EQ170" s="29"/>
      <c r="ER170" s="29"/>
      <c r="ES170" s="29"/>
      <c r="ET170" s="29"/>
      <c r="EU170" s="29"/>
      <c r="EV170" s="29"/>
      <c r="EW170" s="29"/>
      <c r="EX170" s="29"/>
      <c r="EY170" s="29"/>
      <c r="EZ170" s="29"/>
      <c r="FA170" s="29"/>
      <c r="FB170" s="29"/>
      <c r="FC170" s="29"/>
      <c r="FD170" s="29"/>
      <c r="FE170" s="29"/>
      <c r="FF170" s="29"/>
      <c r="FG170" s="29"/>
      <c r="FH170" s="29"/>
      <c r="FI170" s="29"/>
      <c r="FJ170" s="29"/>
      <c r="FK170" s="29"/>
      <c r="FL170" s="29"/>
      <c r="FM170" s="29"/>
      <c r="FN170" s="29"/>
      <c r="FO170" s="29"/>
      <c r="FP170" s="29"/>
      <c r="FQ170" s="29"/>
      <c r="FR170" s="29"/>
      <c r="FS170" s="29"/>
      <c r="FT170" s="29"/>
      <c r="FU170" s="29"/>
    </row>
    <row r="171" spans="1:177" x14ac:dyDescent="0.2">
      <c r="A171" s="1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  <c r="AT171" s="29"/>
      <c r="AU171" s="29"/>
      <c r="AV171" s="29"/>
      <c r="AW171" s="29"/>
      <c r="AX171" s="29"/>
      <c r="AY171" s="29"/>
      <c r="AZ171" s="29"/>
      <c r="BA171" s="29"/>
      <c r="BB171" s="29"/>
      <c r="BC171" s="29"/>
      <c r="BD171" s="29"/>
      <c r="BE171" s="29"/>
      <c r="BF171" s="29"/>
      <c r="BG171" s="29"/>
      <c r="BH171" s="29"/>
      <c r="BI171" s="29"/>
      <c r="BJ171" s="29"/>
      <c r="BK171" s="29"/>
      <c r="BL171" s="29"/>
      <c r="BM171" s="29"/>
      <c r="BN171" s="29"/>
      <c r="BO171" s="29"/>
      <c r="BP171" s="29"/>
      <c r="BQ171" s="29"/>
      <c r="BR171" s="29"/>
      <c r="BS171" s="29"/>
      <c r="BT171" s="29"/>
      <c r="BU171" s="29"/>
      <c r="BV171" s="29"/>
      <c r="BW171" s="29"/>
      <c r="BX171" s="29"/>
      <c r="BY171" s="29"/>
      <c r="BZ171" s="29"/>
      <c r="CA171" s="29"/>
      <c r="CB171" s="29"/>
      <c r="CC171" s="29"/>
      <c r="CD171" s="29"/>
      <c r="CE171" s="29"/>
      <c r="CF171" s="29"/>
      <c r="CG171" s="29"/>
      <c r="CH171" s="29"/>
      <c r="CI171" s="29"/>
      <c r="CJ171" s="29"/>
      <c r="CK171" s="29"/>
      <c r="CL171" s="29"/>
      <c r="CM171" s="29"/>
      <c r="CN171" s="29"/>
      <c r="CO171" s="29"/>
      <c r="CP171" s="29"/>
      <c r="CQ171" s="29"/>
      <c r="CR171" s="29"/>
      <c r="CS171" s="29"/>
      <c r="CT171" s="29"/>
      <c r="CU171" s="29"/>
      <c r="CV171" s="29"/>
      <c r="CW171" s="29"/>
      <c r="CX171" s="29"/>
      <c r="CY171" s="29"/>
      <c r="CZ171" s="29"/>
      <c r="DA171" s="29"/>
      <c r="DB171" s="29"/>
      <c r="DC171" s="29"/>
      <c r="DD171" s="29"/>
      <c r="DE171" s="29"/>
      <c r="DF171" s="29"/>
      <c r="DG171" s="29"/>
      <c r="DH171" s="29"/>
      <c r="DI171" s="29"/>
      <c r="DJ171" s="29"/>
      <c r="DK171" s="29"/>
      <c r="DL171" s="29"/>
      <c r="DM171" s="29"/>
      <c r="DN171" s="29"/>
      <c r="DO171" s="29"/>
      <c r="DP171" s="29"/>
      <c r="DQ171" s="29"/>
      <c r="DR171" s="29"/>
      <c r="DS171" s="29"/>
      <c r="DT171" s="29"/>
      <c r="DU171" s="29"/>
      <c r="DV171" s="29"/>
      <c r="DW171" s="29"/>
      <c r="DX171" s="29"/>
      <c r="DY171" s="29"/>
      <c r="DZ171" s="29"/>
      <c r="EA171" s="29"/>
      <c r="EB171" s="29"/>
      <c r="EC171" s="29"/>
      <c r="ED171" s="29"/>
      <c r="EE171" s="29"/>
      <c r="EF171" s="29"/>
      <c r="EG171" s="29"/>
      <c r="EH171" s="29"/>
      <c r="EI171" s="29"/>
      <c r="EJ171" s="29"/>
      <c r="EK171" s="29"/>
      <c r="EL171" s="29"/>
      <c r="EM171" s="29"/>
      <c r="EN171" s="29"/>
      <c r="EO171" s="29"/>
      <c r="EP171" s="29"/>
      <c r="EQ171" s="29"/>
      <c r="ER171" s="29"/>
      <c r="ES171" s="29"/>
      <c r="ET171" s="29"/>
      <c r="EU171" s="29"/>
      <c r="EV171" s="29"/>
      <c r="EW171" s="29"/>
      <c r="EX171" s="29"/>
      <c r="EY171" s="29"/>
      <c r="EZ171" s="29"/>
      <c r="FA171" s="29"/>
      <c r="FB171" s="29"/>
      <c r="FC171" s="29"/>
      <c r="FD171" s="29"/>
      <c r="FE171" s="29"/>
      <c r="FF171" s="29"/>
      <c r="FG171" s="29"/>
      <c r="FH171" s="29"/>
      <c r="FI171" s="29"/>
      <c r="FJ171" s="29"/>
      <c r="FK171" s="29"/>
      <c r="FL171" s="29"/>
      <c r="FM171" s="29"/>
      <c r="FN171" s="29"/>
      <c r="FO171" s="29"/>
      <c r="FP171" s="29"/>
      <c r="FQ171" s="29"/>
      <c r="FR171" s="29"/>
      <c r="FS171" s="29"/>
      <c r="FT171" s="29"/>
      <c r="FU171" s="29"/>
    </row>
    <row r="172" spans="1:177" x14ac:dyDescent="0.2">
      <c r="A172" s="1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  <c r="BM172" s="29"/>
      <c r="BN172" s="29"/>
      <c r="BO172" s="29"/>
      <c r="BP172" s="29"/>
      <c r="BQ172" s="29"/>
      <c r="BR172" s="29"/>
      <c r="BS172" s="29"/>
      <c r="BT172" s="29"/>
      <c r="BU172" s="29"/>
      <c r="BV172" s="29"/>
      <c r="BW172" s="29"/>
      <c r="BX172" s="29"/>
      <c r="BY172" s="29"/>
      <c r="BZ172" s="29"/>
      <c r="CA172" s="29"/>
      <c r="CB172" s="29"/>
      <c r="CC172" s="29"/>
      <c r="CD172" s="29"/>
      <c r="CE172" s="29"/>
      <c r="CF172" s="29"/>
      <c r="CG172" s="29"/>
      <c r="CH172" s="29"/>
      <c r="CI172" s="29"/>
      <c r="CJ172" s="29"/>
      <c r="CK172" s="29"/>
      <c r="CL172" s="29"/>
      <c r="CM172" s="29"/>
      <c r="CN172" s="29"/>
      <c r="CO172" s="29"/>
      <c r="CP172" s="29"/>
      <c r="CQ172" s="29"/>
      <c r="CR172" s="29"/>
      <c r="CS172" s="29"/>
      <c r="CT172" s="29"/>
      <c r="CU172" s="29"/>
      <c r="CV172" s="29"/>
      <c r="CW172" s="29"/>
      <c r="CX172" s="29"/>
      <c r="CY172" s="29"/>
      <c r="CZ172" s="29"/>
      <c r="DA172" s="29"/>
      <c r="DB172" s="29"/>
      <c r="DC172" s="29"/>
      <c r="DD172" s="29"/>
      <c r="DE172" s="29"/>
      <c r="DF172" s="29"/>
      <c r="DG172" s="29"/>
      <c r="DH172" s="29"/>
      <c r="DI172" s="29"/>
      <c r="DJ172" s="29"/>
      <c r="DK172" s="29"/>
      <c r="DL172" s="29"/>
      <c r="DM172" s="29"/>
      <c r="DN172" s="29"/>
      <c r="DO172" s="29"/>
      <c r="DP172" s="29"/>
      <c r="DQ172" s="29"/>
      <c r="DR172" s="29"/>
      <c r="DS172" s="29"/>
      <c r="DT172" s="29"/>
      <c r="DU172" s="29"/>
      <c r="DV172" s="29"/>
      <c r="DW172" s="29"/>
      <c r="DX172" s="29"/>
      <c r="DY172" s="29"/>
      <c r="DZ172" s="29"/>
      <c r="EA172" s="29"/>
      <c r="EB172" s="29"/>
      <c r="EC172" s="29"/>
      <c r="ED172" s="29"/>
      <c r="EE172" s="29"/>
      <c r="EF172" s="29"/>
      <c r="EG172" s="29"/>
      <c r="EH172" s="29"/>
      <c r="EI172" s="29"/>
      <c r="EJ172" s="29"/>
      <c r="EK172" s="29"/>
      <c r="EL172" s="29"/>
      <c r="EM172" s="29"/>
      <c r="EN172" s="29"/>
      <c r="EO172" s="29"/>
      <c r="EP172" s="29"/>
      <c r="EQ172" s="29"/>
      <c r="ER172" s="29"/>
      <c r="ES172" s="29"/>
      <c r="ET172" s="29"/>
      <c r="EU172" s="29"/>
      <c r="EV172" s="29"/>
      <c r="EW172" s="29"/>
      <c r="EX172" s="29"/>
      <c r="EY172" s="29"/>
      <c r="EZ172" s="29"/>
      <c r="FA172" s="29"/>
      <c r="FB172" s="29"/>
      <c r="FC172" s="29"/>
      <c r="FD172" s="29"/>
      <c r="FE172" s="29"/>
      <c r="FF172" s="29"/>
      <c r="FG172" s="29"/>
      <c r="FH172" s="29"/>
      <c r="FI172" s="29"/>
      <c r="FJ172" s="29"/>
      <c r="FK172" s="29"/>
      <c r="FL172" s="29"/>
      <c r="FM172" s="29"/>
      <c r="FN172" s="29"/>
      <c r="FO172" s="29"/>
      <c r="FP172" s="29"/>
      <c r="FQ172" s="29"/>
      <c r="FR172" s="29"/>
      <c r="FS172" s="29"/>
      <c r="FT172" s="29"/>
      <c r="FU172" s="29"/>
    </row>
    <row r="173" spans="1:177" x14ac:dyDescent="0.2">
      <c r="A173" s="1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  <c r="BC173" s="29"/>
      <c r="BD173" s="29"/>
      <c r="BE173" s="29"/>
      <c r="BF173" s="29"/>
      <c r="BG173" s="29"/>
      <c r="BH173" s="29"/>
      <c r="BI173" s="29"/>
      <c r="BJ173" s="29"/>
      <c r="BK173" s="29"/>
      <c r="BL173" s="29"/>
      <c r="BM173" s="29"/>
      <c r="BN173" s="29"/>
      <c r="BO173" s="29"/>
      <c r="BP173" s="29"/>
      <c r="BQ173" s="29"/>
      <c r="BR173" s="29"/>
      <c r="BS173" s="29"/>
      <c r="BT173" s="29"/>
      <c r="BU173" s="29"/>
      <c r="BV173" s="29"/>
      <c r="BW173" s="29"/>
      <c r="BX173" s="29"/>
      <c r="BY173" s="29"/>
      <c r="BZ173" s="29"/>
      <c r="CA173" s="29"/>
      <c r="CB173" s="29"/>
      <c r="CC173" s="29"/>
      <c r="CD173" s="29"/>
      <c r="CE173" s="29"/>
      <c r="CF173" s="29"/>
      <c r="CG173" s="29"/>
      <c r="CH173" s="29"/>
      <c r="CI173" s="29"/>
      <c r="CJ173" s="29"/>
      <c r="CK173" s="29"/>
      <c r="CL173" s="29"/>
      <c r="CM173" s="29"/>
      <c r="CN173" s="29"/>
      <c r="CO173" s="29"/>
      <c r="CP173" s="29"/>
      <c r="CQ173" s="29"/>
      <c r="CR173" s="29"/>
      <c r="CS173" s="29"/>
      <c r="CT173" s="29"/>
      <c r="CU173" s="29"/>
      <c r="CV173" s="29"/>
      <c r="CW173" s="29"/>
      <c r="CX173" s="29"/>
      <c r="CY173" s="29"/>
      <c r="CZ173" s="29"/>
      <c r="DA173" s="29"/>
      <c r="DB173" s="29"/>
      <c r="DC173" s="29"/>
      <c r="DD173" s="29"/>
      <c r="DE173" s="29"/>
      <c r="DF173" s="29"/>
      <c r="DG173" s="29"/>
      <c r="DH173" s="29"/>
      <c r="DI173" s="29"/>
      <c r="DJ173" s="29"/>
      <c r="DK173" s="29"/>
      <c r="DL173" s="29"/>
      <c r="DM173" s="29"/>
      <c r="DN173" s="29"/>
      <c r="DO173" s="29"/>
      <c r="DP173" s="29"/>
      <c r="DQ173" s="29"/>
      <c r="DR173" s="29"/>
      <c r="DS173" s="29"/>
      <c r="DT173" s="29"/>
      <c r="DU173" s="29"/>
      <c r="DV173" s="29"/>
      <c r="DW173" s="29"/>
      <c r="DX173" s="29"/>
      <c r="DY173" s="29"/>
      <c r="DZ173" s="29"/>
      <c r="EA173" s="29"/>
      <c r="EB173" s="29"/>
      <c r="EC173" s="29"/>
      <c r="ED173" s="29"/>
      <c r="EE173" s="29"/>
      <c r="EF173" s="29"/>
      <c r="EG173" s="29"/>
      <c r="EH173" s="29"/>
      <c r="EI173" s="29"/>
      <c r="EJ173" s="29"/>
      <c r="EK173" s="29"/>
      <c r="EL173" s="29"/>
      <c r="EM173" s="29"/>
      <c r="EN173" s="29"/>
      <c r="EO173" s="29"/>
      <c r="EP173" s="29"/>
      <c r="EQ173" s="29"/>
      <c r="ER173" s="29"/>
      <c r="ES173" s="29"/>
      <c r="ET173" s="29"/>
      <c r="EU173" s="29"/>
      <c r="EV173" s="29"/>
      <c r="EW173" s="29"/>
      <c r="EX173" s="29"/>
      <c r="EY173" s="29"/>
      <c r="EZ173" s="29"/>
      <c r="FA173" s="29"/>
      <c r="FB173" s="29"/>
      <c r="FC173" s="29"/>
      <c r="FD173" s="29"/>
      <c r="FE173" s="29"/>
      <c r="FF173" s="29"/>
      <c r="FG173" s="29"/>
      <c r="FH173" s="29"/>
      <c r="FI173" s="29"/>
      <c r="FJ173" s="29"/>
      <c r="FK173" s="29"/>
      <c r="FL173" s="29"/>
      <c r="FM173" s="29"/>
      <c r="FN173" s="29"/>
      <c r="FO173" s="29"/>
      <c r="FP173" s="29"/>
      <c r="FQ173" s="29"/>
      <c r="FR173" s="29"/>
      <c r="FS173" s="29"/>
      <c r="FT173" s="29"/>
      <c r="FU173" s="29"/>
    </row>
    <row r="174" spans="1:177" x14ac:dyDescent="0.2">
      <c r="A174" s="1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  <c r="BM174" s="29"/>
      <c r="BN174" s="29"/>
      <c r="BO174" s="29"/>
      <c r="BP174" s="29"/>
      <c r="BQ174" s="29"/>
      <c r="BR174" s="29"/>
      <c r="BS174" s="29"/>
      <c r="BT174" s="29"/>
      <c r="BU174" s="29"/>
      <c r="BV174" s="29"/>
      <c r="BW174" s="29"/>
      <c r="BX174" s="29"/>
      <c r="BY174" s="29"/>
      <c r="BZ174" s="29"/>
      <c r="CA174" s="29"/>
      <c r="CB174" s="29"/>
      <c r="CC174" s="29"/>
      <c r="CD174" s="29"/>
      <c r="CE174" s="29"/>
      <c r="CF174" s="29"/>
      <c r="CG174" s="29"/>
      <c r="CH174" s="29"/>
      <c r="CI174" s="29"/>
      <c r="CJ174" s="29"/>
      <c r="CK174" s="29"/>
      <c r="CL174" s="29"/>
      <c r="CM174" s="29"/>
      <c r="CN174" s="29"/>
      <c r="CO174" s="29"/>
      <c r="CP174" s="29"/>
      <c r="CQ174" s="29"/>
      <c r="CR174" s="29"/>
      <c r="CS174" s="29"/>
      <c r="CT174" s="29"/>
      <c r="CU174" s="29"/>
      <c r="CV174" s="29"/>
      <c r="CW174" s="29"/>
      <c r="CX174" s="29"/>
      <c r="CY174" s="29"/>
      <c r="CZ174" s="29"/>
      <c r="DA174" s="29"/>
      <c r="DB174" s="29"/>
      <c r="DC174" s="29"/>
      <c r="DD174" s="29"/>
      <c r="DE174" s="29"/>
      <c r="DF174" s="29"/>
      <c r="DG174" s="29"/>
      <c r="DH174" s="29"/>
      <c r="DI174" s="29"/>
      <c r="DJ174" s="29"/>
      <c r="DK174" s="29"/>
      <c r="DL174" s="29"/>
      <c r="DM174" s="29"/>
      <c r="DN174" s="29"/>
      <c r="DO174" s="29"/>
      <c r="DP174" s="29"/>
      <c r="DQ174" s="29"/>
      <c r="DR174" s="29"/>
      <c r="DS174" s="29"/>
      <c r="DT174" s="29"/>
      <c r="DU174" s="29"/>
      <c r="DV174" s="29"/>
      <c r="DW174" s="29"/>
      <c r="DX174" s="29"/>
      <c r="DY174" s="29"/>
      <c r="DZ174" s="29"/>
      <c r="EA174" s="29"/>
      <c r="EB174" s="29"/>
      <c r="EC174" s="29"/>
      <c r="ED174" s="29"/>
      <c r="EE174" s="29"/>
      <c r="EF174" s="29"/>
      <c r="EG174" s="29"/>
      <c r="EH174" s="29"/>
      <c r="EI174" s="29"/>
      <c r="EJ174" s="29"/>
      <c r="EK174" s="29"/>
      <c r="EL174" s="29"/>
      <c r="EM174" s="29"/>
      <c r="EN174" s="29"/>
      <c r="EO174" s="29"/>
      <c r="EP174" s="29"/>
      <c r="EQ174" s="29"/>
      <c r="ER174" s="29"/>
      <c r="ES174" s="29"/>
      <c r="ET174" s="29"/>
      <c r="EU174" s="29"/>
      <c r="EV174" s="29"/>
      <c r="EW174" s="29"/>
      <c r="EX174" s="29"/>
      <c r="EY174" s="29"/>
      <c r="EZ174" s="29"/>
      <c r="FA174" s="29"/>
      <c r="FB174" s="29"/>
      <c r="FC174" s="29"/>
      <c r="FD174" s="29"/>
      <c r="FE174" s="29"/>
      <c r="FF174" s="29"/>
      <c r="FG174" s="29"/>
      <c r="FH174" s="29"/>
      <c r="FI174" s="29"/>
      <c r="FJ174" s="29"/>
      <c r="FK174" s="29"/>
      <c r="FL174" s="29"/>
      <c r="FM174" s="29"/>
      <c r="FN174" s="29"/>
      <c r="FO174" s="29"/>
      <c r="FP174" s="29"/>
      <c r="FQ174" s="29"/>
      <c r="FR174" s="29"/>
      <c r="FS174" s="29"/>
      <c r="FT174" s="29"/>
      <c r="FU174" s="29"/>
    </row>
    <row r="175" spans="1:177" x14ac:dyDescent="0.2">
      <c r="A175" s="1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29"/>
      <c r="AV175" s="29"/>
      <c r="AW175" s="29"/>
      <c r="AX175" s="29"/>
      <c r="AY175" s="29"/>
      <c r="AZ175" s="29"/>
      <c r="BA175" s="29"/>
      <c r="BB175" s="29"/>
      <c r="BC175" s="29"/>
      <c r="BD175" s="29"/>
      <c r="BE175" s="29"/>
      <c r="BF175" s="29"/>
      <c r="BG175" s="29"/>
      <c r="BH175" s="29"/>
      <c r="BI175" s="29"/>
      <c r="BJ175" s="29"/>
      <c r="BK175" s="29"/>
      <c r="BL175" s="29"/>
      <c r="BM175" s="29"/>
      <c r="BN175" s="29"/>
      <c r="BO175" s="29"/>
      <c r="BP175" s="29"/>
      <c r="BQ175" s="29"/>
      <c r="BR175" s="29"/>
      <c r="BS175" s="29"/>
      <c r="BT175" s="29"/>
      <c r="BU175" s="29"/>
      <c r="BV175" s="29"/>
      <c r="BW175" s="29"/>
      <c r="BX175" s="29"/>
      <c r="BY175" s="29"/>
      <c r="BZ175" s="29"/>
      <c r="CA175" s="29"/>
      <c r="CB175" s="29"/>
      <c r="CC175" s="29"/>
      <c r="CD175" s="29"/>
      <c r="CE175" s="29"/>
      <c r="CF175" s="29"/>
      <c r="CG175" s="29"/>
      <c r="CH175" s="29"/>
      <c r="CI175" s="29"/>
      <c r="CJ175" s="29"/>
      <c r="CK175" s="29"/>
      <c r="CL175" s="29"/>
      <c r="CM175" s="29"/>
      <c r="CN175" s="29"/>
      <c r="CO175" s="29"/>
      <c r="CP175" s="29"/>
      <c r="CQ175" s="29"/>
      <c r="CR175" s="29"/>
      <c r="CS175" s="29"/>
      <c r="CT175" s="29"/>
      <c r="CU175" s="29"/>
      <c r="CV175" s="29"/>
      <c r="CW175" s="29"/>
      <c r="CX175" s="29"/>
      <c r="CY175" s="29"/>
      <c r="CZ175" s="29"/>
      <c r="DA175" s="29"/>
      <c r="DB175" s="29"/>
      <c r="DC175" s="29"/>
      <c r="DD175" s="29"/>
      <c r="DE175" s="29"/>
      <c r="DF175" s="29"/>
      <c r="DG175" s="29"/>
      <c r="DH175" s="29"/>
      <c r="DI175" s="29"/>
      <c r="DJ175" s="29"/>
      <c r="DK175" s="29"/>
      <c r="DL175" s="29"/>
      <c r="DM175" s="29"/>
      <c r="DN175" s="29"/>
      <c r="DO175" s="29"/>
      <c r="DP175" s="29"/>
      <c r="DQ175" s="29"/>
      <c r="DR175" s="29"/>
      <c r="DS175" s="29"/>
      <c r="DT175" s="29"/>
      <c r="DU175" s="29"/>
      <c r="DV175" s="29"/>
      <c r="DW175" s="29"/>
      <c r="DX175" s="29"/>
      <c r="DY175" s="29"/>
      <c r="DZ175" s="29"/>
      <c r="EA175" s="29"/>
      <c r="EB175" s="29"/>
      <c r="EC175" s="29"/>
      <c r="ED175" s="29"/>
      <c r="EE175" s="29"/>
      <c r="EF175" s="29"/>
      <c r="EG175" s="29"/>
      <c r="EH175" s="29"/>
      <c r="EI175" s="29"/>
      <c r="EJ175" s="29"/>
      <c r="EK175" s="29"/>
      <c r="EL175" s="29"/>
      <c r="EM175" s="29"/>
      <c r="EN175" s="29"/>
      <c r="EO175" s="29"/>
      <c r="EP175" s="29"/>
      <c r="EQ175" s="29"/>
      <c r="ER175" s="29"/>
      <c r="ES175" s="29"/>
      <c r="ET175" s="29"/>
      <c r="EU175" s="29"/>
      <c r="EV175" s="29"/>
      <c r="EW175" s="29"/>
      <c r="EX175" s="29"/>
      <c r="EY175" s="29"/>
      <c r="EZ175" s="29"/>
      <c r="FA175" s="29"/>
      <c r="FB175" s="29"/>
      <c r="FC175" s="29"/>
      <c r="FD175" s="29"/>
      <c r="FE175" s="29"/>
      <c r="FF175" s="29"/>
      <c r="FG175" s="29"/>
      <c r="FH175" s="29"/>
      <c r="FI175" s="29"/>
      <c r="FJ175" s="29"/>
      <c r="FK175" s="29"/>
      <c r="FL175" s="29"/>
      <c r="FM175" s="29"/>
      <c r="FN175" s="29"/>
      <c r="FO175" s="29"/>
      <c r="FP175" s="29"/>
      <c r="FQ175" s="29"/>
      <c r="FR175" s="29"/>
      <c r="FS175" s="29"/>
      <c r="FT175" s="29"/>
      <c r="FU175" s="29"/>
    </row>
    <row r="176" spans="1:177" x14ac:dyDescent="0.2">
      <c r="A176" s="1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  <c r="BM176" s="29"/>
      <c r="BN176" s="29"/>
      <c r="BO176" s="29"/>
      <c r="BP176" s="29"/>
      <c r="BQ176" s="29"/>
      <c r="BR176" s="29"/>
      <c r="BS176" s="29"/>
      <c r="BT176" s="29"/>
      <c r="BU176" s="29"/>
      <c r="BV176" s="29"/>
      <c r="BW176" s="29"/>
      <c r="BX176" s="29"/>
      <c r="BY176" s="29"/>
      <c r="BZ176" s="29"/>
      <c r="CA176" s="29"/>
      <c r="CB176" s="29"/>
      <c r="CC176" s="29"/>
      <c r="CD176" s="29"/>
      <c r="CE176" s="29"/>
      <c r="CF176" s="29"/>
      <c r="CG176" s="29"/>
      <c r="CH176" s="29"/>
      <c r="CI176" s="29"/>
      <c r="CJ176" s="29"/>
      <c r="CK176" s="29"/>
      <c r="CL176" s="29"/>
      <c r="CM176" s="29"/>
      <c r="CN176" s="29"/>
      <c r="CO176" s="29"/>
      <c r="CP176" s="29"/>
      <c r="CQ176" s="29"/>
      <c r="CR176" s="29"/>
      <c r="CS176" s="29"/>
      <c r="CT176" s="29"/>
      <c r="CU176" s="29"/>
      <c r="CV176" s="29"/>
      <c r="CW176" s="29"/>
      <c r="CX176" s="29"/>
      <c r="CY176" s="29"/>
      <c r="CZ176" s="29"/>
      <c r="DA176" s="29"/>
      <c r="DB176" s="29"/>
      <c r="DC176" s="29"/>
      <c r="DD176" s="29"/>
      <c r="DE176" s="29"/>
      <c r="DF176" s="29"/>
      <c r="DG176" s="29"/>
      <c r="DH176" s="29"/>
      <c r="DI176" s="29"/>
      <c r="DJ176" s="29"/>
      <c r="DK176" s="29"/>
      <c r="DL176" s="29"/>
      <c r="DM176" s="29"/>
      <c r="DN176" s="29"/>
      <c r="DO176" s="29"/>
      <c r="DP176" s="29"/>
      <c r="DQ176" s="29"/>
      <c r="DR176" s="29"/>
      <c r="DS176" s="29"/>
      <c r="DT176" s="29"/>
      <c r="DU176" s="29"/>
      <c r="DV176" s="29"/>
      <c r="DW176" s="29"/>
      <c r="DX176" s="29"/>
      <c r="DY176" s="29"/>
      <c r="DZ176" s="29"/>
      <c r="EA176" s="29"/>
      <c r="EB176" s="29"/>
      <c r="EC176" s="29"/>
      <c r="ED176" s="29"/>
      <c r="EE176" s="29"/>
      <c r="EF176" s="29"/>
      <c r="EG176" s="29"/>
      <c r="EH176" s="29"/>
      <c r="EI176" s="29"/>
      <c r="EJ176" s="29"/>
      <c r="EK176" s="29"/>
      <c r="EL176" s="29"/>
      <c r="EM176" s="29"/>
      <c r="EN176" s="29"/>
      <c r="EO176" s="29"/>
      <c r="EP176" s="29"/>
      <c r="EQ176" s="29"/>
      <c r="ER176" s="29"/>
      <c r="ES176" s="29"/>
      <c r="ET176" s="29"/>
      <c r="EU176" s="29"/>
      <c r="EV176" s="29"/>
      <c r="EW176" s="29"/>
      <c r="EX176" s="29"/>
      <c r="EY176" s="29"/>
      <c r="EZ176" s="29"/>
      <c r="FA176" s="29"/>
      <c r="FB176" s="29"/>
      <c r="FC176" s="29"/>
      <c r="FD176" s="29"/>
      <c r="FE176" s="29"/>
      <c r="FF176" s="29"/>
      <c r="FG176" s="29"/>
      <c r="FH176" s="29"/>
      <c r="FI176" s="29"/>
      <c r="FJ176" s="29"/>
      <c r="FK176" s="29"/>
      <c r="FL176" s="29"/>
      <c r="FM176" s="29"/>
      <c r="FN176" s="29"/>
      <c r="FO176" s="29"/>
      <c r="FP176" s="29"/>
      <c r="FQ176" s="29"/>
      <c r="FR176" s="29"/>
      <c r="FS176" s="29"/>
      <c r="FT176" s="29"/>
      <c r="FU176" s="29"/>
    </row>
    <row r="177" spans="1:177" x14ac:dyDescent="0.2">
      <c r="A177" s="1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  <c r="BM177" s="29"/>
      <c r="BN177" s="29"/>
      <c r="BO177" s="29"/>
      <c r="BP177" s="29"/>
      <c r="BQ177" s="29"/>
      <c r="BR177" s="29"/>
      <c r="BS177" s="29"/>
      <c r="BT177" s="29"/>
      <c r="BU177" s="29"/>
      <c r="BV177" s="29"/>
      <c r="BW177" s="29"/>
      <c r="BX177" s="29"/>
      <c r="BY177" s="29"/>
      <c r="BZ177" s="29"/>
      <c r="CA177" s="29"/>
      <c r="CB177" s="29"/>
      <c r="CC177" s="29"/>
      <c r="CD177" s="29"/>
      <c r="CE177" s="29"/>
      <c r="CF177" s="29"/>
      <c r="CG177" s="29"/>
      <c r="CH177" s="29"/>
      <c r="CI177" s="29"/>
      <c r="CJ177" s="29"/>
      <c r="CK177" s="29"/>
      <c r="CL177" s="29"/>
      <c r="CM177" s="29"/>
      <c r="CN177" s="29"/>
      <c r="CO177" s="29"/>
      <c r="CP177" s="29"/>
      <c r="CQ177" s="29"/>
      <c r="CR177" s="29"/>
      <c r="CS177" s="29"/>
      <c r="CT177" s="29"/>
      <c r="CU177" s="29"/>
      <c r="CV177" s="29"/>
      <c r="CW177" s="29"/>
      <c r="CX177" s="29"/>
      <c r="CY177" s="29"/>
      <c r="CZ177" s="29"/>
      <c r="DA177" s="29"/>
      <c r="DB177" s="29"/>
      <c r="DC177" s="29"/>
      <c r="DD177" s="29"/>
      <c r="DE177" s="29"/>
      <c r="DF177" s="29"/>
      <c r="DG177" s="29"/>
      <c r="DH177" s="29"/>
      <c r="DI177" s="29"/>
      <c r="DJ177" s="29"/>
      <c r="DK177" s="29"/>
      <c r="DL177" s="29"/>
      <c r="DM177" s="29"/>
      <c r="DN177" s="29"/>
      <c r="DO177" s="29"/>
      <c r="DP177" s="29"/>
      <c r="DQ177" s="29"/>
      <c r="DR177" s="29"/>
      <c r="DS177" s="29"/>
      <c r="DT177" s="29"/>
      <c r="DU177" s="29"/>
      <c r="DV177" s="29"/>
      <c r="DW177" s="29"/>
      <c r="DX177" s="29"/>
      <c r="DY177" s="29"/>
      <c r="DZ177" s="29"/>
      <c r="EA177" s="29"/>
      <c r="EB177" s="29"/>
      <c r="EC177" s="29"/>
      <c r="ED177" s="29"/>
      <c r="EE177" s="29"/>
      <c r="EF177" s="29"/>
      <c r="EG177" s="29"/>
      <c r="EH177" s="29"/>
      <c r="EI177" s="29"/>
      <c r="EJ177" s="29"/>
      <c r="EK177" s="29"/>
      <c r="EL177" s="29"/>
      <c r="EM177" s="29"/>
      <c r="EN177" s="29"/>
      <c r="EO177" s="29"/>
      <c r="EP177" s="29"/>
      <c r="EQ177" s="29"/>
      <c r="ER177" s="29"/>
      <c r="ES177" s="29"/>
      <c r="ET177" s="29"/>
      <c r="EU177" s="29"/>
      <c r="EV177" s="29"/>
      <c r="EW177" s="29"/>
      <c r="EX177" s="29"/>
      <c r="EY177" s="29"/>
      <c r="EZ177" s="29"/>
      <c r="FA177" s="29"/>
      <c r="FB177" s="29"/>
      <c r="FC177" s="29"/>
      <c r="FD177" s="29"/>
      <c r="FE177" s="29"/>
      <c r="FF177" s="29"/>
      <c r="FG177" s="29"/>
      <c r="FH177" s="29"/>
      <c r="FI177" s="29"/>
      <c r="FJ177" s="29"/>
      <c r="FK177" s="29"/>
      <c r="FL177" s="29"/>
      <c r="FM177" s="29"/>
      <c r="FN177" s="29"/>
      <c r="FO177" s="29"/>
      <c r="FP177" s="29"/>
      <c r="FQ177" s="29"/>
      <c r="FR177" s="29"/>
      <c r="FS177" s="29"/>
      <c r="FT177" s="29"/>
      <c r="FU177" s="29"/>
    </row>
    <row r="178" spans="1:177" x14ac:dyDescent="0.2">
      <c r="A178" s="1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  <c r="AZ178" s="29"/>
      <c r="BA178" s="29"/>
      <c r="BB178" s="29"/>
      <c r="BC178" s="29"/>
      <c r="BD178" s="29"/>
      <c r="BE178" s="29"/>
      <c r="BF178" s="29"/>
      <c r="BG178" s="29"/>
      <c r="BH178" s="29"/>
      <c r="BI178" s="29"/>
      <c r="BJ178" s="29"/>
      <c r="BK178" s="29"/>
      <c r="BL178" s="29"/>
      <c r="BM178" s="29"/>
      <c r="BN178" s="29"/>
      <c r="BO178" s="29"/>
      <c r="BP178" s="29"/>
      <c r="BQ178" s="29"/>
      <c r="BR178" s="29"/>
      <c r="BS178" s="29"/>
      <c r="BT178" s="29"/>
      <c r="BU178" s="29"/>
      <c r="BV178" s="29"/>
      <c r="BW178" s="29"/>
      <c r="BX178" s="29"/>
      <c r="BY178" s="29"/>
      <c r="BZ178" s="29"/>
      <c r="CA178" s="29"/>
      <c r="CB178" s="29"/>
      <c r="CC178" s="29"/>
      <c r="CD178" s="29"/>
      <c r="CE178" s="29"/>
      <c r="CF178" s="29"/>
      <c r="CG178" s="29"/>
      <c r="CH178" s="29"/>
      <c r="CI178" s="29"/>
      <c r="CJ178" s="29"/>
      <c r="CK178" s="29"/>
      <c r="CL178" s="29"/>
      <c r="CM178" s="29"/>
      <c r="CN178" s="29"/>
      <c r="CO178" s="29"/>
      <c r="CP178" s="29"/>
      <c r="CQ178" s="29"/>
      <c r="CR178" s="29"/>
      <c r="CS178" s="29"/>
      <c r="CT178" s="29"/>
      <c r="CU178" s="29"/>
      <c r="CV178" s="29"/>
      <c r="CW178" s="29"/>
      <c r="CX178" s="29"/>
      <c r="CY178" s="29"/>
      <c r="CZ178" s="29"/>
      <c r="DA178" s="29"/>
      <c r="DB178" s="29"/>
      <c r="DC178" s="29"/>
      <c r="DD178" s="29"/>
      <c r="DE178" s="29"/>
      <c r="DF178" s="29"/>
      <c r="DG178" s="29"/>
      <c r="DH178" s="29"/>
      <c r="DI178" s="29"/>
      <c r="DJ178" s="29"/>
      <c r="DK178" s="29"/>
      <c r="DL178" s="29"/>
      <c r="DM178" s="29"/>
      <c r="DN178" s="29"/>
      <c r="DO178" s="29"/>
      <c r="DP178" s="29"/>
      <c r="DQ178" s="29"/>
      <c r="DR178" s="29"/>
      <c r="DS178" s="29"/>
      <c r="DT178" s="29"/>
      <c r="DU178" s="29"/>
      <c r="DV178" s="29"/>
      <c r="DW178" s="29"/>
      <c r="DX178" s="29"/>
      <c r="DY178" s="29"/>
      <c r="DZ178" s="29"/>
      <c r="EA178" s="29"/>
      <c r="EB178" s="29"/>
      <c r="EC178" s="29"/>
      <c r="ED178" s="29"/>
      <c r="EE178" s="29"/>
      <c r="EF178" s="29"/>
      <c r="EG178" s="29"/>
      <c r="EH178" s="29"/>
      <c r="EI178" s="29"/>
      <c r="EJ178" s="29"/>
      <c r="EK178" s="29"/>
      <c r="EL178" s="29"/>
      <c r="EM178" s="29"/>
      <c r="EN178" s="29"/>
      <c r="EO178" s="29"/>
      <c r="EP178" s="29"/>
      <c r="EQ178" s="29"/>
      <c r="ER178" s="29"/>
      <c r="ES178" s="29"/>
      <c r="ET178" s="29"/>
      <c r="EU178" s="29"/>
      <c r="EV178" s="29"/>
      <c r="EW178" s="29"/>
      <c r="EX178" s="29"/>
      <c r="EY178" s="29"/>
      <c r="EZ178" s="29"/>
      <c r="FA178" s="29"/>
      <c r="FB178" s="29"/>
      <c r="FC178" s="29"/>
      <c r="FD178" s="29"/>
      <c r="FE178" s="29"/>
      <c r="FF178" s="29"/>
      <c r="FG178" s="29"/>
      <c r="FH178" s="29"/>
      <c r="FI178" s="29"/>
      <c r="FJ178" s="29"/>
      <c r="FK178" s="29"/>
      <c r="FL178" s="29"/>
      <c r="FM178" s="29"/>
      <c r="FN178" s="29"/>
      <c r="FO178" s="29"/>
      <c r="FP178" s="29"/>
      <c r="FQ178" s="29"/>
      <c r="FR178" s="29"/>
      <c r="FS178" s="29"/>
      <c r="FT178" s="29"/>
      <c r="FU178" s="29"/>
    </row>
    <row r="179" spans="1:177" x14ac:dyDescent="0.2">
      <c r="A179" s="1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  <c r="BA179" s="29"/>
      <c r="BB179" s="29"/>
      <c r="BC179" s="29"/>
      <c r="BD179" s="29"/>
      <c r="BE179" s="29"/>
      <c r="BF179" s="29"/>
      <c r="BG179" s="29"/>
      <c r="BH179" s="29"/>
      <c r="BI179" s="29"/>
      <c r="BJ179" s="29"/>
      <c r="BK179" s="29"/>
      <c r="BL179" s="29"/>
      <c r="BM179" s="29"/>
      <c r="BN179" s="29"/>
      <c r="BO179" s="29"/>
      <c r="BP179" s="29"/>
      <c r="BQ179" s="29"/>
      <c r="BR179" s="29"/>
      <c r="BS179" s="29"/>
      <c r="BT179" s="29"/>
      <c r="BU179" s="29"/>
      <c r="BV179" s="29"/>
      <c r="BW179" s="29"/>
      <c r="BX179" s="29"/>
      <c r="BY179" s="29"/>
      <c r="BZ179" s="29"/>
      <c r="CA179" s="29"/>
      <c r="CB179" s="29"/>
      <c r="CC179" s="29"/>
      <c r="CD179" s="29"/>
      <c r="CE179" s="29"/>
      <c r="CF179" s="29"/>
      <c r="CG179" s="29"/>
      <c r="CH179" s="29"/>
      <c r="CI179" s="29"/>
      <c r="CJ179" s="29"/>
      <c r="CK179" s="29"/>
      <c r="CL179" s="29"/>
      <c r="CM179" s="29"/>
      <c r="CN179" s="29"/>
      <c r="CO179" s="29"/>
      <c r="CP179" s="29"/>
      <c r="CQ179" s="29"/>
      <c r="CR179" s="29"/>
      <c r="CS179" s="29"/>
      <c r="CT179" s="29"/>
      <c r="CU179" s="29"/>
      <c r="CV179" s="29"/>
      <c r="CW179" s="29"/>
      <c r="CX179" s="29"/>
      <c r="CY179" s="29"/>
      <c r="CZ179" s="29"/>
      <c r="DA179" s="29"/>
      <c r="DB179" s="29"/>
      <c r="DC179" s="29"/>
      <c r="DD179" s="29"/>
      <c r="DE179" s="29"/>
      <c r="DF179" s="29"/>
      <c r="DG179" s="29"/>
      <c r="DH179" s="29"/>
      <c r="DI179" s="29"/>
      <c r="DJ179" s="29"/>
      <c r="DK179" s="29"/>
      <c r="DL179" s="29"/>
      <c r="DM179" s="29"/>
      <c r="DN179" s="29"/>
      <c r="DO179" s="29"/>
      <c r="DP179" s="29"/>
      <c r="DQ179" s="29"/>
      <c r="DR179" s="29"/>
      <c r="DS179" s="29"/>
      <c r="DT179" s="29"/>
      <c r="DU179" s="29"/>
      <c r="DV179" s="29"/>
      <c r="DW179" s="29"/>
      <c r="DX179" s="29"/>
      <c r="DY179" s="29"/>
      <c r="DZ179" s="29"/>
      <c r="EA179" s="29"/>
      <c r="EB179" s="29"/>
      <c r="EC179" s="29"/>
      <c r="ED179" s="29"/>
      <c r="EE179" s="29"/>
      <c r="EF179" s="29"/>
      <c r="EG179" s="29"/>
      <c r="EH179" s="29"/>
      <c r="EI179" s="29"/>
      <c r="EJ179" s="29"/>
      <c r="EK179" s="29"/>
      <c r="EL179" s="29"/>
      <c r="EM179" s="29"/>
      <c r="EN179" s="29"/>
      <c r="EO179" s="29"/>
      <c r="EP179" s="29"/>
      <c r="EQ179" s="29"/>
      <c r="ER179" s="29"/>
      <c r="ES179" s="29"/>
      <c r="ET179" s="29"/>
      <c r="EU179" s="29"/>
      <c r="EV179" s="29"/>
      <c r="EW179" s="29"/>
      <c r="EX179" s="29"/>
      <c r="EY179" s="29"/>
      <c r="EZ179" s="29"/>
      <c r="FA179" s="29"/>
      <c r="FB179" s="29"/>
      <c r="FC179" s="29"/>
      <c r="FD179" s="29"/>
      <c r="FE179" s="29"/>
      <c r="FF179" s="29"/>
      <c r="FG179" s="29"/>
      <c r="FH179" s="29"/>
      <c r="FI179" s="29"/>
      <c r="FJ179" s="29"/>
      <c r="FK179" s="29"/>
      <c r="FL179" s="29"/>
      <c r="FM179" s="29"/>
      <c r="FN179" s="29"/>
      <c r="FO179" s="29"/>
      <c r="FP179" s="29"/>
      <c r="FQ179" s="29"/>
      <c r="FR179" s="29"/>
      <c r="FS179" s="29"/>
      <c r="FT179" s="29"/>
      <c r="FU179" s="29"/>
    </row>
    <row r="180" spans="1:177" x14ac:dyDescent="0.2">
      <c r="A180" s="1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  <c r="BM180" s="29"/>
      <c r="BN180" s="29"/>
      <c r="BO180" s="29"/>
      <c r="BP180" s="29"/>
      <c r="BQ180" s="29"/>
      <c r="BR180" s="29"/>
      <c r="BS180" s="29"/>
      <c r="BT180" s="29"/>
      <c r="BU180" s="29"/>
      <c r="BV180" s="29"/>
      <c r="BW180" s="29"/>
      <c r="BX180" s="29"/>
      <c r="BY180" s="29"/>
      <c r="BZ180" s="29"/>
      <c r="CA180" s="29"/>
      <c r="CB180" s="29"/>
      <c r="CC180" s="29"/>
      <c r="CD180" s="29"/>
      <c r="CE180" s="29"/>
      <c r="CF180" s="29"/>
      <c r="CG180" s="29"/>
      <c r="CH180" s="29"/>
      <c r="CI180" s="29"/>
      <c r="CJ180" s="29"/>
      <c r="CK180" s="29"/>
      <c r="CL180" s="29"/>
      <c r="CM180" s="29"/>
      <c r="CN180" s="29"/>
      <c r="CO180" s="29"/>
      <c r="CP180" s="29"/>
      <c r="CQ180" s="29"/>
      <c r="CR180" s="29"/>
      <c r="CS180" s="29"/>
      <c r="CT180" s="29"/>
      <c r="CU180" s="29"/>
      <c r="CV180" s="29"/>
      <c r="CW180" s="29"/>
      <c r="CX180" s="29"/>
      <c r="CY180" s="29"/>
      <c r="CZ180" s="29"/>
      <c r="DA180" s="29"/>
      <c r="DB180" s="29"/>
      <c r="DC180" s="29"/>
      <c r="DD180" s="29"/>
      <c r="DE180" s="29"/>
      <c r="DF180" s="29"/>
      <c r="DG180" s="29"/>
      <c r="DH180" s="29"/>
      <c r="DI180" s="29"/>
      <c r="DJ180" s="29"/>
      <c r="DK180" s="29"/>
      <c r="DL180" s="29"/>
      <c r="DM180" s="29"/>
      <c r="DN180" s="29"/>
      <c r="DO180" s="29"/>
      <c r="DP180" s="29"/>
      <c r="DQ180" s="29"/>
      <c r="DR180" s="29"/>
      <c r="DS180" s="29"/>
      <c r="DT180" s="29"/>
      <c r="DU180" s="29"/>
      <c r="DV180" s="29"/>
      <c r="DW180" s="29"/>
      <c r="DX180" s="29"/>
      <c r="DY180" s="29"/>
      <c r="DZ180" s="29"/>
      <c r="EA180" s="29"/>
      <c r="EB180" s="29"/>
      <c r="EC180" s="29"/>
      <c r="ED180" s="29"/>
      <c r="EE180" s="29"/>
      <c r="EF180" s="29"/>
      <c r="EG180" s="29"/>
      <c r="EH180" s="29"/>
      <c r="EI180" s="29"/>
      <c r="EJ180" s="29"/>
      <c r="EK180" s="29"/>
      <c r="EL180" s="29"/>
      <c r="EM180" s="29"/>
      <c r="EN180" s="29"/>
      <c r="EO180" s="29"/>
      <c r="EP180" s="29"/>
      <c r="EQ180" s="29"/>
      <c r="ER180" s="29"/>
      <c r="ES180" s="29"/>
      <c r="ET180" s="29"/>
      <c r="EU180" s="29"/>
      <c r="EV180" s="29"/>
      <c r="EW180" s="29"/>
      <c r="EX180" s="29"/>
      <c r="EY180" s="29"/>
      <c r="EZ180" s="29"/>
      <c r="FA180" s="29"/>
      <c r="FB180" s="29"/>
      <c r="FC180" s="29"/>
      <c r="FD180" s="29"/>
      <c r="FE180" s="29"/>
      <c r="FF180" s="29"/>
      <c r="FG180" s="29"/>
      <c r="FH180" s="29"/>
      <c r="FI180" s="29"/>
      <c r="FJ180" s="29"/>
      <c r="FK180" s="29"/>
      <c r="FL180" s="29"/>
      <c r="FM180" s="29"/>
      <c r="FN180" s="29"/>
      <c r="FO180" s="29"/>
      <c r="FP180" s="29"/>
      <c r="FQ180" s="29"/>
      <c r="FR180" s="29"/>
      <c r="FS180" s="29"/>
      <c r="FT180" s="29"/>
      <c r="FU180" s="29"/>
    </row>
    <row r="181" spans="1:177" x14ac:dyDescent="0.2">
      <c r="A181" s="1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  <c r="BF181" s="29"/>
      <c r="BG181" s="29"/>
      <c r="BH181" s="29"/>
      <c r="BI181" s="29"/>
      <c r="BJ181" s="29"/>
      <c r="BK181" s="29"/>
      <c r="BL181" s="29"/>
      <c r="BM181" s="29"/>
      <c r="BN181" s="29"/>
      <c r="BO181" s="29"/>
      <c r="BP181" s="29"/>
      <c r="BQ181" s="29"/>
      <c r="BR181" s="29"/>
      <c r="BS181" s="29"/>
      <c r="BT181" s="29"/>
      <c r="BU181" s="29"/>
      <c r="BV181" s="29"/>
      <c r="BW181" s="29"/>
      <c r="BX181" s="29"/>
      <c r="BY181" s="29"/>
      <c r="BZ181" s="29"/>
      <c r="CA181" s="29"/>
      <c r="CB181" s="29"/>
      <c r="CC181" s="29"/>
      <c r="CD181" s="29"/>
      <c r="CE181" s="29"/>
      <c r="CF181" s="29"/>
      <c r="CG181" s="29"/>
      <c r="CH181" s="29"/>
      <c r="CI181" s="29"/>
      <c r="CJ181" s="29"/>
      <c r="CK181" s="29"/>
      <c r="CL181" s="29"/>
      <c r="CM181" s="29"/>
      <c r="CN181" s="29"/>
      <c r="CO181" s="29"/>
      <c r="CP181" s="29"/>
      <c r="CQ181" s="29"/>
      <c r="CR181" s="29"/>
      <c r="CS181" s="29"/>
      <c r="CT181" s="29"/>
      <c r="CU181" s="29"/>
      <c r="CV181" s="29"/>
      <c r="CW181" s="29"/>
      <c r="CX181" s="29"/>
      <c r="CY181" s="29"/>
      <c r="CZ181" s="29"/>
      <c r="DA181" s="29"/>
      <c r="DB181" s="29"/>
      <c r="DC181" s="29"/>
      <c r="DD181" s="29"/>
      <c r="DE181" s="29"/>
      <c r="DF181" s="29"/>
      <c r="DG181" s="29"/>
      <c r="DH181" s="29"/>
      <c r="DI181" s="29"/>
      <c r="DJ181" s="29"/>
      <c r="DK181" s="29"/>
      <c r="DL181" s="29"/>
      <c r="DM181" s="29"/>
      <c r="DN181" s="29"/>
      <c r="DO181" s="29"/>
      <c r="DP181" s="29"/>
      <c r="DQ181" s="29"/>
      <c r="DR181" s="29"/>
      <c r="DS181" s="29"/>
      <c r="DT181" s="29"/>
      <c r="DU181" s="29"/>
      <c r="DV181" s="29"/>
      <c r="DW181" s="29"/>
      <c r="DX181" s="29"/>
      <c r="DY181" s="29"/>
      <c r="DZ181" s="29"/>
      <c r="EA181" s="29"/>
      <c r="EB181" s="29"/>
      <c r="EC181" s="29"/>
      <c r="ED181" s="29"/>
      <c r="EE181" s="29"/>
      <c r="EF181" s="29"/>
      <c r="EG181" s="29"/>
      <c r="EH181" s="29"/>
      <c r="EI181" s="29"/>
      <c r="EJ181" s="29"/>
      <c r="EK181" s="29"/>
      <c r="EL181" s="29"/>
      <c r="EM181" s="29"/>
      <c r="EN181" s="29"/>
      <c r="EO181" s="29"/>
      <c r="EP181" s="29"/>
      <c r="EQ181" s="29"/>
      <c r="ER181" s="29"/>
      <c r="ES181" s="29"/>
      <c r="ET181" s="29"/>
      <c r="EU181" s="29"/>
      <c r="EV181" s="29"/>
      <c r="EW181" s="29"/>
      <c r="EX181" s="29"/>
      <c r="EY181" s="29"/>
      <c r="EZ181" s="29"/>
      <c r="FA181" s="29"/>
      <c r="FB181" s="29"/>
      <c r="FC181" s="29"/>
      <c r="FD181" s="29"/>
      <c r="FE181" s="29"/>
      <c r="FF181" s="29"/>
      <c r="FG181" s="29"/>
      <c r="FH181" s="29"/>
      <c r="FI181" s="29"/>
      <c r="FJ181" s="29"/>
      <c r="FK181" s="29"/>
      <c r="FL181" s="29"/>
      <c r="FM181" s="29"/>
      <c r="FN181" s="29"/>
      <c r="FO181" s="29"/>
      <c r="FP181" s="29"/>
      <c r="FQ181" s="29"/>
      <c r="FR181" s="29"/>
      <c r="FS181" s="29"/>
      <c r="FT181" s="29"/>
      <c r="FU181" s="29"/>
    </row>
    <row r="182" spans="1:177" x14ac:dyDescent="0.2">
      <c r="A182" s="1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  <c r="BM182" s="29"/>
      <c r="BN182" s="29"/>
      <c r="BO182" s="29"/>
      <c r="BP182" s="29"/>
      <c r="BQ182" s="29"/>
      <c r="BR182" s="29"/>
      <c r="BS182" s="29"/>
      <c r="BT182" s="29"/>
      <c r="BU182" s="29"/>
      <c r="BV182" s="29"/>
      <c r="BW182" s="29"/>
      <c r="BX182" s="29"/>
      <c r="BY182" s="29"/>
      <c r="BZ182" s="29"/>
      <c r="CA182" s="29"/>
      <c r="CB182" s="29"/>
      <c r="CC182" s="29"/>
      <c r="CD182" s="29"/>
      <c r="CE182" s="29"/>
      <c r="CF182" s="29"/>
      <c r="CG182" s="29"/>
      <c r="CH182" s="29"/>
      <c r="CI182" s="29"/>
      <c r="CJ182" s="29"/>
      <c r="CK182" s="29"/>
      <c r="CL182" s="29"/>
      <c r="CM182" s="29"/>
      <c r="CN182" s="29"/>
      <c r="CO182" s="29"/>
      <c r="CP182" s="29"/>
      <c r="CQ182" s="29"/>
      <c r="CR182" s="29"/>
      <c r="CS182" s="29"/>
      <c r="CT182" s="29"/>
      <c r="CU182" s="29"/>
      <c r="CV182" s="29"/>
      <c r="CW182" s="29"/>
      <c r="CX182" s="29"/>
      <c r="CY182" s="29"/>
      <c r="CZ182" s="29"/>
      <c r="DA182" s="29"/>
      <c r="DB182" s="29"/>
      <c r="DC182" s="29"/>
      <c r="DD182" s="29"/>
      <c r="DE182" s="29"/>
      <c r="DF182" s="29"/>
      <c r="DG182" s="29"/>
      <c r="DH182" s="29"/>
      <c r="DI182" s="29"/>
      <c r="DJ182" s="29"/>
      <c r="DK182" s="29"/>
      <c r="DL182" s="29"/>
      <c r="DM182" s="29"/>
      <c r="DN182" s="29"/>
      <c r="DO182" s="29"/>
      <c r="DP182" s="29"/>
      <c r="DQ182" s="29"/>
      <c r="DR182" s="29"/>
      <c r="DS182" s="29"/>
      <c r="DT182" s="29"/>
      <c r="DU182" s="29"/>
      <c r="DV182" s="29"/>
      <c r="DW182" s="29"/>
      <c r="DX182" s="29"/>
      <c r="DY182" s="29"/>
      <c r="DZ182" s="29"/>
      <c r="EA182" s="29"/>
      <c r="EB182" s="29"/>
      <c r="EC182" s="29"/>
      <c r="ED182" s="29"/>
      <c r="EE182" s="29"/>
      <c r="EF182" s="29"/>
      <c r="EG182" s="29"/>
      <c r="EH182" s="29"/>
      <c r="EI182" s="29"/>
      <c r="EJ182" s="29"/>
      <c r="EK182" s="29"/>
      <c r="EL182" s="29"/>
      <c r="EM182" s="29"/>
      <c r="EN182" s="29"/>
      <c r="EO182" s="29"/>
      <c r="EP182" s="29"/>
      <c r="EQ182" s="29"/>
      <c r="ER182" s="29"/>
      <c r="ES182" s="29"/>
      <c r="ET182" s="29"/>
      <c r="EU182" s="29"/>
      <c r="EV182" s="29"/>
      <c r="EW182" s="29"/>
      <c r="EX182" s="29"/>
      <c r="EY182" s="29"/>
      <c r="EZ182" s="29"/>
      <c r="FA182" s="29"/>
      <c r="FB182" s="29"/>
      <c r="FC182" s="29"/>
      <c r="FD182" s="29"/>
      <c r="FE182" s="29"/>
      <c r="FF182" s="29"/>
      <c r="FG182" s="29"/>
      <c r="FH182" s="29"/>
      <c r="FI182" s="29"/>
      <c r="FJ182" s="29"/>
      <c r="FK182" s="29"/>
      <c r="FL182" s="29"/>
      <c r="FM182" s="29"/>
      <c r="FN182" s="29"/>
      <c r="FO182" s="29"/>
      <c r="FP182" s="29"/>
      <c r="FQ182" s="29"/>
      <c r="FR182" s="29"/>
      <c r="FS182" s="29"/>
      <c r="FT182" s="29"/>
      <c r="FU182" s="29"/>
    </row>
    <row r="183" spans="1:177" x14ac:dyDescent="0.2">
      <c r="A183" s="1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  <c r="BH183" s="29"/>
      <c r="BI183" s="29"/>
      <c r="BJ183" s="29"/>
      <c r="BK183" s="29"/>
      <c r="BL183" s="29"/>
      <c r="BM183" s="29"/>
      <c r="BN183" s="29"/>
      <c r="BO183" s="29"/>
      <c r="BP183" s="29"/>
      <c r="BQ183" s="29"/>
      <c r="BR183" s="29"/>
      <c r="BS183" s="29"/>
      <c r="BT183" s="29"/>
      <c r="BU183" s="29"/>
      <c r="BV183" s="29"/>
      <c r="BW183" s="29"/>
      <c r="BX183" s="29"/>
      <c r="BY183" s="29"/>
      <c r="BZ183" s="29"/>
      <c r="CA183" s="29"/>
      <c r="CB183" s="29"/>
      <c r="CC183" s="29"/>
      <c r="CD183" s="29"/>
      <c r="CE183" s="29"/>
      <c r="CF183" s="29"/>
      <c r="CG183" s="29"/>
      <c r="CH183" s="29"/>
      <c r="CI183" s="29"/>
      <c r="CJ183" s="29"/>
      <c r="CK183" s="29"/>
      <c r="CL183" s="29"/>
      <c r="CM183" s="29"/>
      <c r="CN183" s="29"/>
      <c r="CO183" s="29"/>
      <c r="CP183" s="29"/>
      <c r="CQ183" s="29"/>
      <c r="CR183" s="29"/>
      <c r="CS183" s="29"/>
      <c r="CT183" s="29"/>
      <c r="CU183" s="29"/>
      <c r="CV183" s="29"/>
      <c r="CW183" s="29"/>
      <c r="CX183" s="29"/>
      <c r="CY183" s="29"/>
      <c r="CZ183" s="29"/>
      <c r="DA183" s="29"/>
      <c r="DB183" s="29"/>
      <c r="DC183" s="29"/>
      <c r="DD183" s="29"/>
      <c r="DE183" s="29"/>
      <c r="DF183" s="29"/>
      <c r="DG183" s="29"/>
      <c r="DH183" s="29"/>
      <c r="DI183" s="29"/>
      <c r="DJ183" s="29"/>
      <c r="DK183" s="29"/>
      <c r="DL183" s="29"/>
      <c r="DM183" s="29"/>
      <c r="DN183" s="29"/>
      <c r="DO183" s="29"/>
      <c r="DP183" s="29"/>
      <c r="DQ183" s="29"/>
      <c r="DR183" s="29"/>
      <c r="DS183" s="29"/>
      <c r="DT183" s="29"/>
      <c r="DU183" s="29"/>
      <c r="DV183" s="29"/>
      <c r="DW183" s="29"/>
      <c r="DX183" s="29"/>
      <c r="DY183" s="29"/>
      <c r="DZ183" s="29"/>
      <c r="EA183" s="29"/>
      <c r="EB183" s="29"/>
      <c r="EC183" s="29"/>
      <c r="ED183" s="29"/>
      <c r="EE183" s="29"/>
      <c r="EF183" s="29"/>
      <c r="EG183" s="29"/>
      <c r="EH183" s="29"/>
      <c r="EI183" s="29"/>
      <c r="EJ183" s="29"/>
      <c r="EK183" s="29"/>
      <c r="EL183" s="29"/>
      <c r="EM183" s="29"/>
      <c r="EN183" s="29"/>
      <c r="EO183" s="29"/>
      <c r="EP183" s="29"/>
      <c r="EQ183" s="29"/>
      <c r="ER183" s="29"/>
      <c r="ES183" s="29"/>
      <c r="ET183" s="29"/>
      <c r="EU183" s="29"/>
      <c r="EV183" s="29"/>
      <c r="EW183" s="29"/>
      <c r="EX183" s="29"/>
      <c r="EY183" s="29"/>
      <c r="EZ183" s="29"/>
      <c r="FA183" s="29"/>
      <c r="FB183" s="29"/>
      <c r="FC183" s="29"/>
      <c r="FD183" s="29"/>
      <c r="FE183" s="29"/>
      <c r="FF183" s="29"/>
      <c r="FG183" s="29"/>
      <c r="FH183" s="29"/>
      <c r="FI183" s="29"/>
      <c r="FJ183" s="29"/>
      <c r="FK183" s="29"/>
      <c r="FL183" s="29"/>
      <c r="FM183" s="29"/>
      <c r="FN183" s="29"/>
      <c r="FO183" s="29"/>
      <c r="FP183" s="29"/>
      <c r="FQ183" s="29"/>
      <c r="FR183" s="29"/>
      <c r="FS183" s="29"/>
      <c r="FT183" s="29"/>
      <c r="FU183" s="29"/>
    </row>
    <row r="184" spans="1:177" x14ac:dyDescent="0.2">
      <c r="A184" s="1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  <c r="BM184" s="29"/>
      <c r="BN184" s="29"/>
      <c r="BO184" s="29"/>
      <c r="BP184" s="29"/>
      <c r="BQ184" s="29"/>
      <c r="BR184" s="29"/>
      <c r="BS184" s="29"/>
      <c r="BT184" s="29"/>
      <c r="BU184" s="29"/>
      <c r="BV184" s="29"/>
      <c r="BW184" s="29"/>
      <c r="BX184" s="29"/>
      <c r="BY184" s="29"/>
      <c r="BZ184" s="29"/>
      <c r="CA184" s="29"/>
      <c r="CB184" s="29"/>
      <c r="CC184" s="29"/>
      <c r="CD184" s="29"/>
      <c r="CE184" s="29"/>
      <c r="CF184" s="29"/>
      <c r="CG184" s="29"/>
      <c r="CH184" s="29"/>
      <c r="CI184" s="29"/>
      <c r="CJ184" s="29"/>
      <c r="CK184" s="29"/>
      <c r="CL184" s="29"/>
      <c r="CM184" s="29"/>
      <c r="CN184" s="29"/>
      <c r="CO184" s="29"/>
      <c r="CP184" s="29"/>
      <c r="CQ184" s="29"/>
      <c r="CR184" s="29"/>
      <c r="CS184" s="29"/>
      <c r="CT184" s="29"/>
      <c r="CU184" s="29"/>
      <c r="CV184" s="29"/>
      <c r="CW184" s="29"/>
      <c r="CX184" s="29"/>
      <c r="CY184" s="29"/>
      <c r="CZ184" s="29"/>
      <c r="DA184" s="29"/>
      <c r="DB184" s="29"/>
      <c r="DC184" s="29"/>
      <c r="DD184" s="29"/>
      <c r="DE184" s="29"/>
      <c r="DF184" s="29"/>
      <c r="DG184" s="29"/>
      <c r="DH184" s="29"/>
      <c r="DI184" s="29"/>
      <c r="DJ184" s="29"/>
      <c r="DK184" s="29"/>
      <c r="DL184" s="29"/>
      <c r="DM184" s="29"/>
      <c r="DN184" s="29"/>
      <c r="DO184" s="29"/>
      <c r="DP184" s="29"/>
      <c r="DQ184" s="29"/>
      <c r="DR184" s="29"/>
      <c r="DS184" s="29"/>
      <c r="DT184" s="29"/>
      <c r="DU184" s="29"/>
      <c r="DV184" s="29"/>
      <c r="DW184" s="29"/>
      <c r="DX184" s="29"/>
      <c r="DY184" s="29"/>
      <c r="DZ184" s="29"/>
      <c r="EA184" s="29"/>
      <c r="EB184" s="29"/>
      <c r="EC184" s="29"/>
      <c r="ED184" s="29"/>
      <c r="EE184" s="29"/>
      <c r="EF184" s="29"/>
      <c r="EG184" s="29"/>
      <c r="EH184" s="29"/>
      <c r="EI184" s="29"/>
      <c r="EJ184" s="29"/>
      <c r="EK184" s="29"/>
      <c r="EL184" s="29"/>
      <c r="EM184" s="29"/>
      <c r="EN184" s="29"/>
      <c r="EO184" s="29"/>
      <c r="EP184" s="29"/>
      <c r="EQ184" s="29"/>
      <c r="ER184" s="29"/>
      <c r="ES184" s="29"/>
      <c r="ET184" s="29"/>
      <c r="EU184" s="29"/>
      <c r="EV184" s="29"/>
      <c r="EW184" s="29"/>
      <c r="EX184" s="29"/>
      <c r="EY184" s="29"/>
      <c r="EZ184" s="29"/>
      <c r="FA184" s="29"/>
      <c r="FB184" s="29"/>
      <c r="FC184" s="29"/>
      <c r="FD184" s="29"/>
      <c r="FE184" s="29"/>
      <c r="FF184" s="29"/>
      <c r="FG184" s="29"/>
      <c r="FH184" s="29"/>
      <c r="FI184" s="29"/>
      <c r="FJ184" s="29"/>
      <c r="FK184" s="29"/>
      <c r="FL184" s="29"/>
      <c r="FM184" s="29"/>
      <c r="FN184" s="29"/>
      <c r="FO184" s="29"/>
      <c r="FP184" s="29"/>
      <c r="FQ184" s="29"/>
      <c r="FR184" s="29"/>
      <c r="FS184" s="29"/>
      <c r="FT184" s="29"/>
      <c r="FU184" s="29"/>
    </row>
    <row r="185" spans="1:177" x14ac:dyDescent="0.2">
      <c r="A185" s="1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  <c r="BM185" s="29"/>
      <c r="BN185" s="29"/>
      <c r="BO185" s="29"/>
      <c r="BP185" s="29"/>
      <c r="BQ185" s="29"/>
      <c r="BR185" s="29"/>
      <c r="BS185" s="29"/>
      <c r="BT185" s="29"/>
      <c r="BU185" s="29"/>
      <c r="BV185" s="29"/>
      <c r="BW185" s="29"/>
      <c r="BX185" s="29"/>
      <c r="BY185" s="29"/>
      <c r="BZ185" s="29"/>
      <c r="CA185" s="29"/>
      <c r="CB185" s="29"/>
      <c r="CC185" s="29"/>
      <c r="CD185" s="29"/>
      <c r="CE185" s="29"/>
      <c r="CF185" s="29"/>
      <c r="CG185" s="29"/>
      <c r="CH185" s="29"/>
      <c r="CI185" s="29"/>
      <c r="CJ185" s="29"/>
      <c r="CK185" s="29"/>
      <c r="CL185" s="29"/>
      <c r="CM185" s="29"/>
      <c r="CN185" s="29"/>
      <c r="CO185" s="29"/>
      <c r="CP185" s="29"/>
      <c r="CQ185" s="29"/>
      <c r="CR185" s="29"/>
      <c r="CS185" s="29"/>
      <c r="CT185" s="29"/>
      <c r="CU185" s="29"/>
      <c r="CV185" s="29"/>
      <c r="CW185" s="29"/>
      <c r="CX185" s="29"/>
      <c r="CY185" s="29"/>
      <c r="CZ185" s="29"/>
      <c r="DA185" s="29"/>
      <c r="DB185" s="29"/>
      <c r="DC185" s="29"/>
      <c r="DD185" s="29"/>
      <c r="DE185" s="29"/>
      <c r="DF185" s="29"/>
      <c r="DG185" s="29"/>
      <c r="DH185" s="29"/>
      <c r="DI185" s="29"/>
      <c r="DJ185" s="29"/>
      <c r="DK185" s="29"/>
      <c r="DL185" s="29"/>
      <c r="DM185" s="29"/>
      <c r="DN185" s="29"/>
      <c r="DO185" s="29"/>
      <c r="DP185" s="29"/>
      <c r="DQ185" s="29"/>
      <c r="DR185" s="29"/>
      <c r="DS185" s="29"/>
      <c r="DT185" s="29"/>
      <c r="DU185" s="29"/>
      <c r="DV185" s="29"/>
      <c r="DW185" s="29"/>
      <c r="DX185" s="29"/>
      <c r="DY185" s="29"/>
      <c r="DZ185" s="29"/>
      <c r="EA185" s="29"/>
      <c r="EB185" s="29"/>
      <c r="EC185" s="29"/>
      <c r="ED185" s="29"/>
      <c r="EE185" s="29"/>
      <c r="EF185" s="29"/>
      <c r="EG185" s="29"/>
      <c r="EH185" s="29"/>
      <c r="EI185" s="29"/>
      <c r="EJ185" s="29"/>
      <c r="EK185" s="29"/>
      <c r="EL185" s="29"/>
      <c r="EM185" s="29"/>
      <c r="EN185" s="29"/>
      <c r="EO185" s="29"/>
      <c r="EP185" s="29"/>
      <c r="EQ185" s="29"/>
      <c r="ER185" s="29"/>
      <c r="ES185" s="29"/>
      <c r="ET185" s="29"/>
      <c r="EU185" s="29"/>
      <c r="EV185" s="29"/>
      <c r="EW185" s="29"/>
      <c r="EX185" s="29"/>
      <c r="EY185" s="29"/>
      <c r="EZ185" s="29"/>
      <c r="FA185" s="29"/>
      <c r="FB185" s="29"/>
      <c r="FC185" s="29"/>
      <c r="FD185" s="29"/>
      <c r="FE185" s="29"/>
      <c r="FF185" s="29"/>
      <c r="FG185" s="29"/>
      <c r="FH185" s="29"/>
      <c r="FI185" s="29"/>
      <c r="FJ185" s="29"/>
      <c r="FK185" s="29"/>
      <c r="FL185" s="29"/>
      <c r="FM185" s="29"/>
      <c r="FN185" s="29"/>
      <c r="FO185" s="29"/>
      <c r="FP185" s="29"/>
      <c r="FQ185" s="29"/>
      <c r="FR185" s="29"/>
      <c r="FS185" s="29"/>
      <c r="FT185" s="29"/>
      <c r="FU185" s="29"/>
    </row>
    <row r="186" spans="1:177" x14ac:dyDescent="0.2">
      <c r="A186" s="1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  <c r="BM186" s="29"/>
      <c r="BN186" s="29"/>
      <c r="BO186" s="29"/>
      <c r="BP186" s="29"/>
      <c r="BQ186" s="29"/>
      <c r="BR186" s="29"/>
      <c r="BS186" s="29"/>
      <c r="BT186" s="29"/>
      <c r="BU186" s="29"/>
      <c r="BV186" s="29"/>
      <c r="BW186" s="29"/>
      <c r="BX186" s="29"/>
      <c r="BY186" s="29"/>
      <c r="BZ186" s="29"/>
      <c r="CA186" s="29"/>
      <c r="CB186" s="29"/>
      <c r="CC186" s="29"/>
      <c r="CD186" s="29"/>
      <c r="CE186" s="29"/>
      <c r="CF186" s="29"/>
      <c r="CG186" s="29"/>
      <c r="CH186" s="29"/>
      <c r="CI186" s="29"/>
      <c r="CJ186" s="29"/>
      <c r="CK186" s="29"/>
      <c r="CL186" s="29"/>
      <c r="CM186" s="29"/>
      <c r="CN186" s="29"/>
      <c r="CO186" s="29"/>
      <c r="CP186" s="29"/>
      <c r="CQ186" s="29"/>
      <c r="CR186" s="29"/>
      <c r="CS186" s="29"/>
      <c r="CT186" s="29"/>
      <c r="CU186" s="29"/>
      <c r="CV186" s="29"/>
      <c r="CW186" s="29"/>
      <c r="CX186" s="29"/>
      <c r="CY186" s="29"/>
      <c r="CZ186" s="29"/>
      <c r="DA186" s="29"/>
      <c r="DB186" s="29"/>
      <c r="DC186" s="29"/>
      <c r="DD186" s="29"/>
      <c r="DE186" s="29"/>
      <c r="DF186" s="29"/>
      <c r="DG186" s="29"/>
      <c r="DH186" s="29"/>
      <c r="DI186" s="29"/>
      <c r="DJ186" s="29"/>
      <c r="DK186" s="29"/>
      <c r="DL186" s="29"/>
      <c r="DM186" s="29"/>
      <c r="DN186" s="29"/>
      <c r="DO186" s="29"/>
      <c r="DP186" s="29"/>
      <c r="DQ186" s="29"/>
      <c r="DR186" s="29"/>
      <c r="DS186" s="29"/>
      <c r="DT186" s="29"/>
      <c r="DU186" s="29"/>
      <c r="DV186" s="29"/>
      <c r="DW186" s="29"/>
      <c r="DX186" s="29"/>
      <c r="DY186" s="29"/>
      <c r="DZ186" s="29"/>
      <c r="EA186" s="29"/>
      <c r="EB186" s="29"/>
      <c r="EC186" s="29"/>
      <c r="ED186" s="29"/>
      <c r="EE186" s="29"/>
      <c r="EF186" s="29"/>
      <c r="EG186" s="29"/>
      <c r="EH186" s="29"/>
      <c r="EI186" s="29"/>
      <c r="EJ186" s="29"/>
      <c r="EK186" s="29"/>
      <c r="EL186" s="29"/>
      <c r="EM186" s="29"/>
      <c r="EN186" s="29"/>
      <c r="EO186" s="29"/>
      <c r="EP186" s="29"/>
      <c r="EQ186" s="29"/>
      <c r="ER186" s="29"/>
      <c r="ES186" s="29"/>
      <c r="ET186" s="29"/>
      <c r="EU186" s="29"/>
      <c r="EV186" s="29"/>
      <c r="EW186" s="29"/>
      <c r="EX186" s="29"/>
      <c r="EY186" s="29"/>
      <c r="EZ186" s="29"/>
      <c r="FA186" s="29"/>
      <c r="FB186" s="29"/>
      <c r="FC186" s="29"/>
      <c r="FD186" s="29"/>
      <c r="FE186" s="29"/>
      <c r="FF186" s="29"/>
      <c r="FG186" s="29"/>
      <c r="FH186" s="29"/>
      <c r="FI186" s="29"/>
      <c r="FJ186" s="29"/>
      <c r="FK186" s="29"/>
      <c r="FL186" s="29"/>
      <c r="FM186" s="29"/>
      <c r="FN186" s="29"/>
      <c r="FO186" s="29"/>
      <c r="FP186" s="29"/>
      <c r="FQ186" s="29"/>
      <c r="FR186" s="29"/>
      <c r="FS186" s="29"/>
      <c r="FT186" s="29"/>
      <c r="FU186" s="29"/>
    </row>
    <row r="187" spans="1:177" x14ac:dyDescent="0.2">
      <c r="A187" s="1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9"/>
      <c r="BK187" s="29"/>
      <c r="BL187" s="29"/>
      <c r="BM187" s="29"/>
      <c r="BN187" s="29"/>
      <c r="BO187" s="29"/>
      <c r="BP187" s="29"/>
      <c r="BQ187" s="29"/>
      <c r="BR187" s="29"/>
      <c r="BS187" s="29"/>
      <c r="BT187" s="29"/>
      <c r="BU187" s="29"/>
      <c r="BV187" s="29"/>
      <c r="BW187" s="29"/>
      <c r="BX187" s="29"/>
      <c r="BY187" s="29"/>
      <c r="BZ187" s="29"/>
      <c r="CA187" s="29"/>
      <c r="CB187" s="29"/>
      <c r="CC187" s="29"/>
      <c r="CD187" s="29"/>
      <c r="CE187" s="29"/>
      <c r="CF187" s="29"/>
      <c r="CG187" s="29"/>
      <c r="CH187" s="29"/>
      <c r="CI187" s="29"/>
      <c r="CJ187" s="29"/>
      <c r="CK187" s="29"/>
      <c r="CL187" s="29"/>
      <c r="CM187" s="29"/>
      <c r="CN187" s="29"/>
      <c r="CO187" s="29"/>
      <c r="CP187" s="29"/>
      <c r="CQ187" s="29"/>
      <c r="CR187" s="29"/>
      <c r="CS187" s="29"/>
      <c r="CT187" s="29"/>
      <c r="CU187" s="29"/>
      <c r="CV187" s="29"/>
      <c r="CW187" s="29"/>
      <c r="CX187" s="29"/>
      <c r="CY187" s="29"/>
      <c r="CZ187" s="29"/>
      <c r="DA187" s="29"/>
      <c r="DB187" s="29"/>
      <c r="DC187" s="29"/>
      <c r="DD187" s="29"/>
      <c r="DE187" s="29"/>
      <c r="DF187" s="29"/>
      <c r="DG187" s="29"/>
      <c r="DH187" s="29"/>
      <c r="DI187" s="29"/>
      <c r="DJ187" s="29"/>
      <c r="DK187" s="29"/>
      <c r="DL187" s="29"/>
      <c r="DM187" s="29"/>
      <c r="DN187" s="29"/>
      <c r="DO187" s="29"/>
      <c r="DP187" s="29"/>
      <c r="DQ187" s="29"/>
      <c r="DR187" s="29"/>
      <c r="DS187" s="29"/>
      <c r="DT187" s="29"/>
      <c r="DU187" s="29"/>
      <c r="DV187" s="29"/>
      <c r="DW187" s="29"/>
      <c r="DX187" s="29"/>
      <c r="DY187" s="29"/>
      <c r="DZ187" s="29"/>
      <c r="EA187" s="29"/>
      <c r="EB187" s="29"/>
      <c r="EC187" s="29"/>
      <c r="ED187" s="29"/>
      <c r="EE187" s="29"/>
      <c r="EF187" s="29"/>
      <c r="EG187" s="29"/>
      <c r="EH187" s="29"/>
      <c r="EI187" s="29"/>
      <c r="EJ187" s="29"/>
      <c r="EK187" s="29"/>
      <c r="EL187" s="29"/>
      <c r="EM187" s="29"/>
      <c r="EN187" s="29"/>
      <c r="EO187" s="29"/>
      <c r="EP187" s="29"/>
      <c r="EQ187" s="29"/>
      <c r="ER187" s="29"/>
      <c r="ES187" s="29"/>
      <c r="ET187" s="29"/>
      <c r="EU187" s="29"/>
      <c r="EV187" s="29"/>
      <c r="EW187" s="29"/>
      <c r="EX187" s="29"/>
      <c r="EY187" s="29"/>
      <c r="EZ187" s="29"/>
      <c r="FA187" s="29"/>
      <c r="FB187" s="29"/>
      <c r="FC187" s="29"/>
      <c r="FD187" s="29"/>
      <c r="FE187" s="29"/>
      <c r="FF187" s="29"/>
      <c r="FG187" s="29"/>
      <c r="FH187" s="29"/>
      <c r="FI187" s="29"/>
      <c r="FJ187" s="29"/>
      <c r="FK187" s="29"/>
      <c r="FL187" s="29"/>
      <c r="FM187" s="29"/>
      <c r="FN187" s="29"/>
      <c r="FO187" s="29"/>
      <c r="FP187" s="29"/>
      <c r="FQ187" s="29"/>
      <c r="FR187" s="29"/>
      <c r="FS187" s="29"/>
      <c r="FT187" s="29"/>
      <c r="FU187" s="29"/>
    </row>
    <row r="188" spans="1:177" x14ac:dyDescent="0.2">
      <c r="A188" s="1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29"/>
      <c r="BI188" s="29"/>
      <c r="BJ188" s="29"/>
      <c r="BK188" s="29"/>
      <c r="BL188" s="29"/>
      <c r="BM188" s="29"/>
      <c r="BN188" s="29"/>
      <c r="BO188" s="29"/>
      <c r="BP188" s="29"/>
      <c r="BQ188" s="29"/>
      <c r="BR188" s="29"/>
      <c r="BS188" s="29"/>
      <c r="BT188" s="29"/>
      <c r="BU188" s="29"/>
      <c r="BV188" s="29"/>
      <c r="BW188" s="29"/>
      <c r="BX188" s="29"/>
      <c r="BY188" s="29"/>
      <c r="BZ188" s="29"/>
      <c r="CA188" s="29"/>
      <c r="CB188" s="29"/>
      <c r="CC188" s="29"/>
      <c r="CD188" s="29"/>
      <c r="CE188" s="29"/>
      <c r="CF188" s="29"/>
      <c r="CG188" s="29"/>
      <c r="CH188" s="29"/>
      <c r="CI188" s="29"/>
      <c r="CJ188" s="29"/>
      <c r="CK188" s="29"/>
      <c r="CL188" s="29"/>
      <c r="CM188" s="29"/>
      <c r="CN188" s="29"/>
      <c r="CO188" s="29"/>
      <c r="CP188" s="29"/>
      <c r="CQ188" s="29"/>
      <c r="CR188" s="29"/>
      <c r="CS188" s="29"/>
      <c r="CT188" s="29"/>
      <c r="CU188" s="29"/>
      <c r="CV188" s="29"/>
      <c r="CW188" s="29"/>
      <c r="CX188" s="29"/>
      <c r="CY188" s="29"/>
      <c r="CZ188" s="29"/>
      <c r="DA188" s="29"/>
      <c r="DB188" s="29"/>
      <c r="DC188" s="29"/>
      <c r="DD188" s="29"/>
      <c r="DE188" s="29"/>
      <c r="DF188" s="29"/>
      <c r="DG188" s="29"/>
      <c r="DH188" s="29"/>
      <c r="DI188" s="29"/>
      <c r="DJ188" s="29"/>
      <c r="DK188" s="29"/>
      <c r="DL188" s="29"/>
      <c r="DM188" s="29"/>
      <c r="DN188" s="29"/>
      <c r="DO188" s="29"/>
      <c r="DP188" s="29"/>
      <c r="DQ188" s="29"/>
      <c r="DR188" s="29"/>
      <c r="DS188" s="29"/>
      <c r="DT188" s="29"/>
      <c r="DU188" s="29"/>
      <c r="DV188" s="29"/>
      <c r="DW188" s="29"/>
      <c r="DX188" s="29"/>
      <c r="DY188" s="29"/>
      <c r="DZ188" s="29"/>
      <c r="EA188" s="29"/>
      <c r="EB188" s="29"/>
      <c r="EC188" s="29"/>
      <c r="ED188" s="29"/>
      <c r="EE188" s="29"/>
      <c r="EF188" s="29"/>
      <c r="EG188" s="29"/>
      <c r="EH188" s="29"/>
      <c r="EI188" s="29"/>
      <c r="EJ188" s="29"/>
      <c r="EK188" s="29"/>
      <c r="EL188" s="29"/>
      <c r="EM188" s="29"/>
      <c r="EN188" s="29"/>
      <c r="EO188" s="29"/>
      <c r="EP188" s="29"/>
      <c r="EQ188" s="29"/>
      <c r="ER188" s="29"/>
      <c r="ES188" s="29"/>
      <c r="ET188" s="29"/>
      <c r="EU188" s="29"/>
      <c r="EV188" s="29"/>
      <c r="EW188" s="29"/>
      <c r="EX188" s="29"/>
      <c r="EY188" s="29"/>
      <c r="EZ188" s="29"/>
      <c r="FA188" s="29"/>
      <c r="FB188" s="29"/>
      <c r="FC188" s="29"/>
      <c r="FD188" s="29"/>
      <c r="FE188" s="29"/>
      <c r="FF188" s="29"/>
      <c r="FG188" s="29"/>
      <c r="FH188" s="29"/>
      <c r="FI188" s="29"/>
      <c r="FJ188" s="29"/>
      <c r="FK188" s="29"/>
      <c r="FL188" s="29"/>
      <c r="FM188" s="29"/>
      <c r="FN188" s="29"/>
      <c r="FO188" s="29"/>
      <c r="FP188" s="29"/>
      <c r="FQ188" s="29"/>
      <c r="FR188" s="29"/>
      <c r="FS188" s="29"/>
      <c r="FT188" s="29"/>
      <c r="FU188" s="29"/>
    </row>
    <row r="189" spans="1:177" x14ac:dyDescent="0.2">
      <c r="A189" s="1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9"/>
      <c r="AX189" s="29"/>
      <c r="AY189" s="29"/>
      <c r="AZ189" s="29"/>
      <c r="BA189" s="29"/>
      <c r="BB189" s="29"/>
      <c r="BC189" s="29"/>
      <c r="BD189" s="29"/>
      <c r="BE189" s="29"/>
      <c r="BF189" s="29"/>
      <c r="BG189" s="29"/>
      <c r="BH189" s="29"/>
      <c r="BI189" s="29"/>
      <c r="BJ189" s="29"/>
      <c r="BK189" s="29"/>
      <c r="BL189" s="29"/>
      <c r="BM189" s="29"/>
      <c r="BN189" s="29"/>
      <c r="BO189" s="29"/>
      <c r="BP189" s="29"/>
      <c r="BQ189" s="29"/>
      <c r="BR189" s="29"/>
      <c r="BS189" s="29"/>
      <c r="BT189" s="29"/>
      <c r="BU189" s="29"/>
      <c r="BV189" s="29"/>
      <c r="BW189" s="29"/>
      <c r="BX189" s="29"/>
      <c r="BY189" s="29"/>
      <c r="BZ189" s="29"/>
      <c r="CA189" s="29"/>
      <c r="CB189" s="29"/>
      <c r="CC189" s="29"/>
      <c r="CD189" s="29"/>
      <c r="CE189" s="29"/>
      <c r="CF189" s="29"/>
      <c r="CG189" s="29"/>
      <c r="CH189" s="29"/>
      <c r="CI189" s="29"/>
      <c r="CJ189" s="29"/>
      <c r="CK189" s="29"/>
      <c r="CL189" s="29"/>
      <c r="CM189" s="29"/>
      <c r="CN189" s="29"/>
      <c r="CO189" s="29"/>
      <c r="CP189" s="29"/>
      <c r="CQ189" s="29"/>
      <c r="CR189" s="29"/>
      <c r="CS189" s="29"/>
      <c r="CT189" s="29"/>
      <c r="CU189" s="29"/>
      <c r="CV189" s="29"/>
      <c r="CW189" s="29"/>
      <c r="CX189" s="29"/>
      <c r="CY189" s="29"/>
      <c r="CZ189" s="29"/>
      <c r="DA189" s="29"/>
      <c r="DB189" s="29"/>
      <c r="DC189" s="29"/>
      <c r="DD189" s="29"/>
      <c r="DE189" s="29"/>
      <c r="DF189" s="29"/>
      <c r="DG189" s="29"/>
      <c r="DH189" s="29"/>
      <c r="DI189" s="29"/>
      <c r="DJ189" s="29"/>
      <c r="DK189" s="29"/>
      <c r="DL189" s="29"/>
      <c r="DM189" s="29"/>
      <c r="DN189" s="29"/>
      <c r="DO189" s="29"/>
      <c r="DP189" s="29"/>
      <c r="DQ189" s="29"/>
      <c r="DR189" s="29"/>
      <c r="DS189" s="29"/>
      <c r="DT189" s="29"/>
      <c r="DU189" s="29"/>
      <c r="DV189" s="29"/>
      <c r="DW189" s="29"/>
      <c r="DX189" s="29"/>
      <c r="DY189" s="29"/>
      <c r="DZ189" s="29"/>
      <c r="EA189" s="29"/>
      <c r="EB189" s="29"/>
      <c r="EC189" s="29"/>
      <c r="ED189" s="29"/>
      <c r="EE189" s="29"/>
      <c r="EF189" s="29"/>
      <c r="EG189" s="29"/>
      <c r="EH189" s="29"/>
      <c r="EI189" s="29"/>
      <c r="EJ189" s="29"/>
      <c r="EK189" s="29"/>
      <c r="EL189" s="29"/>
      <c r="EM189" s="29"/>
      <c r="EN189" s="29"/>
      <c r="EO189" s="29"/>
      <c r="EP189" s="29"/>
      <c r="EQ189" s="29"/>
      <c r="ER189" s="29"/>
      <c r="ES189" s="29"/>
      <c r="ET189" s="29"/>
      <c r="EU189" s="29"/>
      <c r="EV189" s="29"/>
      <c r="EW189" s="29"/>
      <c r="EX189" s="29"/>
      <c r="EY189" s="29"/>
      <c r="EZ189" s="29"/>
      <c r="FA189" s="29"/>
      <c r="FB189" s="29"/>
      <c r="FC189" s="29"/>
      <c r="FD189" s="29"/>
      <c r="FE189" s="29"/>
      <c r="FF189" s="29"/>
      <c r="FG189" s="29"/>
      <c r="FH189" s="29"/>
      <c r="FI189" s="29"/>
      <c r="FJ189" s="29"/>
      <c r="FK189" s="29"/>
      <c r="FL189" s="29"/>
      <c r="FM189" s="29"/>
      <c r="FN189" s="29"/>
      <c r="FO189" s="29"/>
      <c r="FP189" s="29"/>
      <c r="FQ189" s="29"/>
      <c r="FR189" s="29"/>
      <c r="FS189" s="29"/>
      <c r="FT189" s="29"/>
      <c r="FU189" s="29"/>
    </row>
    <row r="190" spans="1:177" x14ac:dyDescent="0.2">
      <c r="A190" s="1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  <c r="BM190" s="29"/>
      <c r="BN190" s="29"/>
      <c r="BO190" s="29"/>
      <c r="BP190" s="29"/>
      <c r="BQ190" s="29"/>
      <c r="BR190" s="29"/>
      <c r="BS190" s="29"/>
      <c r="BT190" s="29"/>
      <c r="BU190" s="29"/>
      <c r="BV190" s="29"/>
      <c r="BW190" s="29"/>
      <c r="BX190" s="29"/>
      <c r="BY190" s="29"/>
      <c r="BZ190" s="29"/>
      <c r="CA190" s="29"/>
      <c r="CB190" s="29"/>
      <c r="CC190" s="29"/>
      <c r="CD190" s="29"/>
      <c r="CE190" s="29"/>
      <c r="CF190" s="29"/>
      <c r="CG190" s="29"/>
      <c r="CH190" s="29"/>
      <c r="CI190" s="29"/>
      <c r="CJ190" s="29"/>
      <c r="CK190" s="29"/>
      <c r="CL190" s="29"/>
      <c r="CM190" s="29"/>
      <c r="CN190" s="29"/>
      <c r="CO190" s="29"/>
      <c r="CP190" s="29"/>
      <c r="CQ190" s="29"/>
      <c r="CR190" s="29"/>
      <c r="CS190" s="29"/>
      <c r="CT190" s="29"/>
      <c r="CU190" s="29"/>
      <c r="CV190" s="29"/>
      <c r="CW190" s="29"/>
      <c r="CX190" s="29"/>
      <c r="CY190" s="29"/>
      <c r="CZ190" s="29"/>
      <c r="DA190" s="29"/>
      <c r="DB190" s="29"/>
      <c r="DC190" s="29"/>
      <c r="DD190" s="29"/>
      <c r="DE190" s="29"/>
      <c r="DF190" s="29"/>
      <c r="DG190" s="29"/>
      <c r="DH190" s="29"/>
      <c r="DI190" s="29"/>
      <c r="DJ190" s="29"/>
      <c r="DK190" s="29"/>
      <c r="DL190" s="29"/>
      <c r="DM190" s="29"/>
      <c r="DN190" s="29"/>
      <c r="DO190" s="29"/>
      <c r="DP190" s="29"/>
      <c r="DQ190" s="29"/>
      <c r="DR190" s="29"/>
      <c r="DS190" s="29"/>
      <c r="DT190" s="29"/>
      <c r="DU190" s="29"/>
      <c r="DV190" s="29"/>
      <c r="DW190" s="29"/>
      <c r="DX190" s="29"/>
      <c r="DY190" s="29"/>
      <c r="DZ190" s="29"/>
      <c r="EA190" s="29"/>
      <c r="EB190" s="29"/>
      <c r="EC190" s="29"/>
      <c r="ED190" s="29"/>
      <c r="EE190" s="29"/>
      <c r="EF190" s="29"/>
      <c r="EG190" s="29"/>
      <c r="EH190" s="29"/>
      <c r="EI190" s="29"/>
      <c r="EJ190" s="29"/>
      <c r="EK190" s="29"/>
      <c r="EL190" s="29"/>
      <c r="EM190" s="29"/>
      <c r="EN190" s="29"/>
      <c r="EO190" s="29"/>
      <c r="EP190" s="29"/>
      <c r="EQ190" s="29"/>
      <c r="ER190" s="29"/>
      <c r="ES190" s="29"/>
      <c r="ET190" s="29"/>
      <c r="EU190" s="29"/>
      <c r="EV190" s="29"/>
      <c r="EW190" s="29"/>
      <c r="EX190" s="29"/>
      <c r="EY190" s="29"/>
      <c r="EZ190" s="29"/>
      <c r="FA190" s="29"/>
      <c r="FB190" s="29"/>
      <c r="FC190" s="29"/>
      <c r="FD190" s="29"/>
      <c r="FE190" s="29"/>
      <c r="FF190" s="29"/>
      <c r="FG190" s="29"/>
      <c r="FH190" s="29"/>
      <c r="FI190" s="29"/>
      <c r="FJ190" s="29"/>
      <c r="FK190" s="29"/>
      <c r="FL190" s="29"/>
      <c r="FM190" s="29"/>
      <c r="FN190" s="29"/>
      <c r="FO190" s="29"/>
      <c r="FP190" s="29"/>
      <c r="FQ190" s="29"/>
      <c r="FR190" s="29"/>
      <c r="FS190" s="29"/>
      <c r="FT190" s="29"/>
      <c r="FU190" s="29"/>
    </row>
    <row r="191" spans="1:177" x14ac:dyDescent="0.2">
      <c r="A191" s="1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  <c r="BA191" s="29"/>
      <c r="BB191" s="29"/>
      <c r="BC191" s="29"/>
      <c r="BD191" s="29"/>
      <c r="BE191" s="29"/>
      <c r="BF191" s="29"/>
      <c r="BG191" s="29"/>
      <c r="BH191" s="29"/>
      <c r="BI191" s="29"/>
      <c r="BJ191" s="29"/>
      <c r="BK191" s="29"/>
      <c r="BL191" s="29"/>
      <c r="BM191" s="29"/>
      <c r="BN191" s="29"/>
      <c r="BO191" s="29"/>
      <c r="BP191" s="29"/>
      <c r="BQ191" s="29"/>
      <c r="BR191" s="29"/>
      <c r="BS191" s="29"/>
      <c r="BT191" s="29"/>
      <c r="BU191" s="29"/>
      <c r="BV191" s="29"/>
      <c r="BW191" s="29"/>
      <c r="BX191" s="29"/>
      <c r="BY191" s="29"/>
      <c r="BZ191" s="29"/>
      <c r="CA191" s="29"/>
      <c r="CB191" s="29"/>
      <c r="CC191" s="29"/>
      <c r="CD191" s="29"/>
      <c r="CE191" s="29"/>
      <c r="CF191" s="29"/>
      <c r="CG191" s="29"/>
      <c r="CH191" s="29"/>
      <c r="CI191" s="29"/>
      <c r="CJ191" s="29"/>
      <c r="CK191" s="29"/>
      <c r="CL191" s="29"/>
      <c r="CM191" s="29"/>
      <c r="CN191" s="29"/>
      <c r="CO191" s="29"/>
      <c r="CP191" s="29"/>
      <c r="CQ191" s="29"/>
      <c r="CR191" s="29"/>
      <c r="CS191" s="29"/>
      <c r="CT191" s="29"/>
      <c r="CU191" s="29"/>
      <c r="CV191" s="29"/>
      <c r="CW191" s="29"/>
      <c r="CX191" s="29"/>
      <c r="CY191" s="29"/>
      <c r="CZ191" s="29"/>
      <c r="DA191" s="29"/>
      <c r="DB191" s="29"/>
      <c r="DC191" s="29"/>
      <c r="DD191" s="29"/>
      <c r="DE191" s="29"/>
      <c r="DF191" s="29"/>
      <c r="DG191" s="29"/>
      <c r="DH191" s="29"/>
      <c r="DI191" s="29"/>
      <c r="DJ191" s="29"/>
      <c r="DK191" s="29"/>
      <c r="DL191" s="29"/>
      <c r="DM191" s="29"/>
      <c r="DN191" s="29"/>
      <c r="DO191" s="29"/>
      <c r="DP191" s="29"/>
      <c r="DQ191" s="29"/>
      <c r="DR191" s="29"/>
      <c r="DS191" s="29"/>
      <c r="DT191" s="29"/>
      <c r="DU191" s="29"/>
      <c r="DV191" s="29"/>
      <c r="DW191" s="29"/>
      <c r="DX191" s="29"/>
      <c r="DY191" s="29"/>
      <c r="DZ191" s="29"/>
      <c r="EA191" s="29"/>
      <c r="EB191" s="29"/>
      <c r="EC191" s="29"/>
      <c r="ED191" s="29"/>
      <c r="EE191" s="29"/>
      <c r="EF191" s="29"/>
      <c r="EG191" s="29"/>
      <c r="EH191" s="29"/>
      <c r="EI191" s="29"/>
      <c r="EJ191" s="29"/>
      <c r="EK191" s="29"/>
      <c r="EL191" s="29"/>
      <c r="EM191" s="29"/>
      <c r="EN191" s="29"/>
      <c r="EO191" s="29"/>
      <c r="EP191" s="29"/>
      <c r="EQ191" s="29"/>
      <c r="ER191" s="29"/>
      <c r="ES191" s="29"/>
      <c r="ET191" s="29"/>
      <c r="EU191" s="29"/>
      <c r="EV191" s="29"/>
      <c r="EW191" s="29"/>
      <c r="EX191" s="29"/>
      <c r="EY191" s="29"/>
      <c r="EZ191" s="29"/>
      <c r="FA191" s="29"/>
      <c r="FB191" s="29"/>
      <c r="FC191" s="29"/>
      <c r="FD191" s="29"/>
      <c r="FE191" s="29"/>
      <c r="FF191" s="29"/>
      <c r="FG191" s="29"/>
      <c r="FH191" s="29"/>
      <c r="FI191" s="29"/>
      <c r="FJ191" s="29"/>
      <c r="FK191" s="29"/>
      <c r="FL191" s="29"/>
      <c r="FM191" s="29"/>
      <c r="FN191" s="29"/>
      <c r="FO191" s="29"/>
      <c r="FP191" s="29"/>
      <c r="FQ191" s="29"/>
      <c r="FR191" s="29"/>
      <c r="FS191" s="29"/>
      <c r="FT191" s="29"/>
      <c r="FU191" s="29"/>
    </row>
    <row r="192" spans="1:177" x14ac:dyDescent="0.2">
      <c r="A192" s="1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  <c r="BM192" s="29"/>
      <c r="BN192" s="29"/>
      <c r="BO192" s="29"/>
      <c r="BP192" s="29"/>
      <c r="BQ192" s="29"/>
      <c r="BR192" s="29"/>
      <c r="BS192" s="29"/>
      <c r="BT192" s="29"/>
      <c r="BU192" s="29"/>
      <c r="BV192" s="29"/>
      <c r="BW192" s="29"/>
      <c r="BX192" s="29"/>
      <c r="BY192" s="29"/>
      <c r="BZ192" s="29"/>
      <c r="CA192" s="29"/>
      <c r="CB192" s="29"/>
      <c r="CC192" s="29"/>
      <c r="CD192" s="29"/>
      <c r="CE192" s="29"/>
      <c r="CF192" s="29"/>
      <c r="CG192" s="29"/>
      <c r="CH192" s="29"/>
      <c r="CI192" s="29"/>
      <c r="CJ192" s="29"/>
      <c r="CK192" s="29"/>
      <c r="CL192" s="29"/>
      <c r="CM192" s="29"/>
      <c r="CN192" s="29"/>
      <c r="CO192" s="29"/>
      <c r="CP192" s="29"/>
      <c r="CQ192" s="29"/>
      <c r="CR192" s="29"/>
      <c r="CS192" s="29"/>
      <c r="CT192" s="29"/>
      <c r="CU192" s="29"/>
      <c r="CV192" s="29"/>
      <c r="CW192" s="29"/>
      <c r="CX192" s="29"/>
      <c r="CY192" s="29"/>
      <c r="CZ192" s="29"/>
      <c r="DA192" s="29"/>
      <c r="DB192" s="29"/>
      <c r="DC192" s="29"/>
      <c r="DD192" s="29"/>
      <c r="DE192" s="29"/>
      <c r="DF192" s="29"/>
      <c r="DG192" s="29"/>
      <c r="DH192" s="29"/>
      <c r="DI192" s="29"/>
      <c r="DJ192" s="29"/>
      <c r="DK192" s="29"/>
      <c r="DL192" s="29"/>
      <c r="DM192" s="29"/>
      <c r="DN192" s="29"/>
      <c r="DO192" s="29"/>
      <c r="DP192" s="29"/>
      <c r="DQ192" s="29"/>
      <c r="DR192" s="29"/>
      <c r="DS192" s="29"/>
      <c r="DT192" s="29"/>
      <c r="DU192" s="29"/>
      <c r="DV192" s="29"/>
      <c r="DW192" s="29"/>
      <c r="DX192" s="29"/>
      <c r="DY192" s="29"/>
      <c r="DZ192" s="29"/>
      <c r="EA192" s="29"/>
      <c r="EB192" s="29"/>
      <c r="EC192" s="29"/>
      <c r="ED192" s="29"/>
      <c r="EE192" s="29"/>
      <c r="EF192" s="29"/>
      <c r="EG192" s="29"/>
      <c r="EH192" s="29"/>
      <c r="EI192" s="29"/>
      <c r="EJ192" s="29"/>
      <c r="EK192" s="29"/>
      <c r="EL192" s="29"/>
      <c r="EM192" s="29"/>
      <c r="EN192" s="29"/>
      <c r="EO192" s="29"/>
      <c r="EP192" s="29"/>
      <c r="EQ192" s="29"/>
      <c r="ER192" s="29"/>
      <c r="ES192" s="29"/>
      <c r="ET192" s="29"/>
      <c r="EU192" s="29"/>
      <c r="EV192" s="29"/>
      <c r="EW192" s="29"/>
      <c r="EX192" s="29"/>
      <c r="EY192" s="29"/>
      <c r="EZ192" s="29"/>
      <c r="FA192" s="29"/>
      <c r="FB192" s="29"/>
      <c r="FC192" s="29"/>
      <c r="FD192" s="29"/>
      <c r="FE192" s="29"/>
      <c r="FF192" s="29"/>
      <c r="FG192" s="29"/>
      <c r="FH192" s="29"/>
      <c r="FI192" s="29"/>
      <c r="FJ192" s="29"/>
      <c r="FK192" s="29"/>
      <c r="FL192" s="29"/>
      <c r="FM192" s="29"/>
      <c r="FN192" s="29"/>
      <c r="FO192" s="29"/>
      <c r="FP192" s="29"/>
      <c r="FQ192" s="29"/>
      <c r="FR192" s="29"/>
      <c r="FS192" s="29"/>
      <c r="FT192" s="29"/>
      <c r="FU192" s="29"/>
    </row>
    <row r="193" spans="1:177" x14ac:dyDescent="0.2">
      <c r="A193" s="1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  <c r="BM193" s="29"/>
      <c r="BN193" s="29"/>
      <c r="BO193" s="29"/>
      <c r="BP193" s="29"/>
      <c r="BQ193" s="29"/>
      <c r="BR193" s="29"/>
      <c r="BS193" s="29"/>
      <c r="BT193" s="29"/>
      <c r="BU193" s="29"/>
      <c r="BV193" s="29"/>
      <c r="BW193" s="29"/>
      <c r="BX193" s="29"/>
      <c r="BY193" s="29"/>
      <c r="BZ193" s="29"/>
      <c r="CA193" s="29"/>
      <c r="CB193" s="29"/>
      <c r="CC193" s="29"/>
      <c r="CD193" s="29"/>
      <c r="CE193" s="29"/>
      <c r="CF193" s="29"/>
      <c r="CG193" s="29"/>
      <c r="CH193" s="29"/>
      <c r="CI193" s="29"/>
      <c r="CJ193" s="29"/>
      <c r="CK193" s="29"/>
      <c r="CL193" s="29"/>
      <c r="CM193" s="29"/>
      <c r="CN193" s="29"/>
      <c r="CO193" s="29"/>
      <c r="CP193" s="29"/>
      <c r="CQ193" s="29"/>
      <c r="CR193" s="29"/>
      <c r="CS193" s="29"/>
      <c r="CT193" s="29"/>
      <c r="CU193" s="29"/>
      <c r="CV193" s="29"/>
      <c r="CW193" s="29"/>
      <c r="CX193" s="29"/>
      <c r="CY193" s="29"/>
      <c r="CZ193" s="29"/>
      <c r="DA193" s="29"/>
      <c r="DB193" s="29"/>
      <c r="DC193" s="29"/>
      <c r="DD193" s="29"/>
      <c r="DE193" s="29"/>
      <c r="DF193" s="29"/>
      <c r="DG193" s="29"/>
      <c r="DH193" s="29"/>
      <c r="DI193" s="29"/>
      <c r="DJ193" s="29"/>
      <c r="DK193" s="29"/>
      <c r="DL193" s="29"/>
      <c r="DM193" s="29"/>
      <c r="DN193" s="29"/>
      <c r="DO193" s="29"/>
      <c r="DP193" s="29"/>
      <c r="DQ193" s="29"/>
      <c r="DR193" s="29"/>
      <c r="DS193" s="29"/>
      <c r="DT193" s="29"/>
      <c r="DU193" s="29"/>
      <c r="DV193" s="29"/>
      <c r="DW193" s="29"/>
      <c r="DX193" s="29"/>
      <c r="DY193" s="29"/>
      <c r="DZ193" s="29"/>
      <c r="EA193" s="29"/>
      <c r="EB193" s="29"/>
      <c r="EC193" s="29"/>
      <c r="ED193" s="29"/>
      <c r="EE193" s="29"/>
      <c r="EF193" s="29"/>
      <c r="EG193" s="29"/>
      <c r="EH193" s="29"/>
      <c r="EI193" s="29"/>
      <c r="EJ193" s="29"/>
      <c r="EK193" s="29"/>
      <c r="EL193" s="29"/>
      <c r="EM193" s="29"/>
      <c r="EN193" s="29"/>
      <c r="EO193" s="29"/>
      <c r="EP193" s="29"/>
      <c r="EQ193" s="29"/>
      <c r="ER193" s="29"/>
      <c r="ES193" s="29"/>
      <c r="ET193" s="29"/>
      <c r="EU193" s="29"/>
      <c r="EV193" s="29"/>
      <c r="EW193" s="29"/>
      <c r="EX193" s="29"/>
      <c r="EY193" s="29"/>
      <c r="EZ193" s="29"/>
      <c r="FA193" s="29"/>
      <c r="FB193" s="29"/>
      <c r="FC193" s="29"/>
      <c r="FD193" s="29"/>
      <c r="FE193" s="29"/>
      <c r="FF193" s="29"/>
      <c r="FG193" s="29"/>
      <c r="FH193" s="29"/>
      <c r="FI193" s="29"/>
      <c r="FJ193" s="29"/>
      <c r="FK193" s="29"/>
      <c r="FL193" s="29"/>
      <c r="FM193" s="29"/>
      <c r="FN193" s="29"/>
      <c r="FO193" s="29"/>
      <c r="FP193" s="29"/>
      <c r="FQ193" s="29"/>
      <c r="FR193" s="29"/>
      <c r="FS193" s="29"/>
      <c r="FT193" s="29"/>
      <c r="FU193" s="29"/>
    </row>
    <row r="194" spans="1:177" x14ac:dyDescent="0.2">
      <c r="A194" s="1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29"/>
      <c r="BK194" s="29"/>
      <c r="BL194" s="29"/>
      <c r="BM194" s="29"/>
      <c r="BN194" s="29"/>
      <c r="BO194" s="29"/>
      <c r="BP194" s="29"/>
      <c r="BQ194" s="29"/>
      <c r="BR194" s="29"/>
      <c r="BS194" s="29"/>
      <c r="BT194" s="29"/>
      <c r="BU194" s="29"/>
      <c r="BV194" s="29"/>
      <c r="BW194" s="29"/>
      <c r="BX194" s="29"/>
      <c r="BY194" s="29"/>
      <c r="BZ194" s="29"/>
      <c r="CA194" s="29"/>
      <c r="CB194" s="29"/>
      <c r="CC194" s="29"/>
      <c r="CD194" s="29"/>
      <c r="CE194" s="29"/>
      <c r="CF194" s="29"/>
      <c r="CG194" s="29"/>
      <c r="CH194" s="29"/>
      <c r="CI194" s="29"/>
      <c r="CJ194" s="29"/>
      <c r="CK194" s="29"/>
      <c r="CL194" s="29"/>
      <c r="CM194" s="29"/>
      <c r="CN194" s="29"/>
      <c r="CO194" s="29"/>
      <c r="CP194" s="29"/>
      <c r="CQ194" s="29"/>
      <c r="CR194" s="29"/>
      <c r="CS194" s="29"/>
      <c r="CT194" s="29"/>
      <c r="CU194" s="29"/>
      <c r="CV194" s="29"/>
      <c r="CW194" s="29"/>
      <c r="CX194" s="29"/>
      <c r="CY194" s="29"/>
      <c r="CZ194" s="29"/>
      <c r="DA194" s="29"/>
      <c r="DB194" s="29"/>
      <c r="DC194" s="29"/>
      <c r="DD194" s="29"/>
      <c r="DE194" s="29"/>
      <c r="DF194" s="29"/>
      <c r="DG194" s="29"/>
      <c r="DH194" s="29"/>
      <c r="DI194" s="29"/>
      <c r="DJ194" s="29"/>
      <c r="DK194" s="29"/>
      <c r="DL194" s="29"/>
      <c r="DM194" s="29"/>
      <c r="DN194" s="29"/>
      <c r="DO194" s="29"/>
      <c r="DP194" s="29"/>
      <c r="DQ194" s="29"/>
      <c r="DR194" s="29"/>
      <c r="DS194" s="29"/>
      <c r="DT194" s="29"/>
      <c r="DU194" s="29"/>
      <c r="DV194" s="29"/>
      <c r="DW194" s="29"/>
      <c r="DX194" s="29"/>
      <c r="DY194" s="29"/>
      <c r="DZ194" s="29"/>
      <c r="EA194" s="29"/>
      <c r="EB194" s="29"/>
      <c r="EC194" s="29"/>
      <c r="ED194" s="29"/>
      <c r="EE194" s="29"/>
      <c r="EF194" s="29"/>
      <c r="EG194" s="29"/>
      <c r="EH194" s="29"/>
      <c r="EI194" s="29"/>
      <c r="EJ194" s="29"/>
      <c r="EK194" s="29"/>
      <c r="EL194" s="29"/>
      <c r="EM194" s="29"/>
      <c r="EN194" s="29"/>
      <c r="EO194" s="29"/>
      <c r="EP194" s="29"/>
      <c r="EQ194" s="29"/>
      <c r="ER194" s="29"/>
      <c r="ES194" s="29"/>
      <c r="ET194" s="29"/>
      <c r="EU194" s="29"/>
      <c r="EV194" s="29"/>
      <c r="EW194" s="29"/>
      <c r="EX194" s="29"/>
      <c r="EY194" s="29"/>
      <c r="EZ194" s="29"/>
      <c r="FA194" s="29"/>
      <c r="FB194" s="29"/>
      <c r="FC194" s="29"/>
      <c r="FD194" s="29"/>
      <c r="FE194" s="29"/>
      <c r="FF194" s="29"/>
      <c r="FG194" s="29"/>
      <c r="FH194" s="29"/>
      <c r="FI194" s="29"/>
      <c r="FJ194" s="29"/>
      <c r="FK194" s="29"/>
      <c r="FL194" s="29"/>
      <c r="FM194" s="29"/>
      <c r="FN194" s="29"/>
      <c r="FO194" s="29"/>
      <c r="FP194" s="29"/>
      <c r="FQ194" s="29"/>
      <c r="FR194" s="29"/>
      <c r="FS194" s="29"/>
      <c r="FT194" s="29"/>
      <c r="FU194" s="29"/>
    </row>
    <row r="195" spans="1:177" x14ac:dyDescent="0.2">
      <c r="A195" s="1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  <c r="BA195" s="29"/>
      <c r="BB195" s="29"/>
      <c r="BC195" s="29"/>
      <c r="BD195" s="29"/>
      <c r="BE195" s="29"/>
      <c r="BF195" s="29"/>
      <c r="BG195" s="29"/>
      <c r="BH195" s="29"/>
      <c r="BI195" s="29"/>
      <c r="BJ195" s="29"/>
      <c r="BK195" s="29"/>
      <c r="BL195" s="29"/>
      <c r="BM195" s="29"/>
      <c r="BN195" s="29"/>
      <c r="BO195" s="29"/>
      <c r="BP195" s="29"/>
      <c r="BQ195" s="29"/>
      <c r="BR195" s="29"/>
      <c r="BS195" s="29"/>
      <c r="BT195" s="29"/>
      <c r="BU195" s="29"/>
      <c r="BV195" s="29"/>
      <c r="BW195" s="29"/>
      <c r="BX195" s="29"/>
      <c r="BY195" s="29"/>
      <c r="BZ195" s="29"/>
      <c r="CA195" s="29"/>
      <c r="CB195" s="29"/>
      <c r="CC195" s="29"/>
      <c r="CD195" s="29"/>
      <c r="CE195" s="29"/>
      <c r="CF195" s="29"/>
      <c r="CG195" s="29"/>
      <c r="CH195" s="29"/>
      <c r="CI195" s="29"/>
      <c r="CJ195" s="29"/>
      <c r="CK195" s="29"/>
      <c r="CL195" s="29"/>
      <c r="CM195" s="29"/>
      <c r="CN195" s="29"/>
      <c r="CO195" s="29"/>
      <c r="CP195" s="29"/>
      <c r="CQ195" s="29"/>
      <c r="CR195" s="29"/>
      <c r="CS195" s="29"/>
      <c r="CT195" s="29"/>
      <c r="CU195" s="29"/>
      <c r="CV195" s="29"/>
      <c r="CW195" s="29"/>
      <c r="CX195" s="29"/>
      <c r="CY195" s="29"/>
      <c r="CZ195" s="29"/>
      <c r="DA195" s="29"/>
      <c r="DB195" s="29"/>
      <c r="DC195" s="29"/>
      <c r="DD195" s="29"/>
      <c r="DE195" s="29"/>
      <c r="DF195" s="29"/>
      <c r="DG195" s="29"/>
      <c r="DH195" s="29"/>
      <c r="DI195" s="29"/>
      <c r="DJ195" s="29"/>
      <c r="DK195" s="29"/>
      <c r="DL195" s="29"/>
      <c r="DM195" s="29"/>
      <c r="DN195" s="29"/>
      <c r="DO195" s="29"/>
      <c r="DP195" s="29"/>
      <c r="DQ195" s="29"/>
      <c r="DR195" s="29"/>
      <c r="DS195" s="29"/>
      <c r="DT195" s="29"/>
      <c r="DU195" s="29"/>
      <c r="DV195" s="29"/>
      <c r="DW195" s="29"/>
      <c r="DX195" s="29"/>
      <c r="DY195" s="29"/>
      <c r="DZ195" s="29"/>
      <c r="EA195" s="29"/>
      <c r="EB195" s="29"/>
      <c r="EC195" s="29"/>
      <c r="ED195" s="29"/>
      <c r="EE195" s="29"/>
      <c r="EF195" s="29"/>
      <c r="EG195" s="29"/>
      <c r="EH195" s="29"/>
      <c r="EI195" s="29"/>
      <c r="EJ195" s="29"/>
      <c r="EK195" s="29"/>
      <c r="EL195" s="29"/>
      <c r="EM195" s="29"/>
      <c r="EN195" s="29"/>
      <c r="EO195" s="29"/>
      <c r="EP195" s="29"/>
      <c r="EQ195" s="29"/>
      <c r="ER195" s="29"/>
      <c r="ES195" s="29"/>
      <c r="ET195" s="29"/>
      <c r="EU195" s="29"/>
      <c r="EV195" s="29"/>
      <c r="EW195" s="29"/>
      <c r="EX195" s="29"/>
      <c r="EY195" s="29"/>
      <c r="EZ195" s="29"/>
      <c r="FA195" s="29"/>
      <c r="FB195" s="29"/>
      <c r="FC195" s="29"/>
      <c r="FD195" s="29"/>
      <c r="FE195" s="29"/>
      <c r="FF195" s="29"/>
      <c r="FG195" s="29"/>
      <c r="FH195" s="29"/>
      <c r="FI195" s="29"/>
      <c r="FJ195" s="29"/>
      <c r="FK195" s="29"/>
      <c r="FL195" s="29"/>
      <c r="FM195" s="29"/>
      <c r="FN195" s="29"/>
      <c r="FO195" s="29"/>
      <c r="FP195" s="29"/>
      <c r="FQ195" s="29"/>
      <c r="FR195" s="29"/>
      <c r="FS195" s="29"/>
      <c r="FT195" s="29"/>
      <c r="FU195" s="29"/>
    </row>
    <row r="196" spans="1:177" x14ac:dyDescent="0.2">
      <c r="A196" s="1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  <c r="BM196" s="29"/>
      <c r="BN196" s="29"/>
      <c r="BO196" s="29"/>
      <c r="BP196" s="29"/>
      <c r="BQ196" s="29"/>
      <c r="BR196" s="29"/>
      <c r="BS196" s="29"/>
      <c r="BT196" s="29"/>
      <c r="BU196" s="29"/>
      <c r="BV196" s="29"/>
      <c r="BW196" s="29"/>
      <c r="BX196" s="29"/>
      <c r="BY196" s="29"/>
      <c r="BZ196" s="29"/>
      <c r="CA196" s="29"/>
      <c r="CB196" s="29"/>
      <c r="CC196" s="29"/>
      <c r="CD196" s="29"/>
      <c r="CE196" s="29"/>
      <c r="CF196" s="29"/>
      <c r="CG196" s="29"/>
      <c r="CH196" s="29"/>
      <c r="CI196" s="29"/>
      <c r="CJ196" s="29"/>
      <c r="CK196" s="29"/>
      <c r="CL196" s="29"/>
      <c r="CM196" s="29"/>
      <c r="CN196" s="29"/>
      <c r="CO196" s="29"/>
      <c r="CP196" s="29"/>
      <c r="CQ196" s="29"/>
      <c r="CR196" s="29"/>
      <c r="CS196" s="29"/>
      <c r="CT196" s="29"/>
      <c r="CU196" s="29"/>
      <c r="CV196" s="29"/>
      <c r="CW196" s="29"/>
      <c r="CX196" s="29"/>
      <c r="CY196" s="29"/>
      <c r="CZ196" s="29"/>
      <c r="DA196" s="29"/>
      <c r="DB196" s="29"/>
      <c r="DC196" s="29"/>
      <c r="DD196" s="29"/>
      <c r="DE196" s="29"/>
      <c r="DF196" s="29"/>
      <c r="DG196" s="29"/>
      <c r="DH196" s="29"/>
      <c r="DI196" s="29"/>
      <c r="DJ196" s="29"/>
      <c r="DK196" s="29"/>
      <c r="DL196" s="29"/>
      <c r="DM196" s="29"/>
      <c r="DN196" s="29"/>
      <c r="DO196" s="29"/>
      <c r="DP196" s="29"/>
      <c r="DQ196" s="29"/>
      <c r="DR196" s="29"/>
      <c r="DS196" s="29"/>
      <c r="DT196" s="29"/>
      <c r="DU196" s="29"/>
      <c r="DV196" s="29"/>
      <c r="DW196" s="29"/>
      <c r="DX196" s="29"/>
      <c r="DY196" s="29"/>
      <c r="DZ196" s="29"/>
      <c r="EA196" s="29"/>
      <c r="EB196" s="29"/>
      <c r="EC196" s="29"/>
      <c r="ED196" s="29"/>
      <c r="EE196" s="29"/>
      <c r="EF196" s="29"/>
      <c r="EG196" s="29"/>
      <c r="EH196" s="29"/>
      <c r="EI196" s="29"/>
      <c r="EJ196" s="29"/>
      <c r="EK196" s="29"/>
      <c r="EL196" s="29"/>
      <c r="EM196" s="29"/>
      <c r="EN196" s="29"/>
      <c r="EO196" s="29"/>
      <c r="EP196" s="29"/>
      <c r="EQ196" s="29"/>
      <c r="ER196" s="29"/>
      <c r="ES196" s="29"/>
      <c r="ET196" s="29"/>
      <c r="EU196" s="29"/>
      <c r="EV196" s="29"/>
      <c r="EW196" s="29"/>
      <c r="EX196" s="29"/>
      <c r="EY196" s="29"/>
      <c r="EZ196" s="29"/>
      <c r="FA196" s="29"/>
      <c r="FB196" s="29"/>
      <c r="FC196" s="29"/>
      <c r="FD196" s="29"/>
      <c r="FE196" s="29"/>
      <c r="FF196" s="29"/>
      <c r="FG196" s="29"/>
      <c r="FH196" s="29"/>
      <c r="FI196" s="29"/>
      <c r="FJ196" s="29"/>
      <c r="FK196" s="29"/>
      <c r="FL196" s="29"/>
      <c r="FM196" s="29"/>
      <c r="FN196" s="29"/>
      <c r="FO196" s="29"/>
      <c r="FP196" s="29"/>
      <c r="FQ196" s="29"/>
      <c r="FR196" s="29"/>
      <c r="FS196" s="29"/>
      <c r="FT196" s="29"/>
      <c r="FU196" s="29"/>
    </row>
    <row r="197" spans="1:177" x14ac:dyDescent="0.2">
      <c r="A197" s="1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  <c r="BM197" s="29"/>
      <c r="BN197" s="29"/>
      <c r="BO197" s="29"/>
      <c r="BP197" s="29"/>
      <c r="BQ197" s="29"/>
      <c r="BR197" s="29"/>
      <c r="BS197" s="29"/>
      <c r="BT197" s="29"/>
      <c r="BU197" s="29"/>
      <c r="BV197" s="29"/>
      <c r="BW197" s="29"/>
      <c r="BX197" s="29"/>
      <c r="BY197" s="29"/>
      <c r="BZ197" s="29"/>
      <c r="CA197" s="29"/>
      <c r="CB197" s="29"/>
      <c r="CC197" s="29"/>
      <c r="CD197" s="29"/>
      <c r="CE197" s="29"/>
      <c r="CF197" s="29"/>
      <c r="CG197" s="29"/>
      <c r="CH197" s="29"/>
      <c r="CI197" s="29"/>
      <c r="CJ197" s="29"/>
      <c r="CK197" s="29"/>
      <c r="CL197" s="29"/>
      <c r="CM197" s="29"/>
      <c r="CN197" s="29"/>
      <c r="CO197" s="29"/>
      <c r="CP197" s="29"/>
      <c r="CQ197" s="29"/>
      <c r="CR197" s="29"/>
      <c r="CS197" s="29"/>
      <c r="CT197" s="29"/>
      <c r="CU197" s="29"/>
      <c r="CV197" s="29"/>
      <c r="CW197" s="29"/>
      <c r="CX197" s="29"/>
      <c r="CY197" s="29"/>
      <c r="CZ197" s="29"/>
      <c r="DA197" s="29"/>
      <c r="DB197" s="29"/>
      <c r="DC197" s="29"/>
      <c r="DD197" s="29"/>
      <c r="DE197" s="29"/>
      <c r="DF197" s="29"/>
      <c r="DG197" s="29"/>
      <c r="DH197" s="29"/>
      <c r="DI197" s="29"/>
      <c r="DJ197" s="29"/>
      <c r="DK197" s="29"/>
      <c r="DL197" s="29"/>
      <c r="DM197" s="29"/>
      <c r="DN197" s="29"/>
      <c r="DO197" s="29"/>
      <c r="DP197" s="29"/>
      <c r="DQ197" s="29"/>
      <c r="DR197" s="29"/>
      <c r="DS197" s="29"/>
      <c r="DT197" s="29"/>
      <c r="DU197" s="29"/>
      <c r="DV197" s="29"/>
      <c r="DW197" s="29"/>
      <c r="DX197" s="29"/>
      <c r="DY197" s="29"/>
      <c r="DZ197" s="29"/>
      <c r="EA197" s="29"/>
      <c r="EB197" s="29"/>
      <c r="EC197" s="29"/>
      <c r="ED197" s="29"/>
      <c r="EE197" s="29"/>
      <c r="EF197" s="29"/>
      <c r="EG197" s="29"/>
      <c r="EH197" s="29"/>
      <c r="EI197" s="29"/>
      <c r="EJ197" s="29"/>
      <c r="EK197" s="29"/>
      <c r="EL197" s="29"/>
      <c r="EM197" s="29"/>
      <c r="EN197" s="29"/>
      <c r="EO197" s="29"/>
      <c r="EP197" s="29"/>
      <c r="EQ197" s="29"/>
      <c r="ER197" s="29"/>
      <c r="ES197" s="29"/>
      <c r="ET197" s="29"/>
      <c r="EU197" s="29"/>
      <c r="EV197" s="29"/>
      <c r="EW197" s="29"/>
      <c r="EX197" s="29"/>
      <c r="EY197" s="29"/>
      <c r="EZ197" s="29"/>
      <c r="FA197" s="29"/>
      <c r="FB197" s="29"/>
      <c r="FC197" s="29"/>
      <c r="FD197" s="29"/>
      <c r="FE197" s="29"/>
      <c r="FF197" s="29"/>
      <c r="FG197" s="29"/>
      <c r="FH197" s="29"/>
      <c r="FI197" s="29"/>
      <c r="FJ197" s="29"/>
      <c r="FK197" s="29"/>
      <c r="FL197" s="29"/>
      <c r="FM197" s="29"/>
      <c r="FN197" s="29"/>
      <c r="FO197" s="29"/>
      <c r="FP197" s="29"/>
      <c r="FQ197" s="29"/>
      <c r="FR197" s="29"/>
      <c r="FS197" s="29"/>
      <c r="FT197" s="29"/>
      <c r="FU197" s="29"/>
    </row>
    <row r="198" spans="1:177" x14ac:dyDescent="0.2">
      <c r="A198" s="1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  <c r="BM198" s="29"/>
      <c r="BN198" s="29"/>
      <c r="BO198" s="29"/>
      <c r="BP198" s="29"/>
      <c r="BQ198" s="29"/>
      <c r="BR198" s="29"/>
      <c r="BS198" s="29"/>
      <c r="BT198" s="29"/>
      <c r="BU198" s="29"/>
      <c r="BV198" s="29"/>
      <c r="BW198" s="29"/>
      <c r="BX198" s="29"/>
      <c r="BY198" s="29"/>
      <c r="BZ198" s="29"/>
      <c r="CA198" s="29"/>
      <c r="CB198" s="29"/>
      <c r="CC198" s="29"/>
      <c r="CD198" s="29"/>
      <c r="CE198" s="29"/>
      <c r="CF198" s="29"/>
      <c r="CG198" s="29"/>
      <c r="CH198" s="29"/>
      <c r="CI198" s="29"/>
      <c r="CJ198" s="29"/>
      <c r="CK198" s="29"/>
      <c r="CL198" s="29"/>
      <c r="CM198" s="29"/>
      <c r="CN198" s="29"/>
      <c r="CO198" s="29"/>
      <c r="CP198" s="29"/>
      <c r="CQ198" s="29"/>
      <c r="CR198" s="29"/>
      <c r="CS198" s="29"/>
      <c r="CT198" s="29"/>
      <c r="CU198" s="29"/>
      <c r="CV198" s="29"/>
      <c r="CW198" s="29"/>
      <c r="CX198" s="29"/>
      <c r="CY198" s="29"/>
      <c r="CZ198" s="29"/>
      <c r="DA198" s="29"/>
      <c r="DB198" s="29"/>
      <c r="DC198" s="29"/>
      <c r="DD198" s="29"/>
      <c r="DE198" s="29"/>
      <c r="DF198" s="29"/>
      <c r="DG198" s="29"/>
      <c r="DH198" s="29"/>
      <c r="DI198" s="29"/>
      <c r="DJ198" s="29"/>
      <c r="DK198" s="29"/>
      <c r="DL198" s="29"/>
      <c r="DM198" s="29"/>
      <c r="DN198" s="29"/>
      <c r="DO198" s="29"/>
      <c r="DP198" s="29"/>
      <c r="DQ198" s="29"/>
      <c r="DR198" s="29"/>
      <c r="DS198" s="29"/>
      <c r="DT198" s="29"/>
      <c r="DU198" s="29"/>
      <c r="DV198" s="29"/>
      <c r="DW198" s="29"/>
      <c r="DX198" s="29"/>
      <c r="DY198" s="29"/>
      <c r="DZ198" s="29"/>
      <c r="EA198" s="29"/>
      <c r="EB198" s="29"/>
      <c r="EC198" s="29"/>
      <c r="ED198" s="29"/>
      <c r="EE198" s="29"/>
      <c r="EF198" s="29"/>
      <c r="EG198" s="29"/>
      <c r="EH198" s="29"/>
      <c r="EI198" s="29"/>
      <c r="EJ198" s="29"/>
      <c r="EK198" s="29"/>
      <c r="EL198" s="29"/>
      <c r="EM198" s="29"/>
      <c r="EN198" s="29"/>
      <c r="EO198" s="29"/>
      <c r="EP198" s="29"/>
      <c r="EQ198" s="29"/>
      <c r="ER198" s="29"/>
      <c r="ES198" s="29"/>
      <c r="ET198" s="29"/>
      <c r="EU198" s="29"/>
      <c r="EV198" s="29"/>
      <c r="EW198" s="29"/>
      <c r="EX198" s="29"/>
      <c r="EY198" s="29"/>
      <c r="EZ198" s="29"/>
      <c r="FA198" s="29"/>
      <c r="FB198" s="29"/>
      <c r="FC198" s="29"/>
      <c r="FD198" s="29"/>
      <c r="FE198" s="29"/>
      <c r="FF198" s="29"/>
      <c r="FG198" s="29"/>
      <c r="FH198" s="29"/>
      <c r="FI198" s="29"/>
      <c r="FJ198" s="29"/>
      <c r="FK198" s="29"/>
      <c r="FL198" s="29"/>
      <c r="FM198" s="29"/>
      <c r="FN198" s="29"/>
      <c r="FO198" s="29"/>
      <c r="FP198" s="29"/>
      <c r="FQ198" s="29"/>
      <c r="FR198" s="29"/>
      <c r="FS198" s="29"/>
      <c r="FT198" s="29"/>
      <c r="FU198" s="29"/>
    </row>
    <row r="199" spans="1:177" x14ac:dyDescent="0.2">
      <c r="A199" s="1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  <c r="BM199" s="29"/>
      <c r="BN199" s="29"/>
      <c r="BO199" s="29"/>
      <c r="BP199" s="29"/>
      <c r="BQ199" s="29"/>
      <c r="BR199" s="29"/>
      <c r="BS199" s="29"/>
      <c r="BT199" s="29"/>
      <c r="BU199" s="29"/>
      <c r="BV199" s="29"/>
      <c r="BW199" s="29"/>
      <c r="BX199" s="29"/>
      <c r="BY199" s="29"/>
      <c r="BZ199" s="29"/>
      <c r="CA199" s="29"/>
      <c r="CB199" s="29"/>
      <c r="CC199" s="29"/>
      <c r="CD199" s="29"/>
      <c r="CE199" s="29"/>
      <c r="CF199" s="29"/>
      <c r="CG199" s="29"/>
      <c r="CH199" s="29"/>
      <c r="CI199" s="29"/>
      <c r="CJ199" s="29"/>
      <c r="CK199" s="29"/>
      <c r="CL199" s="29"/>
      <c r="CM199" s="29"/>
      <c r="CN199" s="29"/>
      <c r="CO199" s="29"/>
      <c r="CP199" s="29"/>
      <c r="CQ199" s="29"/>
      <c r="CR199" s="29"/>
      <c r="CS199" s="29"/>
      <c r="CT199" s="29"/>
      <c r="CU199" s="29"/>
      <c r="CV199" s="29"/>
      <c r="CW199" s="29"/>
      <c r="CX199" s="29"/>
      <c r="CY199" s="29"/>
      <c r="CZ199" s="29"/>
      <c r="DA199" s="29"/>
      <c r="DB199" s="29"/>
      <c r="DC199" s="29"/>
      <c r="DD199" s="29"/>
      <c r="DE199" s="29"/>
      <c r="DF199" s="29"/>
      <c r="DG199" s="29"/>
      <c r="DH199" s="29"/>
      <c r="DI199" s="29"/>
      <c r="DJ199" s="29"/>
      <c r="DK199" s="29"/>
      <c r="DL199" s="29"/>
      <c r="DM199" s="29"/>
      <c r="DN199" s="29"/>
      <c r="DO199" s="29"/>
      <c r="DP199" s="29"/>
      <c r="DQ199" s="29"/>
      <c r="DR199" s="29"/>
      <c r="DS199" s="29"/>
      <c r="DT199" s="29"/>
      <c r="DU199" s="29"/>
      <c r="DV199" s="29"/>
      <c r="DW199" s="29"/>
      <c r="DX199" s="29"/>
      <c r="DY199" s="29"/>
      <c r="DZ199" s="29"/>
      <c r="EA199" s="29"/>
      <c r="EB199" s="29"/>
      <c r="EC199" s="29"/>
      <c r="ED199" s="29"/>
      <c r="EE199" s="29"/>
      <c r="EF199" s="29"/>
      <c r="EG199" s="29"/>
      <c r="EH199" s="29"/>
      <c r="EI199" s="29"/>
      <c r="EJ199" s="29"/>
      <c r="EK199" s="29"/>
      <c r="EL199" s="29"/>
      <c r="EM199" s="29"/>
      <c r="EN199" s="29"/>
      <c r="EO199" s="29"/>
      <c r="EP199" s="29"/>
      <c r="EQ199" s="29"/>
      <c r="ER199" s="29"/>
      <c r="ES199" s="29"/>
      <c r="ET199" s="29"/>
      <c r="EU199" s="29"/>
      <c r="EV199" s="29"/>
      <c r="EW199" s="29"/>
      <c r="EX199" s="29"/>
      <c r="EY199" s="29"/>
      <c r="EZ199" s="29"/>
      <c r="FA199" s="29"/>
      <c r="FB199" s="29"/>
      <c r="FC199" s="29"/>
      <c r="FD199" s="29"/>
      <c r="FE199" s="29"/>
      <c r="FF199" s="29"/>
      <c r="FG199" s="29"/>
      <c r="FH199" s="29"/>
      <c r="FI199" s="29"/>
      <c r="FJ199" s="29"/>
      <c r="FK199" s="29"/>
      <c r="FL199" s="29"/>
      <c r="FM199" s="29"/>
      <c r="FN199" s="29"/>
      <c r="FO199" s="29"/>
      <c r="FP199" s="29"/>
      <c r="FQ199" s="29"/>
      <c r="FR199" s="29"/>
      <c r="FS199" s="29"/>
      <c r="FT199" s="29"/>
      <c r="FU199" s="29"/>
    </row>
    <row r="200" spans="1:177" x14ac:dyDescent="0.2">
      <c r="A200" s="1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29"/>
      <c r="AY200" s="29"/>
      <c r="AZ200" s="29"/>
      <c r="BA200" s="29"/>
      <c r="BB200" s="29"/>
      <c r="BC200" s="29"/>
      <c r="BD200" s="29"/>
      <c r="BE200" s="29"/>
      <c r="BF200" s="29"/>
      <c r="BG200" s="29"/>
      <c r="BH200" s="29"/>
      <c r="BI200" s="29"/>
      <c r="BJ200" s="29"/>
      <c r="BK200" s="29"/>
      <c r="BL200" s="29"/>
      <c r="BM200" s="29"/>
      <c r="BN200" s="29"/>
      <c r="BO200" s="29"/>
      <c r="BP200" s="29"/>
      <c r="BQ200" s="29"/>
      <c r="BR200" s="29"/>
      <c r="BS200" s="29"/>
      <c r="BT200" s="29"/>
      <c r="BU200" s="29"/>
      <c r="BV200" s="29"/>
      <c r="BW200" s="29"/>
      <c r="BX200" s="29"/>
      <c r="BY200" s="29"/>
      <c r="BZ200" s="29"/>
      <c r="CA200" s="29"/>
      <c r="CB200" s="29"/>
      <c r="CC200" s="29"/>
      <c r="CD200" s="29"/>
      <c r="CE200" s="29"/>
      <c r="CF200" s="29"/>
      <c r="CG200" s="29"/>
      <c r="CH200" s="29"/>
      <c r="CI200" s="29"/>
      <c r="CJ200" s="29"/>
      <c r="CK200" s="29"/>
      <c r="CL200" s="29"/>
      <c r="CM200" s="29"/>
      <c r="CN200" s="29"/>
      <c r="CO200" s="29"/>
      <c r="CP200" s="29"/>
      <c r="CQ200" s="29"/>
      <c r="CR200" s="29"/>
      <c r="CS200" s="29"/>
      <c r="CT200" s="29"/>
      <c r="CU200" s="29"/>
      <c r="CV200" s="29"/>
      <c r="CW200" s="29"/>
      <c r="CX200" s="29"/>
      <c r="CY200" s="29"/>
      <c r="CZ200" s="29"/>
      <c r="DA200" s="29"/>
      <c r="DB200" s="29"/>
      <c r="DC200" s="29"/>
      <c r="DD200" s="29"/>
      <c r="DE200" s="29"/>
      <c r="DF200" s="29"/>
      <c r="DG200" s="29"/>
      <c r="DH200" s="29"/>
      <c r="DI200" s="29"/>
      <c r="DJ200" s="29"/>
      <c r="DK200" s="29"/>
      <c r="DL200" s="29"/>
      <c r="DM200" s="29"/>
      <c r="DN200" s="29"/>
      <c r="DO200" s="29"/>
      <c r="DP200" s="29"/>
      <c r="DQ200" s="29"/>
      <c r="DR200" s="29"/>
      <c r="DS200" s="29"/>
      <c r="DT200" s="29"/>
      <c r="DU200" s="29"/>
      <c r="DV200" s="29"/>
      <c r="DW200" s="29"/>
      <c r="DX200" s="29"/>
      <c r="DY200" s="29"/>
      <c r="DZ200" s="29"/>
      <c r="EA200" s="29"/>
      <c r="EB200" s="29"/>
      <c r="EC200" s="29"/>
      <c r="ED200" s="29"/>
      <c r="EE200" s="29"/>
      <c r="EF200" s="29"/>
      <c r="EG200" s="29"/>
      <c r="EH200" s="29"/>
      <c r="EI200" s="29"/>
      <c r="EJ200" s="29"/>
      <c r="EK200" s="29"/>
      <c r="EL200" s="29"/>
      <c r="EM200" s="29"/>
      <c r="EN200" s="29"/>
      <c r="EO200" s="29"/>
      <c r="EP200" s="29"/>
      <c r="EQ200" s="29"/>
      <c r="ER200" s="29"/>
      <c r="ES200" s="29"/>
      <c r="ET200" s="29"/>
      <c r="EU200" s="29"/>
      <c r="EV200" s="29"/>
      <c r="EW200" s="29"/>
      <c r="EX200" s="29"/>
      <c r="EY200" s="29"/>
      <c r="EZ200" s="29"/>
      <c r="FA200" s="29"/>
      <c r="FB200" s="29"/>
      <c r="FC200" s="29"/>
      <c r="FD200" s="29"/>
      <c r="FE200" s="29"/>
      <c r="FF200" s="29"/>
      <c r="FG200" s="29"/>
      <c r="FH200" s="29"/>
      <c r="FI200" s="29"/>
      <c r="FJ200" s="29"/>
      <c r="FK200" s="29"/>
      <c r="FL200" s="29"/>
      <c r="FM200" s="29"/>
      <c r="FN200" s="29"/>
      <c r="FO200" s="29"/>
      <c r="FP200" s="29"/>
      <c r="FQ200" s="29"/>
      <c r="FR200" s="29"/>
      <c r="FS200" s="29"/>
      <c r="FT200" s="29"/>
      <c r="FU200" s="29"/>
    </row>
    <row r="201" spans="1:177" x14ac:dyDescent="0.2">
      <c r="A201" s="1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  <c r="BA201" s="29"/>
      <c r="BB201" s="29"/>
      <c r="BC201" s="29"/>
      <c r="BD201" s="29"/>
      <c r="BE201" s="29"/>
      <c r="BF201" s="29"/>
      <c r="BG201" s="29"/>
      <c r="BH201" s="29"/>
      <c r="BI201" s="29"/>
      <c r="BJ201" s="29"/>
      <c r="BK201" s="29"/>
      <c r="BL201" s="29"/>
      <c r="BM201" s="29"/>
      <c r="BN201" s="29"/>
      <c r="BO201" s="29"/>
      <c r="BP201" s="29"/>
      <c r="BQ201" s="29"/>
      <c r="BR201" s="29"/>
      <c r="BS201" s="29"/>
      <c r="BT201" s="29"/>
      <c r="BU201" s="29"/>
      <c r="BV201" s="29"/>
      <c r="BW201" s="29"/>
      <c r="BX201" s="29"/>
      <c r="BY201" s="29"/>
      <c r="BZ201" s="29"/>
      <c r="CA201" s="29"/>
      <c r="CB201" s="29"/>
      <c r="CC201" s="29"/>
      <c r="CD201" s="29"/>
      <c r="CE201" s="29"/>
      <c r="CF201" s="29"/>
      <c r="CG201" s="29"/>
      <c r="CH201" s="29"/>
      <c r="CI201" s="29"/>
      <c r="CJ201" s="29"/>
      <c r="CK201" s="29"/>
      <c r="CL201" s="29"/>
      <c r="CM201" s="29"/>
      <c r="CN201" s="29"/>
      <c r="CO201" s="29"/>
      <c r="CP201" s="29"/>
      <c r="CQ201" s="29"/>
      <c r="CR201" s="29"/>
      <c r="CS201" s="29"/>
      <c r="CT201" s="29"/>
      <c r="CU201" s="29"/>
      <c r="CV201" s="29"/>
      <c r="CW201" s="29"/>
      <c r="CX201" s="29"/>
      <c r="CY201" s="29"/>
      <c r="CZ201" s="29"/>
      <c r="DA201" s="29"/>
      <c r="DB201" s="29"/>
      <c r="DC201" s="29"/>
      <c r="DD201" s="29"/>
      <c r="DE201" s="29"/>
      <c r="DF201" s="29"/>
      <c r="DG201" s="29"/>
      <c r="DH201" s="29"/>
      <c r="DI201" s="29"/>
      <c r="DJ201" s="29"/>
      <c r="DK201" s="29"/>
      <c r="DL201" s="29"/>
      <c r="DM201" s="29"/>
      <c r="DN201" s="29"/>
      <c r="DO201" s="29"/>
      <c r="DP201" s="29"/>
      <c r="DQ201" s="29"/>
      <c r="DR201" s="29"/>
      <c r="DS201" s="29"/>
      <c r="DT201" s="29"/>
      <c r="DU201" s="29"/>
      <c r="DV201" s="29"/>
      <c r="DW201" s="29"/>
      <c r="DX201" s="29"/>
      <c r="DY201" s="29"/>
      <c r="DZ201" s="29"/>
      <c r="EA201" s="29"/>
      <c r="EB201" s="29"/>
      <c r="EC201" s="29"/>
      <c r="ED201" s="29"/>
      <c r="EE201" s="29"/>
      <c r="EF201" s="29"/>
      <c r="EG201" s="29"/>
      <c r="EH201" s="29"/>
      <c r="EI201" s="29"/>
      <c r="EJ201" s="29"/>
      <c r="EK201" s="29"/>
      <c r="EL201" s="29"/>
      <c r="EM201" s="29"/>
      <c r="EN201" s="29"/>
      <c r="EO201" s="29"/>
      <c r="EP201" s="29"/>
      <c r="EQ201" s="29"/>
      <c r="ER201" s="29"/>
      <c r="ES201" s="29"/>
      <c r="ET201" s="29"/>
      <c r="EU201" s="29"/>
      <c r="EV201" s="29"/>
      <c r="EW201" s="29"/>
      <c r="EX201" s="29"/>
      <c r="EY201" s="29"/>
      <c r="EZ201" s="29"/>
      <c r="FA201" s="29"/>
      <c r="FB201" s="29"/>
      <c r="FC201" s="29"/>
      <c r="FD201" s="29"/>
      <c r="FE201" s="29"/>
      <c r="FF201" s="29"/>
      <c r="FG201" s="29"/>
      <c r="FH201" s="29"/>
      <c r="FI201" s="29"/>
      <c r="FJ201" s="29"/>
      <c r="FK201" s="29"/>
      <c r="FL201" s="29"/>
      <c r="FM201" s="29"/>
      <c r="FN201" s="29"/>
      <c r="FO201" s="29"/>
      <c r="FP201" s="29"/>
      <c r="FQ201" s="29"/>
      <c r="FR201" s="29"/>
      <c r="FS201" s="29"/>
      <c r="FT201" s="29"/>
      <c r="FU201" s="29"/>
    </row>
    <row r="202" spans="1:177" x14ac:dyDescent="0.2">
      <c r="A202" s="1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  <c r="BM202" s="29"/>
      <c r="BN202" s="29"/>
      <c r="BO202" s="29"/>
      <c r="BP202" s="29"/>
      <c r="BQ202" s="29"/>
      <c r="BR202" s="29"/>
      <c r="BS202" s="29"/>
      <c r="BT202" s="29"/>
      <c r="BU202" s="29"/>
      <c r="BV202" s="29"/>
      <c r="BW202" s="29"/>
      <c r="BX202" s="29"/>
      <c r="BY202" s="29"/>
      <c r="BZ202" s="29"/>
      <c r="CA202" s="29"/>
      <c r="CB202" s="29"/>
      <c r="CC202" s="29"/>
      <c r="CD202" s="29"/>
      <c r="CE202" s="29"/>
      <c r="CF202" s="29"/>
      <c r="CG202" s="29"/>
      <c r="CH202" s="29"/>
      <c r="CI202" s="29"/>
      <c r="CJ202" s="29"/>
      <c r="CK202" s="29"/>
      <c r="CL202" s="29"/>
      <c r="CM202" s="29"/>
      <c r="CN202" s="29"/>
      <c r="CO202" s="29"/>
      <c r="CP202" s="29"/>
      <c r="CQ202" s="29"/>
      <c r="CR202" s="29"/>
      <c r="CS202" s="29"/>
      <c r="CT202" s="29"/>
      <c r="CU202" s="29"/>
      <c r="CV202" s="29"/>
      <c r="CW202" s="29"/>
      <c r="CX202" s="29"/>
      <c r="CY202" s="29"/>
      <c r="CZ202" s="29"/>
      <c r="DA202" s="29"/>
      <c r="DB202" s="29"/>
      <c r="DC202" s="29"/>
      <c r="DD202" s="29"/>
      <c r="DE202" s="29"/>
      <c r="DF202" s="29"/>
      <c r="DG202" s="29"/>
      <c r="DH202" s="29"/>
      <c r="DI202" s="29"/>
      <c r="DJ202" s="29"/>
      <c r="DK202" s="29"/>
      <c r="DL202" s="29"/>
      <c r="DM202" s="29"/>
      <c r="DN202" s="29"/>
      <c r="DO202" s="29"/>
      <c r="DP202" s="29"/>
      <c r="DQ202" s="29"/>
      <c r="DR202" s="29"/>
      <c r="DS202" s="29"/>
      <c r="DT202" s="29"/>
      <c r="DU202" s="29"/>
      <c r="DV202" s="29"/>
      <c r="DW202" s="29"/>
      <c r="DX202" s="29"/>
      <c r="DY202" s="29"/>
      <c r="DZ202" s="29"/>
      <c r="EA202" s="29"/>
      <c r="EB202" s="29"/>
      <c r="EC202" s="29"/>
      <c r="ED202" s="29"/>
      <c r="EE202" s="29"/>
      <c r="EF202" s="29"/>
      <c r="EG202" s="29"/>
      <c r="EH202" s="29"/>
      <c r="EI202" s="29"/>
      <c r="EJ202" s="29"/>
      <c r="EK202" s="29"/>
      <c r="EL202" s="29"/>
      <c r="EM202" s="29"/>
      <c r="EN202" s="29"/>
      <c r="EO202" s="29"/>
      <c r="EP202" s="29"/>
      <c r="EQ202" s="29"/>
      <c r="ER202" s="29"/>
      <c r="ES202" s="29"/>
      <c r="ET202" s="29"/>
      <c r="EU202" s="29"/>
      <c r="EV202" s="29"/>
      <c r="EW202" s="29"/>
      <c r="EX202" s="29"/>
      <c r="EY202" s="29"/>
      <c r="EZ202" s="29"/>
      <c r="FA202" s="29"/>
      <c r="FB202" s="29"/>
      <c r="FC202" s="29"/>
      <c r="FD202" s="29"/>
      <c r="FE202" s="29"/>
      <c r="FF202" s="29"/>
      <c r="FG202" s="29"/>
      <c r="FH202" s="29"/>
      <c r="FI202" s="29"/>
      <c r="FJ202" s="29"/>
      <c r="FK202" s="29"/>
      <c r="FL202" s="29"/>
      <c r="FM202" s="29"/>
      <c r="FN202" s="29"/>
      <c r="FO202" s="29"/>
      <c r="FP202" s="29"/>
      <c r="FQ202" s="29"/>
      <c r="FR202" s="29"/>
      <c r="FS202" s="29"/>
      <c r="FT202" s="29"/>
      <c r="FU202" s="29"/>
    </row>
    <row r="203" spans="1:177" x14ac:dyDescent="0.2">
      <c r="A203" s="1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  <c r="BM203" s="29"/>
      <c r="BN203" s="29"/>
      <c r="BO203" s="29"/>
      <c r="BP203" s="29"/>
      <c r="BQ203" s="29"/>
      <c r="BR203" s="29"/>
      <c r="BS203" s="29"/>
      <c r="BT203" s="29"/>
      <c r="BU203" s="29"/>
      <c r="BV203" s="29"/>
      <c r="BW203" s="29"/>
      <c r="BX203" s="29"/>
      <c r="BY203" s="29"/>
      <c r="BZ203" s="29"/>
      <c r="CA203" s="29"/>
      <c r="CB203" s="29"/>
      <c r="CC203" s="29"/>
      <c r="CD203" s="29"/>
      <c r="CE203" s="29"/>
      <c r="CF203" s="29"/>
      <c r="CG203" s="29"/>
      <c r="CH203" s="29"/>
      <c r="CI203" s="29"/>
      <c r="CJ203" s="29"/>
      <c r="CK203" s="29"/>
      <c r="CL203" s="29"/>
      <c r="CM203" s="29"/>
      <c r="CN203" s="29"/>
      <c r="CO203" s="29"/>
      <c r="CP203" s="29"/>
      <c r="CQ203" s="29"/>
      <c r="CR203" s="29"/>
      <c r="CS203" s="29"/>
      <c r="CT203" s="29"/>
      <c r="CU203" s="29"/>
      <c r="CV203" s="29"/>
      <c r="CW203" s="29"/>
      <c r="CX203" s="29"/>
      <c r="CY203" s="29"/>
      <c r="CZ203" s="29"/>
      <c r="DA203" s="29"/>
      <c r="DB203" s="29"/>
      <c r="DC203" s="29"/>
      <c r="DD203" s="29"/>
      <c r="DE203" s="29"/>
      <c r="DF203" s="29"/>
      <c r="DG203" s="29"/>
      <c r="DH203" s="29"/>
      <c r="DI203" s="29"/>
      <c r="DJ203" s="29"/>
      <c r="DK203" s="29"/>
      <c r="DL203" s="29"/>
      <c r="DM203" s="29"/>
      <c r="DN203" s="29"/>
      <c r="DO203" s="29"/>
      <c r="DP203" s="29"/>
      <c r="DQ203" s="29"/>
      <c r="DR203" s="29"/>
      <c r="DS203" s="29"/>
      <c r="DT203" s="29"/>
      <c r="DU203" s="29"/>
      <c r="DV203" s="29"/>
      <c r="DW203" s="29"/>
      <c r="DX203" s="29"/>
      <c r="DY203" s="29"/>
      <c r="DZ203" s="29"/>
      <c r="EA203" s="29"/>
      <c r="EB203" s="29"/>
      <c r="EC203" s="29"/>
      <c r="ED203" s="29"/>
      <c r="EE203" s="29"/>
      <c r="EF203" s="29"/>
      <c r="EG203" s="29"/>
      <c r="EH203" s="29"/>
      <c r="EI203" s="29"/>
      <c r="EJ203" s="29"/>
      <c r="EK203" s="29"/>
      <c r="EL203" s="29"/>
      <c r="EM203" s="29"/>
      <c r="EN203" s="29"/>
      <c r="EO203" s="29"/>
      <c r="EP203" s="29"/>
      <c r="EQ203" s="29"/>
      <c r="ER203" s="29"/>
      <c r="ES203" s="29"/>
      <c r="ET203" s="29"/>
      <c r="EU203" s="29"/>
      <c r="EV203" s="29"/>
      <c r="EW203" s="29"/>
      <c r="EX203" s="29"/>
      <c r="EY203" s="29"/>
      <c r="EZ203" s="29"/>
      <c r="FA203" s="29"/>
      <c r="FB203" s="29"/>
      <c r="FC203" s="29"/>
      <c r="FD203" s="29"/>
      <c r="FE203" s="29"/>
      <c r="FF203" s="29"/>
      <c r="FG203" s="29"/>
      <c r="FH203" s="29"/>
      <c r="FI203" s="29"/>
      <c r="FJ203" s="29"/>
      <c r="FK203" s="29"/>
      <c r="FL203" s="29"/>
      <c r="FM203" s="29"/>
      <c r="FN203" s="29"/>
      <c r="FO203" s="29"/>
      <c r="FP203" s="29"/>
      <c r="FQ203" s="29"/>
      <c r="FR203" s="29"/>
      <c r="FS203" s="29"/>
      <c r="FT203" s="29"/>
      <c r="FU203" s="29"/>
    </row>
    <row r="204" spans="1:177" x14ac:dyDescent="0.2">
      <c r="A204" s="1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29"/>
      <c r="AG204" s="29"/>
      <c r="AH204" s="29"/>
      <c r="AI204" s="29"/>
      <c r="AJ204" s="29"/>
      <c r="AK204" s="29"/>
      <c r="AL204" s="29"/>
      <c r="AM204" s="29"/>
      <c r="AN204" s="29"/>
      <c r="AO204" s="29"/>
      <c r="AP204" s="29"/>
      <c r="AQ204" s="29"/>
      <c r="AR204" s="29"/>
      <c r="AS204" s="29"/>
      <c r="AT204" s="29"/>
      <c r="AU204" s="29"/>
      <c r="AV204" s="29"/>
      <c r="AW204" s="29"/>
      <c r="AX204" s="29"/>
      <c r="AY204" s="29"/>
      <c r="AZ204" s="29"/>
      <c r="BA204" s="29"/>
      <c r="BB204" s="29"/>
      <c r="BC204" s="29"/>
      <c r="BD204" s="29"/>
      <c r="BE204" s="29"/>
      <c r="BF204" s="29"/>
      <c r="BG204" s="29"/>
      <c r="BH204" s="29"/>
      <c r="BI204" s="29"/>
      <c r="BJ204" s="29"/>
      <c r="BK204" s="29"/>
      <c r="BL204" s="29"/>
      <c r="BM204" s="29"/>
      <c r="BN204" s="29"/>
      <c r="BO204" s="29"/>
      <c r="BP204" s="29"/>
      <c r="BQ204" s="29"/>
      <c r="BR204" s="29"/>
      <c r="BS204" s="29"/>
      <c r="BT204" s="29"/>
      <c r="BU204" s="29"/>
      <c r="BV204" s="29"/>
      <c r="BW204" s="29"/>
      <c r="BX204" s="29"/>
      <c r="BY204" s="29"/>
      <c r="BZ204" s="29"/>
      <c r="CA204" s="29"/>
      <c r="CB204" s="29"/>
      <c r="CC204" s="29"/>
      <c r="CD204" s="29"/>
      <c r="CE204" s="29"/>
      <c r="CF204" s="29"/>
      <c r="CG204" s="29"/>
      <c r="CH204" s="29"/>
      <c r="CI204" s="29"/>
      <c r="CJ204" s="29"/>
      <c r="CK204" s="29"/>
      <c r="CL204" s="29"/>
      <c r="CM204" s="29"/>
      <c r="CN204" s="29"/>
      <c r="CO204" s="29"/>
      <c r="CP204" s="29"/>
      <c r="CQ204" s="29"/>
      <c r="CR204" s="29"/>
      <c r="CS204" s="29"/>
      <c r="CT204" s="29"/>
      <c r="CU204" s="29"/>
      <c r="CV204" s="29"/>
      <c r="CW204" s="29"/>
      <c r="CX204" s="29"/>
      <c r="CY204" s="29"/>
      <c r="CZ204" s="29"/>
      <c r="DA204" s="29"/>
      <c r="DB204" s="29"/>
      <c r="DC204" s="29"/>
      <c r="DD204" s="29"/>
      <c r="DE204" s="29"/>
      <c r="DF204" s="29"/>
      <c r="DG204" s="29"/>
      <c r="DH204" s="29"/>
      <c r="DI204" s="29"/>
      <c r="DJ204" s="29"/>
      <c r="DK204" s="29"/>
      <c r="DL204" s="29"/>
      <c r="DM204" s="29"/>
      <c r="DN204" s="29"/>
      <c r="DO204" s="29"/>
      <c r="DP204" s="29"/>
      <c r="DQ204" s="29"/>
      <c r="DR204" s="29"/>
      <c r="DS204" s="29"/>
      <c r="DT204" s="29"/>
      <c r="DU204" s="29"/>
      <c r="DV204" s="29"/>
      <c r="DW204" s="29"/>
      <c r="DX204" s="29"/>
      <c r="DY204" s="29"/>
      <c r="DZ204" s="29"/>
      <c r="EA204" s="29"/>
      <c r="EB204" s="29"/>
      <c r="EC204" s="29"/>
      <c r="ED204" s="29"/>
      <c r="EE204" s="29"/>
      <c r="EF204" s="29"/>
      <c r="EG204" s="29"/>
      <c r="EH204" s="29"/>
      <c r="EI204" s="29"/>
      <c r="EJ204" s="29"/>
      <c r="EK204" s="29"/>
      <c r="EL204" s="29"/>
      <c r="EM204" s="29"/>
      <c r="EN204" s="29"/>
      <c r="EO204" s="29"/>
      <c r="EP204" s="29"/>
      <c r="EQ204" s="29"/>
      <c r="ER204" s="29"/>
      <c r="ES204" s="29"/>
      <c r="ET204" s="29"/>
      <c r="EU204" s="29"/>
      <c r="EV204" s="29"/>
      <c r="EW204" s="29"/>
      <c r="EX204" s="29"/>
      <c r="EY204" s="29"/>
      <c r="EZ204" s="29"/>
      <c r="FA204" s="29"/>
      <c r="FB204" s="29"/>
      <c r="FC204" s="29"/>
      <c r="FD204" s="29"/>
      <c r="FE204" s="29"/>
      <c r="FF204" s="29"/>
      <c r="FG204" s="29"/>
      <c r="FH204" s="29"/>
      <c r="FI204" s="29"/>
      <c r="FJ204" s="29"/>
      <c r="FK204" s="29"/>
      <c r="FL204" s="29"/>
      <c r="FM204" s="29"/>
      <c r="FN204" s="29"/>
      <c r="FO204" s="29"/>
      <c r="FP204" s="29"/>
      <c r="FQ204" s="29"/>
      <c r="FR204" s="29"/>
      <c r="FS204" s="29"/>
      <c r="FT204" s="29"/>
      <c r="FU204" s="29"/>
    </row>
    <row r="205" spans="1:177" x14ac:dyDescent="0.2">
      <c r="A205" s="1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29"/>
      <c r="AY205" s="29"/>
      <c r="AZ205" s="29"/>
      <c r="BA205" s="29"/>
      <c r="BB205" s="29"/>
      <c r="BC205" s="29"/>
      <c r="BD205" s="29"/>
      <c r="BE205" s="29"/>
      <c r="BF205" s="29"/>
      <c r="BG205" s="29"/>
      <c r="BH205" s="29"/>
      <c r="BI205" s="29"/>
      <c r="BJ205" s="29"/>
      <c r="BK205" s="29"/>
      <c r="BL205" s="29"/>
      <c r="BM205" s="29"/>
      <c r="BN205" s="29"/>
      <c r="BO205" s="29"/>
      <c r="BP205" s="29"/>
      <c r="BQ205" s="29"/>
      <c r="BR205" s="29"/>
      <c r="BS205" s="29"/>
      <c r="BT205" s="29"/>
      <c r="BU205" s="29"/>
      <c r="BV205" s="29"/>
      <c r="BW205" s="29"/>
      <c r="BX205" s="29"/>
      <c r="BY205" s="29"/>
      <c r="BZ205" s="29"/>
      <c r="CA205" s="29"/>
      <c r="CB205" s="29"/>
      <c r="CC205" s="29"/>
      <c r="CD205" s="29"/>
      <c r="CE205" s="29"/>
      <c r="CF205" s="29"/>
      <c r="CG205" s="29"/>
      <c r="CH205" s="29"/>
      <c r="CI205" s="29"/>
      <c r="CJ205" s="29"/>
      <c r="CK205" s="29"/>
      <c r="CL205" s="29"/>
      <c r="CM205" s="29"/>
      <c r="CN205" s="29"/>
      <c r="CO205" s="29"/>
      <c r="CP205" s="29"/>
      <c r="CQ205" s="29"/>
      <c r="CR205" s="29"/>
      <c r="CS205" s="29"/>
      <c r="CT205" s="29"/>
      <c r="CU205" s="29"/>
      <c r="CV205" s="29"/>
      <c r="CW205" s="29"/>
      <c r="CX205" s="29"/>
      <c r="CY205" s="29"/>
      <c r="CZ205" s="29"/>
      <c r="DA205" s="29"/>
      <c r="DB205" s="29"/>
      <c r="DC205" s="29"/>
      <c r="DD205" s="29"/>
      <c r="DE205" s="29"/>
      <c r="DF205" s="29"/>
      <c r="DG205" s="29"/>
      <c r="DH205" s="29"/>
      <c r="DI205" s="29"/>
      <c r="DJ205" s="29"/>
      <c r="DK205" s="29"/>
      <c r="DL205" s="29"/>
      <c r="DM205" s="29"/>
      <c r="DN205" s="29"/>
      <c r="DO205" s="29"/>
      <c r="DP205" s="29"/>
      <c r="DQ205" s="29"/>
      <c r="DR205" s="29"/>
      <c r="DS205" s="29"/>
      <c r="DT205" s="29"/>
      <c r="DU205" s="29"/>
      <c r="DV205" s="29"/>
      <c r="DW205" s="29"/>
      <c r="DX205" s="29"/>
      <c r="DY205" s="29"/>
      <c r="DZ205" s="29"/>
      <c r="EA205" s="29"/>
      <c r="EB205" s="29"/>
      <c r="EC205" s="29"/>
      <c r="ED205" s="29"/>
      <c r="EE205" s="29"/>
      <c r="EF205" s="29"/>
      <c r="EG205" s="29"/>
      <c r="EH205" s="29"/>
      <c r="EI205" s="29"/>
      <c r="EJ205" s="29"/>
      <c r="EK205" s="29"/>
      <c r="EL205" s="29"/>
      <c r="EM205" s="29"/>
      <c r="EN205" s="29"/>
      <c r="EO205" s="29"/>
      <c r="EP205" s="29"/>
      <c r="EQ205" s="29"/>
      <c r="ER205" s="29"/>
      <c r="ES205" s="29"/>
      <c r="ET205" s="29"/>
      <c r="EU205" s="29"/>
      <c r="EV205" s="29"/>
      <c r="EW205" s="29"/>
      <c r="EX205" s="29"/>
      <c r="EY205" s="29"/>
      <c r="EZ205" s="29"/>
      <c r="FA205" s="29"/>
      <c r="FB205" s="29"/>
      <c r="FC205" s="29"/>
      <c r="FD205" s="29"/>
      <c r="FE205" s="29"/>
      <c r="FF205" s="29"/>
      <c r="FG205" s="29"/>
      <c r="FH205" s="29"/>
      <c r="FI205" s="29"/>
      <c r="FJ205" s="29"/>
      <c r="FK205" s="29"/>
      <c r="FL205" s="29"/>
      <c r="FM205" s="29"/>
      <c r="FN205" s="29"/>
      <c r="FO205" s="29"/>
      <c r="FP205" s="29"/>
      <c r="FQ205" s="29"/>
      <c r="FR205" s="29"/>
      <c r="FS205" s="29"/>
      <c r="FT205" s="29"/>
      <c r="FU205" s="29"/>
    </row>
    <row r="206" spans="1:177" x14ac:dyDescent="0.2">
      <c r="A206" s="1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29"/>
      <c r="AY206" s="29"/>
      <c r="AZ206" s="29"/>
      <c r="BA206" s="29"/>
      <c r="BB206" s="29"/>
      <c r="BC206" s="29"/>
      <c r="BD206" s="29"/>
      <c r="BE206" s="29"/>
      <c r="BF206" s="29"/>
      <c r="BG206" s="29"/>
      <c r="BH206" s="29"/>
      <c r="BI206" s="29"/>
      <c r="BJ206" s="29"/>
      <c r="BK206" s="29"/>
      <c r="BL206" s="29"/>
      <c r="BM206" s="29"/>
      <c r="BN206" s="29"/>
      <c r="BO206" s="29"/>
      <c r="BP206" s="29"/>
      <c r="BQ206" s="29"/>
      <c r="BR206" s="29"/>
      <c r="BS206" s="29"/>
      <c r="BT206" s="29"/>
      <c r="BU206" s="29"/>
      <c r="BV206" s="29"/>
      <c r="BW206" s="29"/>
      <c r="BX206" s="29"/>
      <c r="BY206" s="29"/>
      <c r="BZ206" s="29"/>
      <c r="CA206" s="29"/>
      <c r="CB206" s="29"/>
      <c r="CC206" s="29"/>
      <c r="CD206" s="29"/>
      <c r="CE206" s="29"/>
      <c r="CF206" s="29"/>
      <c r="CG206" s="29"/>
      <c r="CH206" s="29"/>
      <c r="CI206" s="29"/>
      <c r="CJ206" s="29"/>
      <c r="CK206" s="29"/>
      <c r="CL206" s="29"/>
      <c r="CM206" s="29"/>
      <c r="CN206" s="29"/>
      <c r="CO206" s="29"/>
      <c r="CP206" s="29"/>
      <c r="CQ206" s="29"/>
      <c r="CR206" s="29"/>
      <c r="CS206" s="29"/>
      <c r="CT206" s="29"/>
      <c r="CU206" s="29"/>
      <c r="CV206" s="29"/>
      <c r="CW206" s="29"/>
      <c r="CX206" s="29"/>
      <c r="CY206" s="29"/>
      <c r="CZ206" s="29"/>
      <c r="DA206" s="29"/>
      <c r="DB206" s="29"/>
      <c r="DC206" s="29"/>
      <c r="DD206" s="29"/>
      <c r="DE206" s="29"/>
      <c r="DF206" s="29"/>
      <c r="DG206" s="29"/>
      <c r="DH206" s="29"/>
      <c r="DI206" s="29"/>
      <c r="DJ206" s="29"/>
      <c r="DK206" s="29"/>
      <c r="DL206" s="29"/>
      <c r="DM206" s="29"/>
      <c r="DN206" s="29"/>
      <c r="DO206" s="29"/>
      <c r="DP206" s="29"/>
      <c r="DQ206" s="29"/>
      <c r="DR206" s="29"/>
      <c r="DS206" s="29"/>
      <c r="DT206" s="29"/>
      <c r="DU206" s="29"/>
      <c r="DV206" s="29"/>
      <c r="DW206" s="29"/>
      <c r="DX206" s="29"/>
      <c r="DY206" s="29"/>
      <c r="DZ206" s="29"/>
      <c r="EA206" s="29"/>
      <c r="EB206" s="29"/>
      <c r="EC206" s="29"/>
      <c r="ED206" s="29"/>
      <c r="EE206" s="29"/>
      <c r="EF206" s="29"/>
      <c r="EG206" s="29"/>
      <c r="EH206" s="29"/>
      <c r="EI206" s="29"/>
      <c r="EJ206" s="29"/>
      <c r="EK206" s="29"/>
      <c r="EL206" s="29"/>
      <c r="EM206" s="29"/>
      <c r="EN206" s="29"/>
      <c r="EO206" s="29"/>
      <c r="EP206" s="29"/>
      <c r="EQ206" s="29"/>
      <c r="ER206" s="29"/>
      <c r="ES206" s="29"/>
      <c r="ET206" s="29"/>
      <c r="EU206" s="29"/>
      <c r="EV206" s="29"/>
      <c r="EW206" s="29"/>
      <c r="EX206" s="29"/>
      <c r="EY206" s="29"/>
      <c r="EZ206" s="29"/>
      <c r="FA206" s="29"/>
      <c r="FB206" s="29"/>
      <c r="FC206" s="29"/>
      <c r="FD206" s="29"/>
      <c r="FE206" s="29"/>
      <c r="FF206" s="29"/>
      <c r="FG206" s="29"/>
      <c r="FH206" s="29"/>
      <c r="FI206" s="29"/>
      <c r="FJ206" s="29"/>
      <c r="FK206" s="29"/>
      <c r="FL206" s="29"/>
      <c r="FM206" s="29"/>
      <c r="FN206" s="29"/>
      <c r="FO206" s="29"/>
      <c r="FP206" s="29"/>
      <c r="FQ206" s="29"/>
      <c r="FR206" s="29"/>
      <c r="FS206" s="29"/>
      <c r="FT206" s="29"/>
      <c r="FU206" s="29"/>
    </row>
    <row r="207" spans="1:177" x14ac:dyDescent="0.2">
      <c r="A207" s="1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  <c r="BM207" s="29"/>
      <c r="BN207" s="29"/>
      <c r="BO207" s="29"/>
      <c r="BP207" s="29"/>
      <c r="BQ207" s="29"/>
      <c r="BR207" s="29"/>
      <c r="BS207" s="29"/>
      <c r="BT207" s="29"/>
      <c r="BU207" s="29"/>
      <c r="BV207" s="29"/>
      <c r="BW207" s="29"/>
      <c r="BX207" s="29"/>
      <c r="BY207" s="29"/>
      <c r="BZ207" s="29"/>
      <c r="CA207" s="29"/>
      <c r="CB207" s="29"/>
      <c r="CC207" s="29"/>
      <c r="CD207" s="29"/>
      <c r="CE207" s="29"/>
      <c r="CF207" s="29"/>
      <c r="CG207" s="29"/>
      <c r="CH207" s="29"/>
      <c r="CI207" s="29"/>
      <c r="CJ207" s="29"/>
      <c r="CK207" s="29"/>
      <c r="CL207" s="29"/>
      <c r="CM207" s="29"/>
      <c r="CN207" s="29"/>
      <c r="CO207" s="29"/>
      <c r="CP207" s="29"/>
      <c r="CQ207" s="29"/>
      <c r="CR207" s="29"/>
      <c r="CS207" s="29"/>
      <c r="CT207" s="29"/>
      <c r="CU207" s="29"/>
      <c r="CV207" s="29"/>
      <c r="CW207" s="29"/>
      <c r="CX207" s="29"/>
      <c r="CY207" s="29"/>
      <c r="CZ207" s="29"/>
      <c r="DA207" s="29"/>
      <c r="DB207" s="29"/>
      <c r="DC207" s="29"/>
      <c r="DD207" s="29"/>
      <c r="DE207" s="29"/>
      <c r="DF207" s="29"/>
      <c r="DG207" s="29"/>
      <c r="DH207" s="29"/>
      <c r="DI207" s="29"/>
      <c r="DJ207" s="29"/>
      <c r="DK207" s="29"/>
      <c r="DL207" s="29"/>
      <c r="DM207" s="29"/>
      <c r="DN207" s="29"/>
      <c r="DO207" s="29"/>
      <c r="DP207" s="29"/>
      <c r="DQ207" s="29"/>
      <c r="DR207" s="29"/>
      <c r="DS207" s="29"/>
      <c r="DT207" s="29"/>
      <c r="DU207" s="29"/>
      <c r="DV207" s="29"/>
      <c r="DW207" s="29"/>
      <c r="DX207" s="29"/>
      <c r="DY207" s="29"/>
      <c r="DZ207" s="29"/>
      <c r="EA207" s="29"/>
      <c r="EB207" s="29"/>
      <c r="EC207" s="29"/>
      <c r="ED207" s="29"/>
      <c r="EE207" s="29"/>
      <c r="EF207" s="29"/>
      <c r="EG207" s="29"/>
      <c r="EH207" s="29"/>
      <c r="EI207" s="29"/>
      <c r="EJ207" s="29"/>
      <c r="EK207" s="29"/>
      <c r="EL207" s="29"/>
      <c r="EM207" s="29"/>
      <c r="EN207" s="29"/>
      <c r="EO207" s="29"/>
      <c r="EP207" s="29"/>
      <c r="EQ207" s="29"/>
      <c r="ER207" s="29"/>
      <c r="ES207" s="29"/>
      <c r="ET207" s="29"/>
      <c r="EU207" s="29"/>
      <c r="EV207" s="29"/>
      <c r="EW207" s="29"/>
      <c r="EX207" s="29"/>
      <c r="EY207" s="29"/>
      <c r="EZ207" s="29"/>
      <c r="FA207" s="29"/>
      <c r="FB207" s="29"/>
      <c r="FC207" s="29"/>
      <c r="FD207" s="29"/>
      <c r="FE207" s="29"/>
      <c r="FF207" s="29"/>
      <c r="FG207" s="29"/>
      <c r="FH207" s="29"/>
      <c r="FI207" s="29"/>
      <c r="FJ207" s="29"/>
      <c r="FK207" s="29"/>
      <c r="FL207" s="29"/>
      <c r="FM207" s="29"/>
      <c r="FN207" s="29"/>
      <c r="FO207" s="29"/>
      <c r="FP207" s="29"/>
      <c r="FQ207" s="29"/>
      <c r="FR207" s="29"/>
      <c r="FS207" s="29"/>
      <c r="FT207" s="29"/>
      <c r="FU207" s="29"/>
    </row>
    <row r="208" spans="1:177" x14ac:dyDescent="0.2">
      <c r="A208" s="1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  <c r="BF208" s="29"/>
      <c r="BG208" s="29"/>
      <c r="BH208" s="29"/>
      <c r="BI208" s="29"/>
      <c r="BJ208" s="29"/>
      <c r="BK208" s="29"/>
      <c r="BL208" s="29"/>
      <c r="BM208" s="29"/>
      <c r="BN208" s="29"/>
      <c r="BO208" s="29"/>
      <c r="BP208" s="29"/>
      <c r="BQ208" s="29"/>
      <c r="BR208" s="29"/>
      <c r="BS208" s="29"/>
      <c r="BT208" s="29"/>
      <c r="BU208" s="29"/>
      <c r="BV208" s="29"/>
      <c r="BW208" s="29"/>
      <c r="BX208" s="29"/>
      <c r="BY208" s="29"/>
      <c r="BZ208" s="29"/>
      <c r="CA208" s="29"/>
      <c r="CB208" s="29"/>
      <c r="CC208" s="29"/>
      <c r="CD208" s="29"/>
      <c r="CE208" s="29"/>
      <c r="CF208" s="29"/>
      <c r="CG208" s="29"/>
      <c r="CH208" s="29"/>
      <c r="CI208" s="29"/>
      <c r="CJ208" s="29"/>
      <c r="CK208" s="29"/>
      <c r="CL208" s="29"/>
      <c r="CM208" s="29"/>
      <c r="CN208" s="29"/>
      <c r="CO208" s="29"/>
      <c r="CP208" s="29"/>
      <c r="CQ208" s="29"/>
      <c r="CR208" s="29"/>
      <c r="CS208" s="29"/>
      <c r="CT208" s="29"/>
      <c r="CU208" s="29"/>
      <c r="CV208" s="29"/>
      <c r="CW208" s="29"/>
      <c r="CX208" s="29"/>
      <c r="CY208" s="29"/>
      <c r="CZ208" s="29"/>
      <c r="DA208" s="29"/>
      <c r="DB208" s="29"/>
      <c r="DC208" s="29"/>
      <c r="DD208" s="29"/>
      <c r="DE208" s="29"/>
      <c r="DF208" s="29"/>
      <c r="DG208" s="29"/>
      <c r="DH208" s="29"/>
      <c r="DI208" s="29"/>
      <c r="DJ208" s="29"/>
      <c r="DK208" s="29"/>
      <c r="DL208" s="29"/>
      <c r="DM208" s="29"/>
      <c r="DN208" s="29"/>
      <c r="DO208" s="29"/>
      <c r="DP208" s="29"/>
      <c r="DQ208" s="29"/>
      <c r="DR208" s="29"/>
      <c r="DS208" s="29"/>
      <c r="DT208" s="29"/>
      <c r="DU208" s="29"/>
      <c r="DV208" s="29"/>
      <c r="DW208" s="29"/>
      <c r="DX208" s="29"/>
      <c r="DY208" s="29"/>
      <c r="DZ208" s="29"/>
      <c r="EA208" s="29"/>
      <c r="EB208" s="29"/>
      <c r="EC208" s="29"/>
      <c r="ED208" s="29"/>
      <c r="EE208" s="29"/>
      <c r="EF208" s="29"/>
      <c r="EG208" s="29"/>
      <c r="EH208" s="29"/>
      <c r="EI208" s="29"/>
      <c r="EJ208" s="29"/>
      <c r="EK208" s="29"/>
      <c r="EL208" s="29"/>
      <c r="EM208" s="29"/>
      <c r="EN208" s="29"/>
      <c r="EO208" s="29"/>
      <c r="EP208" s="29"/>
      <c r="EQ208" s="29"/>
      <c r="ER208" s="29"/>
      <c r="ES208" s="29"/>
      <c r="ET208" s="29"/>
      <c r="EU208" s="29"/>
      <c r="EV208" s="29"/>
      <c r="EW208" s="29"/>
      <c r="EX208" s="29"/>
      <c r="EY208" s="29"/>
      <c r="EZ208" s="29"/>
      <c r="FA208" s="29"/>
      <c r="FB208" s="29"/>
      <c r="FC208" s="29"/>
      <c r="FD208" s="29"/>
      <c r="FE208" s="29"/>
      <c r="FF208" s="29"/>
      <c r="FG208" s="29"/>
      <c r="FH208" s="29"/>
      <c r="FI208" s="29"/>
      <c r="FJ208" s="29"/>
      <c r="FK208" s="29"/>
      <c r="FL208" s="29"/>
      <c r="FM208" s="29"/>
      <c r="FN208" s="29"/>
      <c r="FO208" s="29"/>
      <c r="FP208" s="29"/>
      <c r="FQ208" s="29"/>
      <c r="FR208" s="29"/>
      <c r="FS208" s="29"/>
      <c r="FT208" s="29"/>
      <c r="FU208" s="29"/>
    </row>
    <row r="209" spans="1:177" x14ac:dyDescent="0.2">
      <c r="A209" s="1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  <c r="BM209" s="29"/>
      <c r="BN209" s="29"/>
      <c r="BO209" s="29"/>
      <c r="BP209" s="29"/>
      <c r="BQ209" s="29"/>
      <c r="BR209" s="29"/>
      <c r="BS209" s="29"/>
      <c r="BT209" s="29"/>
      <c r="BU209" s="29"/>
      <c r="BV209" s="29"/>
      <c r="BW209" s="29"/>
      <c r="BX209" s="29"/>
      <c r="BY209" s="29"/>
      <c r="BZ209" s="29"/>
      <c r="CA209" s="29"/>
      <c r="CB209" s="29"/>
      <c r="CC209" s="29"/>
      <c r="CD209" s="29"/>
      <c r="CE209" s="29"/>
      <c r="CF209" s="29"/>
      <c r="CG209" s="29"/>
      <c r="CH209" s="29"/>
      <c r="CI209" s="29"/>
      <c r="CJ209" s="29"/>
      <c r="CK209" s="29"/>
      <c r="CL209" s="29"/>
      <c r="CM209" s="29"/>
      <c r="CN209" s="29"/>
      <c r="CO209" s="29"/>
      <c r="CP209" s="29"/>
      <c r="CQ209" s="29"/>
      <c r="CR209" s="29"/>
      <c r="CS209" s="29"/>
      <c r="CT209" s="29"/>
      <c r="CU209" s="29"/>
      <c r="CV209" s="29"/>
      <c r="CW209" s="29"/>
      <c r="CX209" s="29"/>
      <c r="CY209" s="29"/>
      <c r="CZ209" s="29"/>
      <c r="DA209" s="29"/>
      <c r="DB209" s="29"/>
      <c r="DC209" s="29"/>
      <c r="DD209" s="29"/>
      <c r="DE209" s="29"/>
      <c r="DF209" s="29"/>
      <c r="DG209" s="29"/>
      <c r="DH209" s="29"/>
      <c r="DI209" s="29"/>
      <c r="DJ209" s="29"/>
      <c r="DK209" s="29"/>
      <c r="DL209" s="29"/>
      <c r="DM209" s="29"/>
      <c r="DN209" s="29"/>
      <c r="DO209" s="29"/>
      <c r="DP209" s="29"/>
      <c r="DQ209" s="29"/>
      <c r="DR209" s="29"/>
      <c r="DS209" s="29"/>
      <c r="DT209" s="29"/>
      <c r="DU209" s="29"/>
      <c r="DV209" s="29"/>
      <c r="DW209" s="29"/>
      <c r="DX209" s="29"/>
      <c r="DY209" s="29"/>
      <c r="DZ209" s="29"/>
      <c r="EA209" s="29"/>
      <c r="EB209" s="29"/>
      <c r="EC209" s="29"/>
      <c r="ED209" s="29"/>
      <c r="EE209" s="29"/>
      <c r="EF209" s="29"/>
      <c r="EG209" s="29"/>
      <c r="EH209" s="29"/>
      <c r="EI209" s="29"/>
      <c r="EJ209" s="29"/>
      <c r="EK209" s="29"/>
      <c r="EL209" s="29"/>
      <c r="EM209" s="29"/>
      <c r="EN209" s="29"/>
      <c r="EO209" s="29"/>
      <c r="EP209" s="29"/>
      <c r="EQ209" s="29"/>
      <c r="ER209" s="29"/>
      <c r="ES209" s="29"/>
      <c r="ET209" s="29"/>
      <c r="EU209" s="29"/>
      <c r="EV209" s="29"/>
      <c r="EW209" s="29"/>
      <c r="EX209" s="29"/>
      <c r="EY209" s="29"/>
      <c r="EZ209" s="29"/>
      <c r="FA209" s="29"/>
      <c r="FB209" s="29"/>
      <c r="FC209" s="29"/>
      <c r="FD209" s="29"/>
      <c r="FE209" s="29"/>
      <c r="FF209" s="29"/>
      <c r="FG209" s="29"/>
      <c r="FH209" s="29"/>
      <c r="FI209" s="29"/>
      <c r="FJ209" s="29"/>
      <c r="FK209" s="29"/>
      <c r="FL209" s="29"/>
      <c r="FM209" s="29"/>
      <c r="FN209" s="29"/>
      <c r="FO209" s="29"/>
      <c r="FP209" s="29"/>
      <c r="FQ209" s="29"/>
      <c r="FR209" s="29"/>
      <c r="FS209" s="29"/>
      <c r="FT209" s="29"/>
      <c r="FU209" s="29"/>
    </row>
    <row r="210" spans="1:177" x14ac:dyDescent="0.2">
      <c r="A210" s="1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  <c r="BF210" s="29"/>
      <c r="BG210" s="29"/>
      <c r="BH210" s="29"/>
      <c r="BI210" s="29"/>
      <c r="BJ210" s="29"/>
      <c r="BK210" s="29"/>
      <c r="BL210" s="29"/>
      <c r="BM210" s="29"/>
      <c r="BN210" s="29"/>
      <c r="BO210" s="29"/>
      <c r="BP210" s="29"/>
      <c r="BQ210" s="29"/>
      <c r="BR210" s="29"/>
      <c r="BS210" s="29"/>
      <c r="BT210" s="29"/>
      <c r="BU210" s="29"/>
      <c r="BV210" s="29"/>
      <c r="BW210" s="29"/>
      <c r="BX210" s="29"/>
      <c r="BY210" s="29"/>
      <c r="BZ210" s="29"/>
      <c r="CA210" s="29"/>
      <c r="CB210" s="29"/>
      <c r="CC210" s="29"/>
      <c r="CD210" s="29"/>
      <c r="CE210" s="29"/>
      <c r="CF210" s="29"/>
      <c r="CG210" s="29"/>
      <c r="CH210" s="29"/>
      <c r="CI210" s="29"/>
      <c r="CJ210" s="29"/>
      <c r="CK210" s="29"/>
      <c r="CL210" s="29"/>
      <c r="CM210" s="29"/>
      <c r="CN210" s="29"/>
      <c r="CO210" s="29"/>
      <c r="CP210" s="29"/>
      <c r="CQ210" s="29"/>
      <c r="CR210" s="29"/>
      <c r="CS210" s="29"/>
      <c r="CT210" s="29"/>
      <c r="CU210" s="29"/>
      <c r="CV210" s="29"/>
      <c r="CW210" s="29"/>
      <c r="CX210" s="29"/>
      <c r="CY210" s="29"/>
      <c r="CZ210" s="29"/>
      <c r="DA210" s="29"/>
      <c r="DB210" s="29"/>
      <c r="DC210" s="29"/>
      <c r="DD210" s="29"/>
      <c r="DE210" s="29"/>
      <c r="DF210" s="29"/>
      <c r="DG210" s="29"/>
      <c r="DH210" s="29"/>
      <c r="DI210" s="29"/>
      <c r="DJ210" s="29"/>
      <c r="DK210" s="29"/>
      <c r="DL210" s="29"/>
      <c r="DM210" s="29"/>
      <c r="DN210" s="29"/>
      <c r="DO210" s="29"/>
      <c r="DP210" s="29"/>
      <c r="DQ210" s="29"/>
      <c r="DR210" s="29"/>
      <c r="DS210" s="29"/>
      <c r="DT210" s="29"/>
      <c r="DU210" s="29"/>
      <c r="DV210" s="29"/>
      <c r="DW210" s="29"/>
      <c r="DX210" s="29"/>
      <c r="DY210" s="29"/>
      <c r="DZ210" s="29"/>
      <c r="EA210" s="29"/>
      <c r="EB210" s="29"/>
      <c r="EC210" s="29"/>
      <c r="ED210" s="29"/>
      <c r="EE210" s="29"/>
      <c r="EF210" s="29"/>
      <c r="EG210" s="29"/>
      <c r="EH210" s="29"/>
      <c r="EI210" s="29"/>
      <c r="EJ210" s="29"/>
      <c r="EK210" s="29"/>
      <c r="EL210" s="29"/>
      <c r="EM210" s="29"/>
      <c r="EN210" s="29"/>
      <c r="EO210" s="29"/>
      <c r="EP210" s="29"/>
      <c r="EQ210" s="29"/>
      <c r="ER210" s="29"/>
      <c r="ES210" s="29"/>
      <c r="ET210" s="29"/>
      <c r="EU210" s="29"/>
      <c r="EV210" s="29"/>
      <c r="EW210" s="29"/>
      <c r="EX210" s="29"/>
      <c r="EY210" s="29"/>
      <c r="EZ210" s="29"/>
      <c r="FA210" s="29"/>
      <c r="FB210" s="29"/>
      <c r="FC210" s="29"/>
      <c r="FD210" s="29"/>
      <c r="FE210" s="29"/>
      <c r="FF210" s="29"/>
      <c r="FG210" s="29"/>
      <c r="FH210" s="29"/>
      <c r="FI210" s="29"/>
      <c r="FJ210" s="29"/>
      <c r="FK210" s="29"/>
      <c r="FL210" s="29"/>
      <c r="FM210" s="29"/>
      <c r="FN210" s="29"/>
      <c r="FO210" s="29"/>
      <c r="FP210" s="29"/>
      <c r="FQ210" s="29"/>
      <c r="FR210" s="29"/>
      <c r="FS210" s="29"/>
      <c r="FT210" s="29"/>
      <c r="FU210" s="29"/>
    </row>
    <row r="211" spans="1:177" x14ac:dyDescent="0.2">
      <c r="A211" s="1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  <c r="BM211" s="29"/>
      <c r="BN211" s="29"/>
      <c r="BO211" s="29"/>
      <c r="BP211" s="29"/>
      <c r="BQ211" s="29"/>
      <c r="BR211" s="29"/>
      <c r="BS211" s="29"/>
      <c r="BT211" s="29"/>
      <c r="BU211" s="29"/>
      <c r="BV211" s="29"/>
      <c r="BW211" s="29"/>
      <c r="BX211" s="29"/>
      <c r="BY211" s="29"/>
      <c r="BZ211" s="29"/>
      <c r="CA211" s="29"/>
      <c r="CB211" s="29"/>
      <c r="CC211" s="29"/>
      <c r="CD211" s="29"/>
      <c r="CE211" s="29"/>
      <c r="CF211" s="29"/>
      <c r="CG211" s="29"/>
      <c r="CH211" s="29"/>
      <c r="CI211" s="29"/>
      <c r="CJ211" s="29"/>
      <c r="CK211" s="29"/>
      <c r="CL211" s="29"/>
      <c r="CM211" s="29"/>
      <c r="CN211" s="29"/>
      <c r="CO211" s="29"/>
      <c r="CP211" s="29"/>
      <c r="CQ211" s="29"/>
      <c r="CR211" s="29"/>
      <c r="CS211" s="29"/>
      <c r="CT211" s="29"/>
      <c r="CU211" s="29"/>
      <c r="CV211" s="29"/>
      <c r="CW211" s="29"/>
      <c r="CX211" s="29"/>
      <c r="CY211" s="29"/>
      <c r="CZ211" s="29"/>
      <c r="DA211" s="29"/>
      <c r="DB211" s="29"/>
      <c r="DC211" s="29"/>
      <c r="DD211" s="29"/>
      <c r="DE211" s="29"/>
      <c r="DF211" s="29"/>
      <c r="DG211" s="29"/>
      <c r="DH211" s="29"/>
      <c r="DI211" s="29"/>
      <c r="DJ211" s="29"/>
      <c r="DK211" s="29"/>
      <c r="DL211" s="29"/>
      <c r="DM211" s="29"/>
      <c r="DN211" s="29"/>
      <c r="DO211" s="29"/>
      <c r="DP211" s="29"/>
      <c r="DQ211" s="29"/>
      <c r="DR211" s="29"/>
      <c r="DS211" s="29"/>
      <c r="DT211" s="29"/>
      <c r="DU211" s="29"/>
      <c r="DV211" s="29"/>
      <c r="DW211" s="29"/>
      <c r="DX211" s="29"/>
      <c r="DY211" s="29"/>
      <c r="DZ211" s="29"/>
      <c r="EA211" s="29"/>
      <c r="EB211" s="29"/>
      <c r="EC211" s="29"/>
      <c r="ED211" s="29"/>
      <c r="EE211" s="29"/>
      <c r="EF211" s="29"/>
      <c r="EG211" s="29"/>
      <c r="EH211" s="29"/>
      <c r="EI211" s="29"/>
      <c r="EJ211" s="29"/>
      <c r="EK211" s="29"/>
      <c r="EL211" s="29"/>
      <c r="EM211" s="29"/>
      <c r="EN211" s="29"/>
      <c r="EO211" s="29"/>
      <c r="EP211" s="29"/>
      <c r="EQ211" s="29"/>
      <c r="ER211" s="29"/>
      <c r="ES211" s="29"/>
      <c r="ET211" s="29"/>
      <c r="EU211" s="29"/>
      <c r="EV211" s="29"/>
      <c r="EW211" s="29"/>
      <c r="EX211" s="29"/>
      <c r="EY211" s="29"/>
      <c r="EZ211" s="29"/>
      <c r="FA211" s="29"/>
      <c r="FB211" s="29"/>
      <c r="FC211" s="29"/>
      <c r="FD211" s="29"/>
      <c r="FE211" s="29"/>
      <c r="FF211" s="29"/>
      <c r="FG211" s="29"/>
      <c r="FH211" s="29"/>
      <c r="FI211" s="29"/>
      <c r="FJ211" s="29"/>
      <c r="FK211" s="29"/>
      <c r="FL211" s="29"/>
      <c r="FM211" s="29"/>
      <c r="FN211" s="29"/>
      <c r="FO211" s="29"/>
      <c r="FP211" s="29"/>
      <c r="FQ211" s="29"/>
      <c r="FR211" s="29"/>
      <c r="FS211" s="29"/>
      <c r="FT211" s="29"/>
      <c r="FU211" s="29"/>
    </row>
    <row r="212" spans="1:177" x14ac:dyDescent="0.2">
      <c r="A212" s="1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  <c r="BM212" s="29"/>
      <c r="BN212" s="29"/>
      <c r="BO212" s="29"/>
      <c r="BP212" s="29"/>
      <c r="BQ212" s="29"/>
      <c r="BR212" s="29"/>
      <c r="BS212" s="29"/>
      <c r="BT212" s="29"/>
      <c r="BU212" s="29"/>
      <c r="BV212" s="29"/>
      <c r="BW212" s="29"/>
      <c r="BX212" s="29"/>
      <c r="BY212" s="29"/>
      <c r="BZ212" s="29"/>
      <c r="CA212" s="29"/>
      <c r="CB212" s="29"/>
      <c r="CC212" s="29"/>
      <c r="CD212" s="29"/>
      <c r="CE212" s="29"/>
      <c r="CF212" s="29"/>
      <c r="CG212" s="29"/>
      <c r="CH212" s="29"/>
      <c r="CI212" s="29"/>
      <c r="CJ212" s="29"/>
      <c r="CK212" s="29"/>
      <c r="CL212" s="29"/>
      <c r="CM212" s="29"/>
      <c r="CN212" s="29"/>
      <c r="CO212" s="29"/>
      <c r="CP212" s="29"/>
      <c r="CQ212" s="29"/>
      <c r="CR212" s="29"/>
      <c r="CS212" s="29"/>
      <c r="CT212" s="29"/>
      <c r="CU212" s="29"/>
      <c r="CV212" s="29"/>
      <c r="CW212" s="29"/>
      <c r="CX212" s="29"/>
      <c r="CY212" s="29"/>
      <c r="CZ212" s="29"/>
      <c r="DA212" s="29"/>
      <c r="DB212" s="29"/>
      <c r="DC212" s="29"/>
      <c r="DD212" s="29"/>
      <c r="DE212" s="29"/>
      <c r="DF212" s="29"/>
      <c r="DG212" s="29"/>
      <c r="DH212" s="29"/>
      <c r="DI212" s="29"/>
      <c r="DJ212" s="29"/>
      <c r="DK212" s="29"/>
      <c r="DL212" s="29"/>
      <c r="DM212" s="29"/>
      <c r="DN212" s="29"/>
      <c r="DO212" s="29"/>
      <c r="DP212" s="29"/>
      <c r="DQ212" s="29"/>
      <c r="DR212" s="29"/>
      <c r="DS212" s="29"/>
      <c r="DT212" s="29"/>
      <c r="DU212" s="29"/>
      <c r="DV212" s="29"/>
      <c r="DW212" s="29"/>
      <c r="DX212" s="29"/>
      <c r="DY212" s="29"/>
      <c r="DZ212" s="29"/>
      <c r="EA212" s="29"/>
      <c r="EB212" s="29"/>
      <c r="EC212" s="29"/>
      <c r="ED212" s="29"/>
      <c r="EE212" s="29"/>
      <c r="EF212" s="29"/>
      <c r="EG212" s="29"/>
      <c r="EH212" s="29"/>
      <c r="EI212" s="29"/>
      <c r="EJ212" s="29"/>
      <c r="EK212" s="29"/>
      <c r="EL212" s="29"/>
      <c r="EM212" s="29"/>
      <c r="EN212" s="29"/>
      <c r="EO212" s="29"/>
      <c r="EP212" s="29"/>
      <c r="EQ212" s="29"/>
      <c r="ER212" s="29"/>
      <c r="ES212" s="29"/>
      <c r="ET212" s="29"/>
      <c r="EU212" s="29"/>
      <c r="EV212" s="29"/>
      <c r="EW212" s="29"/>
      <c r="EX212" s="29"/>
      <c r="EY212" s="29"/>
      <c r="EZ212" s="29"/>
      <c r="FA212" s="29"/>
      <c r="FB212" s="29"/>
      <c r="FC212" s="29"/>
      <c r="FD212" s="29"/>
      <c r="FE212" s="29"/>
      <c r="FF212" s="29"/>
      <c r="FG212" s="29"/>
      <c r="FH212" s="29"/>
      <c r="FI212" s="29"/>
      <c r="FJ212" s="29"/>
      <c r="FK212" s="29"/>
      <c r="FL212" s="29"/>
      <c r="FM212" s="29"/>
      <c r="FN212" s="29"/>
      <c r="FO212" s="29"/>
      <c r="FP212" s="29"/>
      <c r="FQ212" s="29"/>
      <c r="FR212" s="29"/>
      <c r="FS212" s="29"/>
      <c r="FT212" s="29"/>
      <c r="FU212" s="29"/>
    </row>
    <row r="213" spans="1:177" x14ac:dyDescent="0.2">
      <c r="A213" s="1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  <c r="BH213" s="29"/>
      <c r="BI213" s="29"/>
      <c r="BJ213" s="29"/>
      <c r="BK213" s="29"/>
      <c r="BL213" s="29"/>
      <c r="BM213" s="29"/>
      <c r="BN213" s="29"/>
      <c r="BO213" s="29"/>
      <c r="BP213" s="29"/>
      <c r="BQ213" s="29"/>
      <c r="BR213" s="29"/>
      <c r="BS213" s="29"/>
      <c r="BT213" s="29"/>
      <c r="BU213" s="29"/>
      <c r="BV213" s="29"/>
      <c r="BW213" s="29"/>
      <c r="BX213" s="29"/>
      <c r="BY213" s="29"/>
      <c r="BZ213" s="29"/>
      <c r="CA213" s="29"/>
      <c r="CB213" s="29"/>
      <c r="CC213" s="29"/>
      <c r="CD213" s="29"/>
      <c r="CE213" s="29"/>
      <c r="CF213" s="29"/>
      <c r="CG213" s="29"/>
      <c r="CH213" s="29"/>
      <c r="CI213" s="29"/>
      <c r="CJ213" s="29"/>
      <c r="CK213" s="29"/>
      <c r="CL213" s="29"/>
      <c r="CM213" s="29"/>
      <c r="CN213" s="29"/>
      <c r="CO213" s="29"/>
      <c r="CP213" s="29"/>
      <c r="CQ213" s="29"/>
      <c r="CR213" s="29"/>
      <c r="CS213" s="29"/>
      <c r="CT213" s="29"/>
      <c r="CU213" s="29"/>
      <c r="CV213" s="29"/>
      <c r="CW213" s="29"/>
      <c r="CX213" s="29"/>
      <c r="CY213" s="29"/>
      <c r="CZ213" s="29"/>
      <c r="DA213" s="29"/>
      <c r="DB213" s="29"/>
      <c r="DC213" s="29"/>
      <c r="DD213" s="29"/>
      <c r="DE213" s="29"/>
      <c r="DF213" s="29"/>
      <c r="DG213" s="29"/>
      <c r="DH213" s="29"/>
      <c r="DI213" s="29"/>
      <c r="DJ213" s="29"/>
      <c r="DK213" s="29"/>
      <c r="DL213" s="29"/>
      <c r="DM213" s="29"/>
      <c r="DN213" s="29"/>
      <c r="DO213" s="29"/>
      <c r="DP213" s="29"/>
      <c r="DQ213" s="29"/>
      <c r="DR213" s="29"/>
      <c r="DS213" s="29"/>
      <c r="DT213" s="29"/>
      <c r="DU213" s="29"/>
      <c r="DV213" s="29"/>
      <c r="DW213" s="29"/>
      <c r="DX213" s="29"/>
      <c r="DY213" s="29"/>
      <c r="DZ213" s="29"/>
      <c r="EA213" s="29"/>
      <c r="EB213" s="29"/>
      <c r="EC213" s="29"/>
      <c r="ED213" s="29"/>
      <c r="EE213" s="29"/>
      <c r="EF213" s="29"/>
      <c r="EG213" s="29"/>
      <c r="EH213" s="29"/>
      <c r="EI213" s="29"/>
      <c r="EJ213" s="29"/>
      <c r="EK213" s="29"/>
      <c r="EL213" s="29"/>
      <c r="EM213" s="29"/>
      <c r="EN213" s="29"/>
      <c r="EO213" s="29"/>
      <c r="EP213" s="29"/>
      <c r="EQ213" s="29"/>
      <c r="ER213" s="29"/>
      <c r="ES213" s="29"/>
      <c r="ET213" s="29"/>
      <c r="EU213" s="29"/>
      <c r="EV213" s="29"/>
      <c r="EW213" s="29"/>
      <c r="EX213" s="29"/>
      <c r="EY213" s="29"/>
      <c r="EZ213" s="29"/>
      <c r="FA213" s="29"/>
      <c r="FB213" s="29"/>
      <c r="FC213" s="29"/>
      <c r="FD213" s="29"/>
      <c r="FE213" s="29"/>
      <c r="FF213" s="29"/>
      <c r="FG213" s="29"/>
      <c r="FH213" s="29"/>
      <c r="FI213" s="29"/>
      <c r="FJ213" s="29"/>
      <c r="FK213" s="29"/>
      <c r="FL213" s="29"/>
      <c r="FM213" s="29"/>
      <c r="FN213" s="29"/>
      <c r="FO213" s="29"/>
      <c r="FP213" s="29"/>
      <c r="FQ213" s="29"/>
      <c r="FR213" s="29"/>
      <c r="FS213" s="29"/>
      <c r="FT213" s="29"/>
      <c r="FU213" s="29"/>
    </row>
    <row r="214" spans="1:177" x14ac:dyDescent="0.2">
      <c r="A214" s="1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  <c r="BM214" s="29"/>
      <c r="BN214" s="29"/>
      <c r="BO214" s="29"/>
      <c r="BP214" s="29"/>
      <c r="BQ214" s="29"/>
      <c r="BR214" s="29"/>
      <c r="BS214" s="29"/>
      <c r="BT214" s="29"/>
      <c r="BU214" s="29"/>
      <c r="BV214" s="29"/>
      <c r="BW214" s="29"/>
      <c r="BX214" s="29"/>
      <c r="BY214" s="29"/>
      <c r="BZ214" s="29"/>
      <c r="CA214" s="29"/>
      <c r="CB214" s="29"/>
      <c r="CC214" s="29"/>
      <c r="CD214" s="29"/>
      <c r="CE214" s="29"/>
      <c r="CF214" s="29"/>
      <c r="CG214" s="29"/>
      <c r="CH214" s="29"/>
      <c r="CI214" s="29"/>
      <c r="CJ214" s="29"/>
      <c r="CK214" s="29"/>
      <c r="CL214" s="29"/>
      <c r="CM214" s="29"/>
      <c r="CN214" s="29"/>
      <c r="CO214" s="29"/>
      <c r="CP214" s="29"/>
      <c r="CQ214" s="29"/>
      <c r="CR214" s="29"/>
      <c r="CS214" s="29"/>
      <c r="CT214" s="29"/>
      <c r="CU214" s="29"/>
      <c r="CV214" s="29"/>
      <c r="CW214" s="29"/>
      <c r="CX214" s="29"/>
      <c r="CY214" s="29"/>
      <c r="CZ214" s="29"/>
      <c r="DA214" s="29"/>
      <c r="DB214" s="29"/>
      <c r="DC214" s="29"/>
      <c r="DD214" s="29"/>
      <c r="DE214" s="29"/>
      <c r="DF214" s="29"/>
      <c r="DG214" s="29"/>
      <c r="DH214" s="29"/>
      <c r="DI214" s="29"/>
      <c r="DJ214" s="29"/>
      <c r="DK214" s="29"/>
      <c r="DL214" s="29"/>
      <c r="DM214" s="29"/>
      <c r="DN214" s="29"/>
      <c r="DO214" s="29"/>
      <c r="DP214" s="29"/>
      <c r="DQ214" s="29"/>
      <c r="DR214" s="29"/>
      <c r="DS214" s="29"/>
      <c r="DT214" s="29"/>
      <c r="DU214" s="29"/>
      <c r="DV214" s="29"/>
      <c r="DW214" s="29"/>
      <c r="DX214" s="29"/>
      <c r="DY214" s="29"/>
      <c r="DZ214" s="29"/>
      <c r="EA214" s="29"/>
      <c r="EB214" s="29"/>
      <c r="EC214" s="29"/>
      <c r="ED214" s="29"/>
      <c r="EE214" s="29"/>
      <c r="EF214" s="29"/>
      <c r="EG214" s="29"/>
      <c r="EH214" s="29"/>
      <c r="EI214" s="29"/>
      <c r="EJ214" s="29"/>
      <c r="EK214" s="29"/>
      <c r="EL214" s="29"/>
      <c r="EM214" s="29"/>
      <c r="EN214" s="29"/>
      <c r="EO214" s="29"/>
      <c r="EP214" s="29"/>
      <c r="EQ214" s="29"/>
      <c r="ER214" s="29"/>
      <c r="ES214" s="29"/>
      <c r="ET214" s="29"/>
      <c r="EU214" s="29"/>
      <c r="EV214" s="29"/>
      <c r="EW214" s="29"/>
      <c r="EX214" s="29"/>
      <c r="EY214" s="29"/>
      <c r="EZ214" s="29"/>
      <c r="FA214" s="29"/>
      <c r="FB214" s="29"/>
      <c r="FC214" s="29"/>
      <c r="FD214" s="29"/>
      <c r="FE214" s="29"/>
      <c r="FF214" s="29"/>
      <c r="FG214" s="29"/>
      <c r="FH214" s="29"/>
      <c r="FI214" s="29"/>
      <c r="FJ214" s="29"/>
      <c r="FK214" s="29"/>
      <c r="FL214" s="29"/>
      <c r="FM214" s="29"/>
      <c r="FN214" s="29"/>
      <c r="FO214" s="29"/>
      <c r="FP214" s="29"/>
      <c r="FQ214" s="29"/>
      <c r="FR214" s="29"/>
      <c r="FS214" s="29"/>
      <c r="FT214" s="29"/>
      <c r="FU214" s="29"/>
    </row>
    <row r="215" spans="1:177" x14ac:dyDescent="0.2">
      <c r="A215" s="1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  <c r="BM215" s="29"/>
      <c r="BN215" s="29"/>
      <c r="BO215" s="29"/>
      <c r="BP215" s="29"/>
      <c r="BQ215" s="29"/>
      <c r="BR215" s="29"/>
      <c r="BS215" s="29"/>
      <c r="BT215" s="29"/>
      <c r="BU215" s="29"/>
      <c r="BV215" s="29"/>
      <c r="BW215" s="29"/>
      <c r="BX215" s="29"/>
      <c r="BY215" s="29"/>
      <c r="BZ215" s="29"/>
      <c r="CA215" s="29"/>
      <c r="CB215" s="29"/>
      <c r="CC215" s="29"/>
      <c r="CD215" s="29"/>
      <c r="CE215" s="29"/>
      <c r="CF215" s="29"/>
      <c r="CG215" s="29"/>
      <c r="CH215" s="29"/>
      <c r="CI215" s="29"/>
      <c r="CJ215" s="29"/>
      <c r="CK215" s="29"/>
      <c r="CL215" s="29"/>
      <c r="CM215" s="29"/>
      <c r="CN215" s="29"/>
      <c r="CO215" s="29"/>
      <c r="CP215" s="29"/>
      <c r="CQ215" s="29"/>
      <c r="CR215" s="29"/>
      <c r="CS215" s="29"/>
      <c r="CT215" s="29"/>
      <c r="CU215" s="29"/>
      <c r="CV215" s="29"/>
      <c r="CW215" s="29"/>
      <c r="CX215" s="29"/>
      <c r="CY215" s="29"/>
      <c r="CZ215" s="29"/>
      <c r="DA215" s="29"/>
      <c r="DB215" s="29"/>
      <c r="DC215" s="29"/>
      <c r="DD215" s="29"/>
      <c r="DE215" s="29"/>
      <c r="DF215" s="29"/>
      <c r="DG215" s="29"/>
      <c r="DH215" s="29"/>
      <c r="DI215" s="29"/>
      <c r="DJ215" s="29"/>
      <c r="DK215" s="29"/>
      <c r="DL215" s="29"/>
      <c r="DM215" s="29"/>
      <c r="DN215" s="29"/>
      <c r="DO215" s="29"/>
      <c r="DP215" s="29"/>
      <c r="DQ215" s="29"/>
      <c r="DR215" s="29"/>
      <c r="DS215" s="29"/>
      <c r="DT215" s="29"/>
      <c r="DU215" s="29"/>
      <c r="DV215" s="29"/>
      <c r="DW215" s="29"/>
      <c r="DX215" s="29"/>
      <c r="DY215" s="29"/>
      <c r="DZ215" s="29"/>
      <c r="EA215" s="29"/>
      <c r="EB215" s="29"/>
      <c r="EC215" s="29"/>
      <c r="ED215" s="29"/>
      <c r="EE215" s="29"/>
      <c r="EF215" s="29"/>
      <c r="EG215" s="29"/>
      <c r="EH215" s="29"/>
      <c r="EI215" s="29"/>
      <c r="EJ215" s="29"/>
      <c r="EK215" s="29"/>
      <c r="EL215" s="29"/>
      <c r="EM215" s="29"/>
      <c r="EN215" s="29"/>
      <c r="EO215" s="29"/>
      <c r="EP215" s="29"/>
      <c r="EQ215" s="29"/>
      <c r="ER215" s="29"/>
      <c r="ES215" s="29"/>
      <c r="ET215" s="29"/>
      <c r="EU215" s="29"/>
      <c r="EV215" s="29"/>
      <c r="EW215" s="29"/>
      <c r="EX215" s="29"/>
      <c r="EY215" s="29"/>
      <c r="EZ215" s="29"/>
      <c r="FA215" s="29"/>
      <c r="FB215" s="29"/>
      <c r="FC215" s="29"/>
      <c r="FD215" s="29"/>
      <c r="FE215" s="29"/>
      <c r="FF215" s="29"/>
      <c r="FG215" s="29"/>
      <c r="FH215" s="29"/>
      <c r="FI215" s="29"/>
      <c r="FJ215" s="29"/>
      <c r="FK215" s="29"/>
      <c r="FL215" s="29"/>
      <c r="FM215" s="29"/>
      <c r="FN215" s="29"/>
      <c r="FO215" s="29"/>
      <c r="FP215" s="29"/>
      <c r="FQ215" s="29"/>
      <c r="FR215" s="29"/>
      <c r="FS215" s="29"/>
      <c r="FT215" s="29"/>
      <c r="FU215" s="29"/>
    </row>
    <row r="216" spans="1:177" x14ac:dyDescent="0.2">
      <c r="A216" s="1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29"/>
      <c r="BK216" s="29"/>
      <c r="BL216" s="29"/>
      <c r="BM216" s="29"/>
      <c r="BN216" s="29"/>
      <c r="BO216" s="29"/>
      <c r="BP216" s="29"/>
      <c r="BQ216" s="29"/>
      <c r="BR216" s="29"/>
      <c r="BS216" s="29"/>
      <c r="BT216" s="29"/>
      <c r="BU216" s="29"/>
      <c r="BV216" s="29"/>
      <c r="BW216" s="29"/>
      <c r="BX216" s="29"/>
      <c r="BY216" s="29"/>
      <c r="BZ216" s="29"/>
      <c r="CA216" s="29"/>
      <c r="CB216" s="29"/>
      <c r="CC216" s="29"/>
      <c r="CD216" s="29"/>
      <c r="CE216" s="29"/>
      <c r="CF216" s="29"/>
      <c r="CG216" s="29"/>
      <c r="CH216" s="29"/>
      <c r="CI216" s="29"/>
      <c r="CJ216" s="29"/>
      <c r="CK216" s="29"/>
      <c r="CL216" s="29"/>
      <c r="CM216" s="29"/>
      <c r="CN216" s="29"/>
      <c r="CO216" s="29"/>
      <c r="CP216" s="29"/>
      <c r="CQ216" s="29"/>
      <c r="CR216" s="29"/>
      <c r="CS216" s="29"/>
      <c r="CT216" s="29"/>
      <c r="CU216" s="29"/>
      <c r="CV216" s="29"/>
      <c r="CW216" s="29"/>
      <c r="CX216" s="29"/>
      <c r="CY216" s="29"/>
      <c r="CZ216" s="29"/>
      <c r="DA216" s="29"/>
      <c r="DB216" s="29"/>
      <c r="DC216" s="29"/>
      <c r="DD216" s="29"/>
      <c r="DE216" s="29"/>
      <c r="DF216" s="29"/>
      <c r="DG216" s="29"/>
      <c r="DH216" s="29"/>
      <c r="DI216" s="29"/>
      <c r="DJ216" s="29"/>
      <c r="DK216" s="29"/>
      <c r="DL216" s="29"/>
      <c r="DM216" s="29"/>
      <c r="DN216" s="29"/>
      <c r="DO216" s="29"/>
      <c r="DP216" s="29"/>
      <c r="DQ216" s="29"/>
      <c r="DR216" s="29"/>
      <c r="DS216" s="29"/>
      <c r="DT216" s="29"/>
      <c r="DU216" s="29"/>
      <c r="DV216" s="29"/>
      <c r="DW216" s="29"/>
      <c r="DX216" s="29"/>
      <c r="DY216" s="29"/>
      <c r="DZ216" s="29"/>
      <c r="EA216" s="29"/>
      <c r="EB216" s="29"/>
      <c r="EC216" s="29"/>
      <c r="ED216" s="29"/>
      <c r="EE216" s="29"/>
      <c r="EF216" s="29"/>
      <c r="EG216" s="29"/>
      <c r="EH216" s="29"/>
      <c r="EI216" s="29"/>
      <c r="EJ216" s="29"/>
      <c r="EK216" s="29"/>
      <c r="EL216" s="29"/>
      <c r="EM216" s="29"/>
      <c r="EN216" s="29"/>
      <c r="EO216" s="29"/>
      <c r="EP216" s="29"/>
      <c r="EQ216" s="29"/>
      <c r="ER216" s="29"/>
      <c r="ES216" s="29"/>
      <c r="ET216" s="29"/>
      <c r="EU216" s="29"/>
      <c r="EV216" s="29"/>
      <c r="EW216" s="29"/>
      <c r="EX216" s="29"/>
      <c r="EY216" s="29"/>
      <c r="EZ216" s="29"/>
      <c r="FA216" s="29"/>
      <c r="FB216" s="29"/>
      <c r="FC216" s="29"/>
      <c r="FD216" s="29"/>
      <c r="FE216" s="29"/>
      <c r="FF216" s="29"/>
      <c r="FG216" s="29"/>
      <c r="FH216" s="29"/>
      <c r="FI216" s="29"/>
      <c r="FJ216" s="29"/>
      <c r="FK216" s="29"/>
      <c r="FL216" s="29"/>
      <c r="FM216" s="29"/>
      <c r="FN216" s="29"/>
      <c r="FO216" s="29"/>
      <c r="FP216" s="29"/>
      <c r="FQ216" s="29"/>
      <c r="FR216" s="29"/>
      <c r="FS216" s="29"/>
      <c r="FT216" s="29"/>
      <c r="FU216" s="29"/>
    </row>
    <row r="217" spans="1:177" x14ac:dyDescent="0.2">
      <c r="A217" s="1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  <c r="BM217" s="29"/>
      <c r="BN217" s="29"/>
      <c r="BO217" s="29"/>
      <c r="BP217" s="29"/>
      <c r="BQ217" s="29"/>
      <c r="BR217" s="29"/>
      <c r="BS217" s="29"/>
      <c r="BT217" s="29"/>
      <c r="BU217" s="29"/>
      <c r="BV217" s="29"/>
      <c r="BW217" s="29"/>
      <c r="BX217" s="29"/>
      <c r="BY217" s="29"/>
      <c r="BZ217" s="29"/>
      <c r="CA217" s="29"/>
      <c r="CB217" s="29"/>
      <c r="CC217" s="29"/>
      <c r="CD217" s="29"/>
      <c r="CE217" s="29"/>
      <c r="CF217" s="29"/>
      <c r="CG217" s="29"/>
      <c r="CH217" s="29"/>
      <c r="CI217" s="29"/>
      <c r="CJ217" s="29"/>
      <c r="CK217" s="29"/>
      <c r="CL217" s="29"/>
      <c r="CM217" s="29"/>
      <c r="CN217" s="29"/>
      <c r="CO217" s="29"/>
      <c r="CP217" s="29"/>
      <c r="CQ217" s="29"/>
      <c r="CR217" s="29"/>
      <c r="CS217" s="29"/>
      <c r="CT217" s="29"/>
      <c r="CU217" s="29"/>
      <c r="CV217" s="29"/>
      <c r="CW217" s="29"/>
      <c r="CX217" s="29"/>
      <c r="CY217" s="29"/>
      <c r="CZ217" s="29"/>
      <c r="DA217" s="29"/>
      <c r="DB217" s="29"/>
      <c r="DC217" s="29"/>
      <c r="DD217" s="29"/>
      <c r="DE217" s="29"/>
      <c r="DF217" s="29"/>
      <c r="DG217" s="29"/>
      <c r="DH217" s="29"/>
      <c r="DI217" s="29"/>
      <c r="DJ217" s="29"/>
      <c r="DK217" s="29"/>
      <c r="DL217" s="29"/>
      <c r="DM217" s="29"/>
      <c r="DN217" s="29"/>
      <c r="DO217" s="29"/>
      <c r="DP217" s="29"/>
      <c r="DQ217" s="29"/>
      <c r="DR217" s="29"/>
      <c r="DS217" s="29"/>
      <c r="DT217" s="29"/>
      <c r="DU217" s="29"/>
      <c r="DV217" s="29"/>
      <c r="DW217" s="29"/>
      <c r="DX217" s="29"/>
      <c r="DY217" s="29"/>
      <c r="DZ217" s="29"/>
      <c r="EA217" s="29"/>
      <c r="EB217" s="29"/>
      <c r="EC217" s="29"/>
      <c r="ED217" s="29"/>
      <c r="EE217" s="29"/>
      <c r="EF217" s="29"/>
      <c r="EG217" s="29"/>
      <c r="EH217" s="29"/>
      <c r="EI217" s="29"/>
      <c r="EJ217" s="29"/>
      <c r="EK217" s="29"/>
      <c r="EL217" s="29"/>
      <c r="EM217" s="29"/>
      <c r="EN217" s="29"/>
      <c r="EO217" s="29"/>
      <c r="EP217" s="29"/>
      <c r="EQ217" s="29"/>
      <c r="ER217" s="29"/>
      <c r="ES217" s="29"/>
      <c r="ET217" s="29"/>
      <c r="EU217" s="29"/>
      <c r="EV217" s="29"/>
      <c r="EW217" s="29"/>
      <c r="EX217" s="29"/>
      <c r="EY217" s="29"/>
      <c r="EZ217" s="29"/>
      <c r="FA217" s="29"/>
      <c r="FB217" s="29"/>
      <c r="FC217" s="29"/>
      <c r="FD217" s="29"/>
      <c r="FE217" s="29"/>
      <c r="FF217" s="29"/>
      <c r="FG217" s="29"/>
      <c r="FH217" s="29"/>
      <c r="FI217" s="29"/>
      <c r="FJ217" s="29"/>
      <c r="FK217" s="29"/>
      <c r="FL217" s="29"/>
      <c r="FM217" s="29"/>
      <c r="FN217" s="29"/>
      <c r="FO217" s="29"/>
      <c r="FP217" s="29"/>
      <c r="FQ217" s="29"/>
      <c r="FR217" s="29"/>
      <c r="FS217" s="29"/>
      <c r="FT217" s="29"/>
      <c r="FU217" s="29"/>
    </row>
    <row r="218" spans="1:177" x14ac:dyDescent="0.2">
      <c r="A218" s="1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  <c r="BM218" s="29"/>
      <c r="BN218" s="29"/>
      <c r="BO218" s="29"/>
      <c r="BP218" s="29"/>
      <c r="BQ218" s="29"/>
      <c r="BR218" s="29"/>
      <c r="BS218" s="29"/>
      <c r="BT218" s="29"/>
      <c r="BU218" s="29"/>
      <c r="BV218" s="29"/>
      <c r="BW218" s="29"/>
      <c r="BX218" s="29"/>
      <c r="BY218" s="29"/>
      <c r="BZ218" s="29"/>
      <c r="CA218" s="29"/>
      <c r="CB218" s="29"/>
      <c r="CC218" s="29"/>
      <c r="CD218" s="29"/>
      <c r="CE218" s="29"/>
      <c r="CF218" s="29"/>
      <c r="CG218" s="29"/>
      <c r="CH218" s="29"/>
      <c r="CI218" s="29"/>
      <c r="CJ218" s="29"/>
      <c r="CK218" s="29"/>
      <c r="CL218" s="29"/>
      <c r="CM218" s="29"/>
      <c r="CN218" s="29"/>
      <c r="CO218" s="29"/>
      <c r="CP218" s="29"/>
      <c r="CQ218" s="29"/>
      <c r="CR218" s="29"/>
      <c r="CS218" s="29"/>
      <c r="CT218" s="29"/>
      <c r="CU218" s="29"/>
      <c r="CV218" s="29"/>
      <c r="CW218" s="29"/>
      <c r="CX218" s="29"/>
      <c r="CY218" s="29"/>
      <c r="CZ218" s="29"/>
      <c r="DA218" s="29"/>
      <c r="DB218" s="29"/>
      <c r="DC218" s="29"/>
      <c r="DD218" s="29"/>
      <c r="DE218" s="29"/>
      <c r="DF218" s="29"/>
      <c r="DG218" s="29"/>
      <c r="DH218" s="29"/>
      <c r="DI218" s="29"/>
      <c r="DJ218" s="29"/>
      <c r="DK218" s="29"/>
      <c r="DL218" s="29"/>
      <c r="DM218" s="29"/>
      <c r="DN218" s="29"/>
      <c r="DO218" s="29"/>
      <c r="DP218" s="29"/>
      <c r="DQ218" s="29"/>
      <c r="DR218" s="29"/>
      <c r="DS218" s="29"/>
      <c r="DT218" s="29"/>
      <c r="DU218" s="29"/>
      <c r="DV218" s="29"/>
      <c r="DW218" s="29"/>
      <c r="DX218" s="29"/>
      <c r="DY218" s="29"/>
      <c r="DZ218" s="29"/>
      <c r="EA218" s="29"/>
      <c r="EB218" s="29"/>
      <c r="EC218" s="29"/>
      <c r="ED218" s="29"/>
      <c r="EE218" s="29"/>
      <c r="EF218" s="29"/>
      <c r="EG218" s="29"/>
      <c r="EH218" s="29"/>
      <c r="EI218" s="29"/>
      <c r="EJ218" s="29"/>
      <c r="EK218" s="29"/>
      <c r="EL218" s="29"/>
      <c r="EM218" s="29"/>
      <c r="EN218" s="29"/>
      <c r="EO218" s="29"/>
      <c r="EP218" s="29"/>
      <c r="EQ218" s="29"/>
      <c r="ER218" s="29"/>
      <c r="ES218" s="29"/>
      <c r="ET218" s="29"/>
      <c r="EU218" s="29"/>
      <c r="EV218" s="29"/>
      <c r="EW218" s="29"/>
      <c r="EX218" s="29"/>
      <c r="EY218" s="29"/>
      <c r="EZ218" s="29"/>
      <c r="FA218" s="29"/>
      <c r="FB218" s="29"/>
      <c r="FC218" s="29"/>
      <c r="FD218" s="29"/>
      <c r="FE218" s="29"/>
      <c r="FF218" s="29"/>
      <c r="FG218" s="29"/>
      <c r="FH218" s="29"/>
      <c r="FI218" s="29"/>
      <c r="FJ218" s="29"/>
      <c r="FK218" s="29"/>
      <c r="FL218" s="29"/>
      <c r="FM218" s="29"/>
      <c r="FN218" s="29"/>
      <c r="FO218" s="29"/>
      <c r="FP218" s="29"/>
      <c r="FQ218" s="29"/>
      <c r="FR218" s="29"/>
      <c r="FS218" s="29"/>
      <c r="FT218" s="29"/>
      <c r="FU218" s="29"/>
    </row>
    <row r="219" spans="1:177" x14ac:dyDescent="0.2">
      <c r="A219" s="1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  <c r="BM219" s="29"/>
      <c r="BN219" s="29"/>
      <c r="BO219" s="29"/>
      <c r="BP219" s="29"/>
      <c r="BQ219" s="29"/>
      <c r="BR219" s="29"/>
      <c r="BS219" s="29"/>
      <c r="BT219" s="29"/>
      <c r="BU219" s="29"/>
      <c r="BV219" s="29"/>
      <c r="BW219" s="29"/>
      <c r="BX219" s="29"/>
      <c r="BY219" s="29"/>
      <c r="BZ219" s="29"/>
      <c r="CA219" s="29"/>
      <c r="CB219" s="29"/>
      <c r="CC219" s="29"/>
      <c r="CD219" s="29"/>
      <c r="CE219" s="29"/>
      <c r="CF219" s="29"/>
      <c r="CG219" s="29"/>
      <c r="CH219" s="29"/>
      <c r="CI219" s="29"/>
      <c r="CJ219" s="29"/>
      <c r="CK219" s="29"/>
      <c r="CL219" s="29"/>
      <c r="CM219" s="29"/>
      <c r="CN219" s="29"/>
      <c r="CO219" s="29"/>
      <c r="CP219" s="29"/>
      <c r="CQ219" s="29"/>
      <c r="CR219" s="29"/>
      <c r="CS219" s="29"/>
      <c r="CT219" s="29"/>
      <c r="CU219" s="29"/>
      <c r="CV219" s="29"/>
      <c r="CW219" s="29"/>
      <c r="CX219" s="29"/>
      <c r="CY219" s="29"/>
      <c r="CZ219" s="29"/>
      <c r="DA219" s="29"/>
      <c r="DB219" s="29"/>
      <c r="DC219" s="29"/>
      <c r="DD219" s="29"/>
      <c r="DE219" s="29"/>
      <c r="DF219" s="29"/>
      <c r="DG219" s="29"/>
      <c r="DH219" s="29"/>
      <c r="DI219" s="29"/>
      <c r="DJ219" s="29"/>
      <c r="DK219" s="29"/>
      <c r="DL219" s="29"/>
      <c r="DM219" s="29"/>
      <c r="DN219" s="29"/>
      <c r="DO219" s="29"/>
      <c r="DP219" s="29"/>
      <c r="DQ219" s="29"/>
      <c r="DR219" s="29"/>
      <c r="DS219" s="29"/>
      <c r="DT219" s="29"/>
      <c r="DU219" s="29"/>
      <c r="DV219" s="29"/>
      <c r="DW219" s="29"/>
      <c r="DX219" s="29"/>
      <c r="DY219" s="29"/>
      <c r="DZ219" s="29"/>
      <c r="EA219" s="29"/>
      <c r="EB219" s="29"/>
      <c r="EC219" s="29"/>
      <c r="ED219" s="29"/>
      <c r="EE219" s="29"/>
      <c r="EF219" s="29"/>
      <c r="EG219" s="29"/>
      <c r="EH219" s="29"/>
      <c r="EI219" s="29"/>
      <c r="EJ219" s="29"/>
      <c r="EK219" s="29"/>
      <c r="EL219" s="29"/>
      <c r="EM219" s="29"/>
      <c r="EN219" s="29"/>
      <c r="EO219" s="29"/>
      <c r="EP219" s="29"/>
      <c r="EQ219" s="29"/>
      <c r="ER219" s="29"/>
      <c r="ES219" s="29"/>
      <c r="ET219" s="29"/>
      <c r="EU219" s="29"/>
      <c r="EV219" s="29"/>
      <c r="EW219" s="29"/>
      <c r="EX219" s="29"/>
      <c r="EY219" s="29"/>
      <c r="EZ219" s="29"/>
      <c r="FA219" s="29"/>
      <c r="FB219" s="29"/>
      <c r="FC219" s="29"/>
      <c r="FD219" s="29"/>
      <c r="FE219" s="29"/>
      <c r="FF219" s="29"/>
      <c r="FG219" s="29"/>
      <c r="FH219" s="29"/>
      <c r="FI219" s="29"/>
      <c r="FJ219" s="29"/>
      <c r="FK219" s="29"/>
      <c r="FL219" s="29"/>
      <c r="FM219" s="29"/>
      <c r="FN219" s="29"/>
      <c r="FO219" s="29"/>
      <c r="FP219" s="29"/>
      <c r="FQ219" s="29"/>
      <c r="FR219" s="29"/>
      <c r="FS219" s="29"/>
      <c r="FT219" s="29"/>
      <c r="FU219" s="29"/>
    </row>
    <row r="220" spans="1:177" x14ac:dyDescent="0.2">
      <c r="A220" s="1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  <c r="BM220" s="29"/>
      <c r="BN220" s="29"/>
      <c r="BO220" s="29"/>
      <c r="BP220" s="29"/>
      <c r="BQ220" s="29"/>
      <c r="BR220" s="29"/>
      <c r="BS220" s="29"/>
      <c r="BT220" s="29"/>
      <c r="BU220" s="29"/>
      <c r="BV220" s="29"/>
      <c r="BW220" s="29"/>
      <c r="BX220" s="29"/>
      <c r="BY220" s="29"/>
      <c r="BZ220" s="29"/>
      <c r="CA220" s="29"/>
      <c r="CB220" s="29"/>
      <c r="CC220" s="29"/>
      <c r="CD220" s="29"/>
      <c r="CE220" s="29"/>
      <c r="CF220" s="29"/>
      <c r="CG220" s="29"/>
      <c r="CH220" s="29"/>
      <c r="CI220" s="29"/>
      <c r="CJ220" s="29"/>
      <c r="CK220" s="29"/>
      <c r="CL220" s="29"/>
      <c r="CM220" s="29"/>
      <c r="CN220" s="29"/>
      <c r="CO220" s="29"/>
      <c r="CP220" s="29"/>
      <c r="CQ220" s="29"/>
      <c r="CR220" s="29"/>
      <c r="CS220" s="29"/>
      <c r="CT220" s="29"/>
      <c r="CU220" s="29"/>
      <c r="CV220" s="29"/>
      <c r="CW220" s="29"/>
      <c r="CX220" s="29"/>
      <c r="CY220" s="29"/>
      <c r="CZ220" s="29"/>
      <c r="DA220" s="29"/>
      <c r="DB220" s="29"/>
      <c r="DC220" s="29"/>
      <c r="DD220" s="29"/>
      <c r="DE220" s="29"/>
      <c r="DF220" s="29"/>
      <c r="DG220" s="29"/>
      <c r="DH220" s="29"/>
      <c r="DI220" s="29"/>
      <c r="DJ220" s="29"/>
      <c r="DK220" s="29"/>
      <c r="DL220" s="29"/>
      <c r="DM220" s="29"/>
      <c r="DN220" s="29"/>
      <c r="DO220" s="29"/>
      <c r="DP220" s="29"/>
      <c r="DQ220" s="29"/>
      <c r="DR220" s="29"/>
      <c r="DS220" s="29"/>
      <c r="DT220" s="29"/>
      <c r="DU220" s="29"/>
      <c r="DV220" s="29"/>
      <c r="DW220" s="29"/>
      <c r="DX220" s="29"/>
      <c r="DY220" s="29"/>
      <c r="DZ220" s="29"/>
      <c r="EA220" s="29"/>
      <c r="EB220" s="29"/>
      <c r="EC220" s="29"/>
      <c r="ED220" s="29"/>
      <c r="EE220" s="29"/>
      <c r="EF220" s="29"/>
      <c r="EG220" s="29"/>
      <c r="EH220" s="29"/>
      <c r="EI220" s="29"/>
      <c r="EJ220" s="29"/>
      <c r="EK220" s="29"/>
      <c r="EL220" s="29"/>
      <c r="EM220" s="29"/>
      <c r="EN220" s="29"/>
      <c r="EO220" s="29"/>
      <c r="EP220" s="29"/>
      <c r="EQ220" s="29"/>
      <c r="ER220" s="29"/>
      <c r="ES220" s="29"/>
      <c r="ET220" s="29"/>
      <c r="EU220" s="29"/>
      <c r="EV220" s="29"/>
      <c r="EW220" s="29"/>
      <c r="EX220" s="29"/>
      <c r="EY220" s="29"/>
      <c r="EZ220" s="29"/>
      <c r="FA220" s="29"/>
      <c r="FB220" s="29"/>
      <c r="FC220" s="29"/>
      <c r="FD220" s="29"/>
      <c r="FE220" s="29"/>
      <c r="FF220" s="29"/>
      <c r="FG220" s="29"/>
      <c r="FH220" s="29"/>
      <c r="FI220" s="29"/>
      <c r="FJ220" s="29"/>
      <c r="FK220" s="29"/>
      <c r="FL220" s="29"/>
      <c r="FM220" s="29"/>
      <c r="FN220" s="29"/>
      <c r="FO220" s="29"/>
      <c r="FP220" s="29"/>
      <c r="FQ220" s="29"/>
      <c r="FR220" s="29"/>
      <c r="FS220" s="29"/>
      <c r="FT220" s="29"/>
      <c r="FU220" s="29"/>
    </row>
    <row r="221" spans="1:177" x14ac:dyDescent="0.2">
      <c r="A221" s="1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  <c r="BF221" s="29"/>
      <c r="BG221" s="29"/>
      <c r="BH221" s="29"/>
      <c r="BI221" s="29"/>
      <c r="BJ221" s="29"/>
      <c r="BK221" s="29"/>
      <c r="BL221" s="29"/>
      <c r="BM221" s="29"/>
      <c r="BN221" s="29"/>
      <c r="BO221" s="29"/>
      <c r="BP221" s="29"/>
      <c r="BQ221" s="29"/>
      <c r="BR221" s="29"/>
      <c r="BS221" s="29"/>
      <c r="BT221" s="29"/>
      <c r="BU221" s="29"/>
      <c r="BV221" s="29"/>
      <c r="BW221" s="29"/>
      <c r="BX221" s="29"/>
      <c r="BY221" s="29"/>
      <c r="BZ221" s="29"/>
      <c r="CA221" s="29"/>
      <c r="CB221" s="29"/>
      <c r="CC221" s="29"/>
      <c r="CD221" s="29"/>
      <c r="CE221" s="29"/>
      <c r="CF221" s="29"/>
      <c r="CG221" s="29"/>
      <c r="CH221" s="29"/>
      <c r="CI221" s="29"/>
      <c r="CJ221" s="29"/>
      <c r="CK221" s="29"/>
      <c r="CL221" s="29"/>
      <c r="CM221" s="29"/>
      <c r="CN221" s="29"/>
      <c r="CO221" s="29"/>
      <c r="CP221" s="29"/>
      <c r="CQ221" s="29"/>
      <c r="CR221" s="29"/>
      <c r="CS221" s="29"/>
      <c r="CT221" s="29"/>
      <c r="CU221" s="29"/>
      <c r="CV221" s="29"/>
      <c r="CW221" s="29"/>
      <c r="CX221" s="29"/>
      <c r="CY221" s="29"/>
      <c r="CZ221" s="29"/>
      <c r="DA221" s="29"/>
      <c r="DB221" s="29"/>
      <c r="DC221" s="29"/>
      <c r="DD221" s="29"/>
      <c r="DE221" s="29"/>
      <c r="DF221" s="29"/>
      <c r="DG221" s="29"/>
      <c r="DH221" s="29"/>
      <c r="DI221" s="29"/>
      <c r="DJ221" s="29"/>
      <c r="DK221" s="29"/>
      <c r="DL221" s="29"/>
      <c r="DM221" s="29"/>
      <c r="DN221" s="29"/>
      <c r="DO221" s="29"/>
      <c r="DP221" s="29"/>
      <c r="DQ221" s="29"/>
      <c r="DR221" s="29"/>
      <c r="DS221" s="29"/>
      <c r="DT221" s="29"/>
      <c r="DU221" s="29"/>
      <c r="DV221" s="29"/>
      <c r="DW221" s="29"/>
      <c r="DX221" s="29"/>
      <c r="DY221" s="29"/>
      <c r="DZ221" s="29"/>
      <c r="EA221" s="29"/>
      <c r="EB221" s="29"/>
      <c r="EC221" s="29"/>
      <c r="ED221" s="29"/>
      <c r="EE221" s="29"/>
      <c r="EF221" s="29"/>
      <c r="EG221" s="29"/>
      <c r="EH221" s="29"/>
      <c r="EI221" s="29"/>
      <c r="EJ221" s="29"/>
      <c r="EK221" s="29"/>
      <c r="EL221" s="29"/>
      <c r="EM221" s="29"/>
      <c r="EN221" s="29"/>
      <c r="EO221" s="29"/>
      <c r="EP221" s="29"/>
      <c r="EQ221" s="29"/>
      <c r="ER221" s="29"/>
      <c r="ES221" s="29"/>
      <c r="ET221" s="29"/>
      <c r="EU221" s="29"/>
      <c r="EV221" s="29"/>
      <c r="EW221" s="29"/>
      <c r="EX221" s="29"/>
      <c r="EY221" s="29"/>
      <c r="EZ221" s="29"/>
      <c r="FA221" s="29"/>
      <c r="FB221" s="29"/>
      <c r="FC221" s="29"/>
      <c r="FD221" s="29"/>
      <c r="FE221" s="29"/>
      <c r="FF221" s="29"/>
      <c r="FG221" s="29"/>
      <c r="FH221" s="29"/>
      <c r="FI221" s="29"/>
      <c r="FJ221" s="29"/>
      <c r="FK221" s="29"/>
      <c r="FL221" s="29"/>
      <c r="FM221" s="29"/>
      <c r="FN221" s="29"/>
      <c r="FO221" s="29"/>
      <c r="FP221" s="29"/>
      <c r="FQ221" s="29"/>
      <c r="FR221" s="29"/>
      <c r="FS221" s="29"/>
      <c r="FT221" s="29"/>
      <c r="FU221" s="29"/>
    </row>
    <row r="222" spans="1:177" x14ac:dyDescent="0.2">
      <c r="A222" s="1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  <c r="BM222" s="29"/>
      <c r="BN222" s="29"/>
      <c r="BO222" s="29"/>
      <c r="BP222" s="29"/>
      <c r="BQ222" s="29"/>
      <c r="BR222" s="29"/>
      <c r="BS222" s="29"/>
      <c r="BT222" s="29"/>
      <c r="BU222" s="29"/>
      <c r="BV222" s="29"/>
      <c r="BW222" s="29"/>
      <c r="BX222" s="29"/>
      <c r="BY222" s="29"/>
      <c r="BZ222" s="29"/>
      <c r="CA222" s="29"/>
      <c r="CB222" s="29"/>
      <c r="CC222" s="29"/>
      <c r="CD222" s="29"/>
      <c r="CE222" s="29"/>
      <c r="CF222" s="29"/>
      <c r="CG222" s="29"/>
      <c r="CH222" s="29"/>
      <c r="CI222" s="29"/>
      <c r="CJ222" s="29"/>
      <c r="CK222" s="29"/>
      <c r="CL222" s="29"/>
      <c r="CM222" s="29"/>
      <c r="CN222" s="29"/>
      <c r="CO222" s="29"/>
      <c r="CP222" s="29"/>
      <c r="CQ222" s="29"/>
      <c r="CR222" s="29"/>
      <c r="CS222" s="29"/>
      <c r="CT222" s="29"/>
      <c r="CU222" s="29"/>
      <c r="CV222" s="29"/>
      <c r="CW222" s="29"/>
      <c r="CX222" s="29"/>
      <c r="CY222" s="29"/>
      <c r="CZ222" s="29"/>
      <c r="DA222" s="29"/>
      <c r="DB222" s="29"/>
      <c r="DC222" s="29"/>
      <c r="DD222" s="29"/>
      <c r="DE222" s="29"/>
      <c r="DF222" s="29"/>
      <c r="DG222" s="29"/>
      <c r="DH222" s="29"/>
      <c r="DI222" s="29"/>
      <c r="DJ222" s="29"/>
      <c r="DK222" s="29"/>
      <c r="DL222" s="29"/>
      <c r="DM222" s="29"/>
      <c r="DN222" s="29"/>
      <c r="DO222" s="29"/>
      <c r="DP222" s="29"/>
      <c r="DQ222" s="29"/>
      <c r="DR222" s="29"/>
      <c r="DS222" s="29"/>
      <c r="DT222" s="29"/>
      <c r="DU222" s="29"/>
      <c r="DV222" s="29"/>
      <c r="DW222" s="29"/>
      <c r="DX222" s="29"/>
      <c r="DY222" s="29"/>
      <c r="DZ222" s="29"/>
      <c r="EA222" s="29"/>
      <c r="EB222" s="29"/>
      <c r="EC222" s="29"/>
      <c r="ED222" s="29"/>
      <c r="EE222" s="29"/>
      <c r="EF222" s="29"/>
      <c r="EG222" s="29"/>
      <c r="EH222" s="29"/>
      <c r="EI222" s="29"/>
      <c r="EJ222" s="29"/>
      <c r="EK222" s="29"/>
      <c r="EL222" s="29"/>
      <c r="EM222" s="29"/>
      <c r="EN222" s="29"/>
      <c r="EO222" s="29"/>
      <c r="EP222" s="29"/>
      <c r="EQ222" s="29"/>
      <c r="ER222" s="29"/>
      <c r="ES222" s="29"/>
      <c r="ET222" s="29"/>
      <c r="EU222" s="29"/>
      <c r="EV222" s="29"/>
      <c r="EW222" s="29"/>
      <c r="EX222" s="29"/>
      <c r="EY222" s="29"/>
      <c r="EZ222" s="29"/>
      <c r="FA222" s="29"/>
      <c r="FB222" s="29"/>
      <c r="FC222" s="29"/>
      <c r="FD222" s="29"/>
      <c r="FE222" s="29"/>
      <c r="FF222" s="29"/>
      <c r="FG222" s="29"/>
      <c r="FH222" s="29"/>
      <c r="FI222" s="29"/>
      <c r="FJ222" s="29"/>
      <c r="FK222" s="29"/>
      <c r="FL222" s="29"/>
      <c r="FM222" s="29"/>
      <c r="FN222" s="29"/>
      <c r="FO222" s="29"/>
      <c r="FP222" s="29"/>
      <c r="FQ222" s="29"/>
      <c r="FR222" s="29"/>
      <c r="FS222" s="29"/>
      <c r="FT222" s="29"/>
      <c r="FU222" s="29"/>
    </row>
    <row r="223" spans="1:177" x14ac:dyDescent="0.2">
      <c r="A223" s="1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29"/>
      <c r="BK223" s="29"/>
      <c r="BL223" s="29"/>
      <c r="BM223" s="29"/>
      <c r="BN223" s="29"/>
      <c r="BO223" s="29"/>
      <c r="BP223" s="29"/>
      <c r="BQ223" s="29"/>
      <c r="BR223" s="29"/>
      <c r="BS223" s="29"/>
      <c r="BT223" s="29"/>
      <c r="BU223" s="29"/>
      <c r="BV223" s="29"/>
      <c r="BW223" s="29"/>
      <c r="BX223" s="29"/>
      <c r="BY223" s="29"/>
      <c r="BZ223" s="29"/>
      <c r="CA223" s="29"/>
      <c r="CB223" s="29"/>
      <c r="CC223" s="29"/>
      <c r="CD223" s="29"/>
      <c r="CE223" s="29"/>
      <c r="CF223" s="29"/>
      <c r="CG223" s="29"/>
      <c r="CH223" s="29"/>
      <c r="CI223" s="29"/>
      <c r="CJ223" s="29"/>
      <c r="CK223" s="29"/>
      <c r="CL223" s="29"/>
      <c r="CM223" s="29"/>
      <c r="CN223" s="29"/>
      <c r="CO223" s="29"/>
      <c r="CP223" s="29"/>
      <c r="CQ223" s="29"/>
      <c r="CR223" s="29"/>
      <c r="CS223" s="29"/>
      <c r="CT223" s="29"/>
      <c r="CU223" s="29"/>
      <c r="CV223" s="29"/>
      <c r="CW223" s="29"/>
      <c r="CX223" s="29"/>
      <c r="CY223" s="29"/>
      <c r="CZ223" s="29"/>
      <c r="DA223" s="29"/>
      <c r="DB223" s="29"/>
      <c r="DC223" s="29"/>
      <c r="DD223" s="29"/>
      <c r="DE223" s="29"/>
      <c r="DF223" s="29"/>
      <c r="DG223" s="29"/>
      <c r="DH223" s="29"/>
      <c r="DI223" s="29"/>
      <c r="DJ223" s="29"/>
      <c r="DK223" s="29"/>
      <c r="DL223" s="29"/>
      <c r="DM223" s="29"/>
      <c r="DN223" s="29"/>
      <c r="DO223" s="29"/>
      <c r="DP223" s="29"/>
      <c r="DQ223" s="29"/>
      <c r="DR223" s="29"/>
      <c r="DS223" s="29"/>
      <c r="DT223" s="29"/>
      <c r="DU223" s="29"/>
      <c r="DV223" s="29"/>
      <c r="DW223" s="29"/>
      <c r="DX223" s="29"/>
      <c r="DY223" s="29"/>
      <c r="DZ223" s="29"/>
      <c r="EA223" s="29"/>
      <c r="EB223" s="29"/>
      <c r="EC223" s="29"/>
      <c r="ED223" s="29"/>
      <c r="EE223" s="29"/>
      <c r="EF223" s="29"/>
      <c r="EG223" s="29"/>
      <c r="EH223" s="29"/>
      <c r="EI223" s="29"/>
      <c r="EJ223" s="29"/>
      <c r="EK223" s="29"/>
      <c r="EL223" s="29"/>
      <c r="EM223" s="29"/>
      <c r="EN223" s="29"/>
      <c r="EO223" s="29"/>
      <c r="EP223" s="29"/>
      <c r="EQ223" s="29"/>
      <c r="ER223" s="29"/>
      <c r="ES223" s="29"/>
      <c r="ET223" s="29"/>
      <c r="EU223" s="29"/>
      <c r="EV223" s="29"/>
      <c r="EW223" s="29"/>
      <c r="EX223" s="29"/>
      <c r="EY223" s="29"/>
      <c r="EZ223" s="29"/>
      <c r="FA223" s="29"/>
      <c r="FB223" s="29"/>
      <c r="FC223" s="29"/>
      <c r="FD223" s="29"/>
      <c r="FE223" s="29"/>
      <c r="FF223" s="29"/>
      <c r="FG223" s="29"/>
      <c r="FH223" s="29"/>
      <c r="FI223" s="29"/>
      <c r="FJ223" s="29"/>
      <c r="FK223" s="29"/>
      <c r="FL223" s="29"/>
      <c r="FM223" s="29"/>
      <c r="FN223" s="29"/>
      <c r="FO223" s="29"/>
      <c r="FP223" s="29"/>
      <c r="FQ223" s="29"/>
      <c r="FR223" s="29"/>
      <c r="FS223" s="29"/>
      <c r="FT223" s="29"/>
      <c r="FU223" s="29"/>
    </row>
    <row r="224" spans="1:177" x14ac:dyDescent="0.2">
      <c r="A224" s="1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29"/>
      <c r="AY224" s="29"/>
      <c r="AZ224" s="29"/>
      <c r="BA224" s="29"/>
      <c r="BB224" s="29"/>
      <c r="BC224" s="29"/>
      <c r="BD224" s="29"/>
      <c r="BE224" s="29"/>
      <c r="BF224" s="29"/>
      <c r="BG224" s="29"/>
      <c r="BH224" s="29"/>
      <c r="BI224" s="29"/>
      <c r="BJ224" s="29"/>
      <c r="BK224" s="29"/>
      <c r="BL224" s="29"/>
      <c r="BM224" s="29"/>
      <c r="BN224" s="29"/>
      <c r="BO224" s="29"/>
      <c r="BP224" s="29"/>
      <c r="BQ224" s="29"/>
      <c r="BR224" s="29"/>
      <c r="BS224" s="29"/>
      <c r="BT224" s="29"/>
      <c r="BU224" s="29"/>
      <c r="BV224" s="29"/>
      <c r="BW224" s="29"/>
      <c r="BX224" s="29"/>
      <c r="BY224" s="29"/>
      <c r="BZ224" s="29"/>
      <c r="CA224" s="29"/>
      <c r="CB224" s="29"/>
      <c r="CC224" s="29"/>
      <c r="CD224" s="29"/>
      <c r="CE224" s="29"/>
      <c r="CF224" s="29"/>
      <c r="CG224" s="29"/>
      <c r="CH224" s="29"/>
      <c r="CI224" s="29"/>
      <c r="CJ224" s="29"/>
      <c r="CK224" s="29"/>
      <c r="CL224" s="29"/>
      <c r="CM224" s="29"/>
      <c r="CN224" s="29"/>
      <c r="CO224" s="29"/>
      <c r="CP224" s="29"/>
      <c r="CQ224" s="29"/>
      <c r="CR224" s="29"/>
      <c r="CS224" s="29"/>
      <c r="CT224" s="29"/>
      <c r="CU224" s="29"/>
      <c r="CV224" s="29"/>
      <c r="CW224" s="29"/>
      <c r="CX224" s="29"/>
      <c r="CY224" s="29"/>
      <c r="CZ224" s="29"/>
      <c r="DA224" s="29"/>
      <c r="DB224" s="29"/>
      <c r="DC224" s="29"/>
      <c r="DD224" s="29"/>
      <c r="DE224" s="29"/>
      <c r="DF224" s="29"/>
      <c r="DG224" s="29"/>
      <c r="DH224" s="29"/>
      <c r="DI224" s="29"/>
      <c r="DJ224" s="29"/>
      <c r="DK224" s="29"/>
      <c r="DL224" s="29"/>
      <c r="DM224" s="29"/>
      <c r="DN224" s="29"/>
      <c r="DO224" s="29"/>
      <c r="DP224" s="29"/>
      <c r="DQ224" s="29"/>
      <c r="DR224" s="29"/>
      <c r="DS224" s="29"/>
      <c r="DT224" s="29"/>
      <c r="DU224" s="29"/>
      <c r="DV224" s="29"/>
      <c r="DW224" s="29"/>
      <c r="DX224" s="29"/>
      <c r="DY224" s="29"/>
      <c r="DZ224" s="29"/>
      <c r="EA224" s="29"/>
      <c r="EB224" s="29"/>
      <c r="EC224" s="29"/>
      <c r="ED224" s="29"/>
      <c r="EE224" s="29"/>
      <c r="EF224" s="29"/>
      <c r="EG224" s="29"/>
      <c r="EH224" s="29"/>
      <c r="EI224" s="29"/>
      <c r="EJ224" s="29"/>
      <c r="EK224" s="29"/>
      <c r="EL224" s="29"/>
      <c r="EM224" s="29"/>
      <c r="EN224" s="29"/>
      <c r="EO224" s="29"/>
      <c r="EP224" s="29"/>
      <c r="EQ224" s="29"/>
      <c r="ER224" s="29"/>
      <c r="ES224" s="29"/>
      <c r="ET224" s="29"/>
      <c r="EU224" s="29"/>
      <c r="EV224" s="29"/>
      <c r="EW224" s="29"/>
      <c r="EX224" s="29"/>
      <c r="EY224" s="29"/>
      <c r="EZ224" s="29"/>
      <c r="FA224" s="29"/>
      <c r="FB224" s="29"/>
      <c r="FC224" s="29"/>
      <c r="FD224" s="29"/>
      <c r="FE224" s="29"/>
      <c r="FF224" s="29"/>
      <c r="FG224" s="29"/>
      <c r="FH224" s="29"/>
      <c r="FI224" s="29"/>
      <c r="FJ224" s="29"/>
      <c r="FK224" s="29"/>
      <c r="FL224" s="29"/>
      <c r="FM224" s="29"/>
      <c r="FN224" s="29"/>
      <c r="FO224" s="29"/>
      <c r="FP224" s="29"/>
      <c r="FQ224" s="29"/>
      <c r="FR224" s="29"/>
      <c r="FS224" s="29"/>
      <c r="FT224" s="29"/>
      <c r="FU224" s="29"/>
    </row>
    <row r="225" spans="1:177" x14ac:dyDescent="0.2">
      <c r="A225" s="1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29"/>
      <c r="AY225" s="29"/>
      <c r="AZ225" s="29"/>
      <c r="BA225" s="29"/>
      <c r="BB225" s="29"/>
      <c r="BC225" s="29"/>
      <c r="BD225" s="29"/>
      <c r="BE225" s="29"/>
      <c r="BF225" s="29"/>
      <c r="BG225" s="29"/>
      <c r="BH225" s="29"/>
      <c r="BI225" s="29"/>
      <c r="BJ225" s="29"/>
      <c r="BK225" s="29"/>
      <c r="BL225" s="29"/>
      <c r="BM225" s="29"/>
      <c r="BN225" s="29"/>
      <c r="BO225" s="29"/>
      <c r="BP225" s="29"/>
      <c r="BQ225" s="29"/>
      <c r="BR225" s="29"/>
      <c r="BS225" s="29"/>
      <c r="BT225" s="29"/>
      <c r="BU225" s="29"/>
      <c r="BV225" s="29"/>
      <c r="BW225" s="29"/>
      <c r="BX225" s="29"/>
      <c r="BY225" s="29"/>
      <c r="BZ225" s="29"/>
      <c r="CA225" s="29"/>
      <c r="CB225" s="29"/>
      <c r="CC225" s="29"/>
      <c r="CD225" s="29"/>
      <c r="CE225" s="29"/>
      <c r="CF225" s="29"/>
      <c r="CG225" s="29"/>
      <c r="CH225" s="29"/>
      <c r="CI225" s="29"/>
      <c r="CJ225" s="29"/>
      <c r="CK225" s="29"/>
      <c r="CL225" s="29"/>
      <c r="CM225" s="29"/>
      <c r="CN225" s="29"/>
      <c r="CO225" s="29"/>
      <c r="CP225" s="29"/>
      <c r="CQ225" s="29"/>
      <c r="CR225" s="29"/>
      <c r="CS225" s="29"/>
      <c r="CT225" s="29"/>
      <c r="CU225" s="29"/>
      <c r="CV225" s="29"/>
      <c r="CW225" s="29"/>
      <c r="CX225" s="29"/>
      <c r="CY225" s="29"/>
      <c r="CZ225" s="29"/>
      <c r="DA225" s="29"/>
      <c r="DB225" s="29"/>
      <c r="DC225" s="29"/>
      <c r="DD225" s="29"/>
      <c r="DE225" s="29"/>
      <c r="DF225" s="29"/>
      <c r="DG225" s="29"/>
      <c r="DH225" s="29"/>
      <c r="DI225" s="29"/>
      <c r="DJ225" s="29"/>
      <c r="DK225" s="29"/>
      <c r="DL225" s="29"/>
      <c r="DM225" s="29"/>
      <c r="DN225" s="29"/>
      <c r="DO225" s="29"/>
      <c r="DP225" s="29"/>
      <c r="DQ225" s="29"/>
      <c r="DR225" s="29"/>
      <c r="DS225" s="29"/>
      <c r="DT225" s="29"/>
      <c r="DU225" s="29"/>
      <c r="DV225" s="29"/>
      <c r="DW225" s="29"/>
      <c r="DX225" s="29"/>
      <c r="DY225" s="29"/>
      <c r="DZ225" s="29"/>
      <c r="EA225" s="29"/>
      <c r="EB225" s="29"/>
      <c r="EC225" s="29"/>
      <c r="ED225" s="29"/>
      <c r="EE225" s="29"/>
      <c r="EF225" s="29"/>
      <c r="EG225" s="29"/>
      <c r="EH225" s="29"/>
      <c r="EI225" s="29"/>
      <c r="EJ225" s="29"/>
      <c r="EK225" s="29"/>
      <c r="EL225" s="29"/>
      <c r="EM225" s="29"/>
      <c r="EN225" s="29"/>
      <c r="EO225" s="29"/>
      <c r="EP225" s="29"/>
      <c r="EQ225" s="29"/>
      <c r="ER225" s="29"/>
      <c r="ES225" s="29"/>
      <c r="ET225" s="29"/>
      <c r="EU225" s="29"/>
      <c r="EV225" s="29"/>
      <c r="EW225" s="29"/>
      <c r="EX225" s="29"/>
      <c r="EY225" s="29"/>
      <c r="EZ225" s="29"/>
      <c r="FA225" s="29"/>
      <c r="FB225" s="29"/>
      <c r="FC225" s="29"/>
      <c r="FD225" s="29"/>
      <c r="FE225" s="29"/>
      <c r="FF225" s="29"/>
      <c r="FG225" s="29"/>
      <c r="FH225" s="29"/>
      <c r="FI225" s="29"/>
      <c r="FJ225" s="29"/>
      <c r="FK225" s="29"/>
      <c r="FL225" s="29"/>
      <c r="FM225" s="29"/>
      <c r="FN225" s="29"/>
      <c r="FO225" s="29"/>
      <c r="FP225" s="29"/>
      <c r="FQ225" s="29"/>
      <c r="FR225" s="29"/>
      <c r="FS225" s="29"/>
      <c r="FT225" s="29"/>
      <c r="FU225" s="29"/>
    </row>
    <row r="226" spans="1:177" x14ac:dyDescent="0.2">
      <c r="A226" s="1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29"/>
      <c r="AV226" s="29"/>
      <c r="AW226" s="29"/>
      <c r="AX226" s="29"/>
      <c r="AY226" s="29"/>
      <c r="AZ226" s="29"/>
      <c r="BA226" s="29"/>
      <c r="BB226" s="29"/>
      <c r="BC226" s="29"/>
      <c r="BD226" s="29"/>
      <c r="BE226" s="29"/>
      <c r="BF226" s="29"/>
      <c r="BG226" s="29"/>
      <c r="BH226" s="29"/>
      <c r="BI226" s="29"/>
      <c r="BJ226" s="29"/>
      <c r="BK226" s="29"/>
      <c r="BL226" s="29"/>
      <c r="BM226" s="29"/>
      <c r="BN226" s="29"/>
      <c r="BO226" s="29"/>
      <c r="BP226" s="29"/>
      <c r="BQ226" s="29"/>
      <c r="BR226" s="29"/>
      <c r="BS226" s="29"/>
      <c r="BT226" s="29"/>
      <c r="BU226" s="29"/>
      <c r="BV226" s="29"/>
      <c r="BW226" s="29"/>
      <c r="BX226" s="29"/>
      <c r="BY226" s="29"/>
      <c r="BZ226" s="29"/>
      <c r="CA226" s="29"/>
      <c r="CB226" s="29"/>
      <c r="CC226" s="29"/>
      <c r="CD226" s="29"/>
      <c r="CE226" s="29"/>
      <c r="CF226" s="29"/>
      <c r="CG226" s="29"/>
      <c r="CH226" s="29"/>
      <c r="CI226" s="29"/>
      <c r="CJ226" s="29"/>
      <c r="CK226" s="29"/>
      <c r="CL226" s="29"/>
      <c r="CM226" s="29"/>
      <c r="CN226" s="29"/>
      <c r="CO226" s="29"/>
      <c r="CP226" s="29"/>
      <c r="CQ226" s="29"/>
      <c r="CR226" s="29"/>
      <c r="CS226" s="29"/>
      <c r="CT226" s="29"/>
      <c r="CU226" s="29"/>
      <c r="CV226" s="29"/>
      <c r="CW226" s="29"/>
      <c r="CX226" s="29"/>
      <c r="CY226" s="29"/>
      <c r="CZ226" s="29"/>
      <c r="DA226" s="29"/>
      <c r="DB226" s="29"/>
      <c r="DC226" s="29"/>
      <c r="DD226" s="29"/>
      <c r="DE226" s="29"/>
      <c r="DF226" s="29"/>
      <c r="DG226" s="29"/>
      <c r="DH226" s="29"/>
      <c r="DI226" s="29"/>
      <c r="DJ226" s="29"/>
      <c r="DK226" s="29"/>
      <c r="DL226" s="29"/>
      <c r="DM226" s="29"/>
      <c r="DN226" s="29"/>
      <c r="DO226" s="29"/>
      <c r="DP226" s="29"/>
      <c r="DQ226" s="29"/>
      <c r="DR226" s="29"/>
      <c r="DS226" s="29"/>
      <c r="DT226" s="29"/>
      <c r="DU226" s="29"/>
      <c r="DV226" s="29"/>
      <c r="DW226" s="29"/>
      <c r="DX226" s="29"/>
      <c r="DY226" s="29"/>
      <c r="DZ226" s="29"/>
      <c r="EA226" s="29"/>
      <c r="EB226" s="29"/>
      <c r="EC226" s="29"/>
      <c r="ED226" s="29"/>
      <c r="EE226" s="29"/>
      <c r="EF226" s="29"/>
      <c r="EG226" s="29"/>
      <c r="EH226" s="29"/>
      <c r="EI226" s="29"/>
      <c r="EJ226" s="29"/>
      <c r="EK226" s="29"/>
      <c r="EL226" s="29"/>
      <c r="EM226" s="29"/>
      <c r="EN226" s="29"/>
      <c r="EO226" s="29"/>
      <c r="EP226" s="29"/>
      <c r="EQ226" s="29"/>
      <c r="ER226" s="29"/>
      <c r="ES226" s="29"/>
      <c r="ET226" s="29"/>
      <c r="EU226" s="29"/>
      <c r="EV226" s="29"/>
      <c r="EW226" s="29"/>
      <c r="EX226" s="29"/>
      <c r="EY226" s="29"/>
      <c r="EZ226" s="29"/>
      <c r="FA226" s="29"/>
      <c r="FB226" s="29"/>
      <c r="FC226" s="29"/>
      <c r="FD226" s="29"/>
      <c r="FE226" s="29"/>
      <c r="FF226" s="29"/>
      <c r="FG226" s="29"/>
      <c r="FH226" s="29"/>
      <c r="FI226" s="29"/>
      <c r="FJ226" s="29"/>
      <c r="FK226" s="29"/>
      <c r="FL226" s="29"/>
      <c r="FM226" s="29"/>
      <c r="FN226" s="29"/>
      <c r="FO226" s="29"/>
      <c r="FP226" s="29"/>
      <c r="FQ226" s="29"/>
      <c r="FR226" s="29"/>
      <c r="FS226" s="29"/>
      <c r="FT226" s="29"/>
      <c r="FU226" s="29"/>
    </row>
    <row r="227" spans="1:177" x14ac:dyDescent="0.2">
      <c r="A227" s="1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  <c r="BF227" s="29"/>
      <c r="BG227" s="29"/>
      <c r="BH227" s="29"/>
      <c r="BI227" s="29"/>
      <c r="BJ227" s="29"/>
      <c r="BK227" s="29"/>
      <c r="BL227" s="29"/>
      <c r="BM227" s="29"/>
      <c r="BN227" s="29"/>
      <c r="BO227" s="29"/>
      <c r="BP227" s="29"/>
      <c r="BQ227" s="29"/>
      <c r="BR227" s="29"/>
      <c r="BS227" s="29"/>
      <c r="BT227" s="29"/>
      <c r="BU227" s="29"/>
      <c r="BV227" s="29"/>
      <c r="BW227" s="29"/>
      <c r="BX227" s="29"/>
      <c r="BY227" s="29"/>
      <c r="BZ227" s="29"/>
      <c r="CA227" s="29"/>
      <c r="CB227" s="29"/>
      <c r="CC227" s="29"/>
      <c r="CD227" s="29"/>
      <c r="CE227" s="29"/>
      <c r="CF227" s="29"/>
      <c r="CG227" s="29"/>
      <c r="CH227" s="29"/>
      <c r="CI227" s="29"/>
      <c r="CJ227" s="29"/>
      <c r="CK227" s="29"/>
      <c r="CL227" s="29"/>
      <c r="CM227" s="29"/>
      <c r="CN227" s="29"/>
      <c r="CO227" s="29"/>
      <c r="CP227" s="29"/>
      <c r="CQ227" s="29"/>
      <c r="CR227" s="29"/>
      <c r="CS227" s="29"/>
      <c r="CT227" s="29"/>
      <c r="CU227" s="29"/>
      <c r="CV227" s="29"/>
      <c r="CW227" s="29"/>
      <c r="CX227" s="29"/>
      <c r="CY227" s="29"/>
      <c r="CZ227" s="29"/>
      <c r="DA227" s="29"/>
      <c r="DB227" s="29"/>
      <c r="DC227" s="29"/>
      <c r="DD227" s="29"/>
      <c r="DE227" s="29"/>
      <c r="DF227" s="29"/>
      <c r="DG227" s="29"/>
      <c r="DH227" s="29"/>
      <c r="DI227" s="29"/>
      <c r="DJ227" s="29"/>
      <c r="DK227" s="29"/>
      <c r="DL227" s="29"/>
      <c r="DM227" s="29"/>
      <c r="DN227" s="29"/>
      <c r="DO227" s="29"/>
      <c r="DP227" s="29"/>
      <c r="DQ227" s="29"/>
      <c r="DR227" s="29"/>
      <c r="DS227" s="29"/>
      <c r="DT227" s="29"/>
      <c r="DU227" s="29"/>
      <c r="DV227" s="29"/>
      <c r="DW227" s="29"/>
      <c r="DX227" s="29"/>
      <c r="DY227" s="29"/>
      <c r="DZ227" s="29"/>
      <c r="EA227" s="29"/>
      <c r="EB227" s="29"/>
      <c r="EC227" s="29"/>
      <c r="ED227" s="29"/>
      <c r="EE227" s="29"/>
      <c r="EF227" s="29"/>
      <c r="EG227" s="29"/>
      <c r="EH227" s="29"/>
      <c r="EI227" s="29"/>
      <c r="EJ227" s="29"/>
      <c r="EK227" s="29"/>
      <c r="EL227" s="29"/>
      <c r="EM227" s="29"/>
      <c r="EN227" s="29"/>
      <c r="EO227" s="29"/>
      <c r="EP227" s="29"/>
      <c r="EQ227" s="29"/>
      <c r="ER227" s="29"/>
      <c r="ES227" s="29"/>
      <c r="ET227" s="29"/>
      <c r="EU227" s="29"/>
      <c r="EV227" s="29"/>
      <c r="EW227" s="29"/>
      <c r="EX227" s="29"/>
      <c r="EY227" s="29"/>
      <c r="EZ227" s="29"/>
      <c r="FA227" s="29"/>
      <c r="FB227" s="29"/>
      <c r="FC227" s="29"/>
      <c r="FD227" s="29"/>
      <c r="FE227" s="29"/>
      <c r="FF227" s="29"/>
      <c r="FG227" s="29"/>
      <c r="FH227" s="29"/>
      <c r="FI227" s="29"/>
      <c r="FJ227" s="29"/>
      <c r="FK227" s="29"/>
      <c r="FL227" s="29"/>
      <c r="FM227" s="29"/>
      <c r="FN227" s="29"/>
      <c r="FO227" s="29"/>
      <c r="FP227" s="29"/>
      <c r="FQ227" s="29"/>
      <c r="FR227" s="29"/>
      <c r="FS227" s="29"/>
      <c r="FT227" s="29"/>
      <c r="FU227" s="29"/>
    </row>
    <row r="228" spans="1:177" x14ac:dyDescent="0.2">
      <c r="A228" s="1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29"/>
      <c r="AY228" s="29"/>
      <c r="AZ228" s="29"/>
      <c r="BA228" s="29"/>
      <c r="BB228" s="29"/>
      <c r="BC228" s="29"/>
      <c r="BD228" s="29"/>
      <c r="BE228" s="29"/>
      <c r="BF228" s="29"/>
      <c r="BG228" s="29"/>
      <c r="BH228" s="29"/>
      <c r="BI228" s="29"/>
      <c r="BJ228" s="29"/>
      <c r="BK228" s="29"/>
      <c r="BL228" s="29"/>
      <c r="BM228" s="29"/>
      <c r="BN228" s="29"/>
      <c r="BO228" s="29"/>
      <c r="BP228" s="29"/>
      <c r="BQ228" s="29"/>
      <c r="BR228" s="29"/>
      <c r="BS228" s="29"/>
      <c r="BT228" s="29"/>
      <c r="BU228" s="29"/>
      <c r="BV228" s="29"/>
      <c r="BW228" s="29"/>
      <c r="BX228" s="29"/>
      <c r="BY228" s="29"/>
      <c r="BZ228" s="29"/>
      <c r="CA228" s="29"/>
      <c r="CB228" s="29"/>
      <c r="CC228" s="29"/>
      <c r="CD228" s="29"/>
      <c r="CE228" s="29"/>
      <c r="CF228" s="29"/>
      <c r="CG228" s="29"/>
      <c r="CH228" s="29"/>
      <c r="CI228" s="29"/>
      <c r="CJ228" s="29"/>
      <c r="CK228" s="29"/>
      <c r="CL228" s="29"/>
      <c r="CM228" s="29"/>
      <c r="CN228" s="29"/>
      <c r="CO228" s="29"/>
      <c r="CP228" s="29"/>
      <c r="CQ228" s="29"/>
      <c r="CR228" s="29"/>
      <c r="CS228" s="29"/>
      <c r="CT228" s="29"/>
      <c r="CU228" s="29"/>
      <c r="CV228" s="29"/>
      <c r="CW228" s="29"/>
      <c r="CX228" s="29"/>
      <c r="CY228" s="29"/>
      <c r="CZ228" s="29"/>
      <c r="DA228" s="29"/>
      <c r="DB228" s="29"/>
      <c r="DC228" s="29"/>
      <c r="DD228" s="29"/>
      <c r="DE228" s="29"/>
      <c r="DF228" s="29"/>
      <c r="DG228" s="29"/>
      <c r="DH228" s="29"/>
      <c r="DI228" s="29"/>
      <c r="DJ228" s="29"/>
      <c r="DK228" s="29"/>
      <c r="DL228" s="29"/>
      <c r="DM228" s="29"/>
      <c r="DN228" s="29"/>
      <c r="DO228" s="29"/>
      <c r="DP228" s="29"/>
      <c r="DQ228" s="29"/>
      <c r="DR228" s="29"/>
      <c r="DS228" s="29"/>
      <c r="DT228" s="29"/>
      <c r="DU228" s="29"/>
      <c r="DV228" s="29"/>
      <c r="DW228" s="29"/>
      <c r="DX228" s="29"/>
      <c r="DY228" s="29"/>
      <c r="DZ228" s="29"/>
      <c r="EA228" s="29"/>
      <c r="EB228" s="29"/>
      <c r="EC228" s="29"/>
      <c r="ED228" s="29"/>
      <c r="EE228" s="29"/>
      <c r="EF228" s="29"/>
      <c r="EG228" s="29"/>
      <c r="EH228" s="29"/>
      <c r="EI228" s="29"/>
      <c r="EJ228" s="29"/>
      <c r="EK228" s="29"/>
      <c r="EL228" s="29"/>
      <c r="EM228" s="29"/>
      <c r="EN228" s="29"/>
      <c r="EO228" s="29"/>
      <c r="EP228" s="29"/>
      <c r="EQ228" s="29"/>
      <c r="ER228" s="29"/>
      <c r="ES228" s="29"/>
      <c r="ET228" s="29"/>
      <c r="EU228" s="29"/>
      <c r="EV228" s="29"/>
      <c r="EW228" s="29"/>
      <c r="EX228" s="29"/>
      <c r="EY228" s="29"/>
      <c r="EZ228" s="29"/>
      <c r="FA228" s="29"/>
      <c r="FB228" s="29"/>
      <c r="FC228" s="29"/>
      <c r="FD228" s="29"/>
      <c r="FE228" s="29"/>
      <c r="FF228" s="29"/>
      <c r="FG228" s="29"/>
      <c r="FH228" s="29"/>
      <c r="FI228" s="29"/>
      <c r="FJ228" s="29"/>
      <c r="FK228" s="29"/>
      <c r="FL228" s="29"/>
      <c r="FM228" s="29"/>
      <c r="FN228" s="29"/>
      <c r="FO228" s="29"/>
      <c r="FP228" s="29"/>
      <c r="FQ228" s="29"/>
      <c r="FR228" s="29"/>
      <c r="FS228" s="29"/>
      <c r="FT228" s="29"/>
      <c r="FU228" s="29"/>
    </row>
    <row r="229" spans="1:177" x14ac:dyDescent="0.2">
      <c r="A229" s="1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29"/>
      <c r="AV229" s="29"/>
      <c r="AW229" s="29"/>
      <c r="AX229" s="29"/>
      <c r="AY229" s="29"/>
      <c r="AZ229" s="29"/>
      <c r="BA229" s="29"/>
      <c r="BB229" s="29"/>
      <c r="BC229" s="29"/>
      <c r="BD229" s="29"/>
      <c r="BE229" s="29"/>
      <c r="BF229" s="29"/>
      <c r="BG229" s="29"/>
      <c r="BH229" s="29"/>
      <c r="BI229" s="29"/>
      <c r="BJ229" s="29"/>
      <c r="BK229" s="29"/>
      <c r="BL229" s="29"/>
      <c r="BM229" s="29"/>
      <c r="BN229" s="29"/>
      <c r="BO229" s="29"/>
      <c r="BP229" s="29"/>
      <c r="BQ229" s="29"/>
      <c r="BR229" s="29"/>
      <c r="BS229" s="29"/>
      <c r="BT229" s="29"/>
      <c r="BU229" s="29"/>
      <c r="BV229" s="29"/>
      <c r="BW229" s="29"/>
      <c r="BX229" s="29"/>
      <c r="BY229" s="29"/>
      <c r="BZ229" s="29"/>
      <c r="CA229" s="29"/>
      <c r="CB229" s="29"/>
      <c r="CC229" s="29"/>
      <c r="CD229" s="29"/>
      <c r="CE229" s="29"/>
      <c r="CF229" s="29"/>
      <c r="CG229" s="29"/>
      <c r="CH229" s="29"/>
      <c r="CI229" s="29"/>
      <c r="CJ229" s="29"/>
      <c r="CK229" s="29"/>
      <c r="CL229" s="29"/>
      <c r="CM229" s="29"/>
      <c r="CN229" s="29"/>
      <c r="CO229" s="29"/>
      <c r="CP229" s="29"/>
      <c r="CQ229" s="29"/>
      <c r="CR229" s="29"/>
      <c r="CS229" s="29"/>
      <c r="CT229" s="29"/>
      <c r="CU229" s="29"/>
      <c r="CV229" s="29"/>
      <c r="CW229" s="29"/>
      <c r="CX229" s="29"/>
      <c r="CY229" s="29"/>
      <c r="CZ229" s="29"/>
      <c r="DA229" s="29"/>
      <c r="DB229" s="29"/>
      <c r="DC229" s="29"/>
      <c r="DD229" s="29"/>
      <c r="DE229" s="29"/>
      <c r="DF229" s="29"/>
      <c r="DG229" s="29"/>
      <c r="DH229" s="29"/>
      <c r="DI229" s="29"/>
      <c r="DJ229" s="29"/>
      <c r="DK229" s="29"/>
      <c r="DL229" s="29"/>
      <c r="DM229" s="29"/>
      <c r="DN229" s="29"/>
      <c r="DO229" s="29"/>
      <c r="DP229" s="29"/>
      <c r="DQ229" s="29"/>
      <c r="DR229" s="29"/>
      <c r="DS229" s="29"/>
      <c r="DT229" s="29"/>
      <c r="DU229" s="29"/>
      <c r="DV229" s="29"/>
      <c r="DW229" s="29"/>
      <c r="DX229" s="29"/>
      <c r="DY229" s="29"/>
      <c r="DZ229" s="29"/>
      <c r="EA229" s="29"/>
      <c r="EB229" s="29"/>
      <c r="EC229" s="29"/>
      <c r="ED229" s="29"/>
      <c r="EE229" s="29"/>
      <c r="EF229" s="29"/>
      <c r="EG229" s="29"/>
      <c r="EH229" s="29"/>
      <c r="EI229" s="29"/>
      <c r="EJ229" s="29"/>
      <c r="EK229" s="29"/>
      <c r="EL229" s="29"/>
      <c r="EM229" s="29"/>
      <c r="EN229" s="29"/>
      <c r="EO229" s="29"/>
      <c r="EP229" s="29"/>
      <c r="EQ229" s="29"/>
      <c r="ER229" s="29"/>
      <c r="ES229" s="29"/>
      <c r="ET229" s="29"/>
      <c r="EU229" s="29"/>
      <c r="EV229" s="29"/>
      <c r="EW229" s="29"/>
      <c r="EX229" s="29"/>
      <c r="EY229" s="29"/>
      <c r="EZ229" s="29"/>
      <c r="FA229" s="29"/>
      <c r="FB229" s="29"/>
      <c r="FC229" s="29"/>
      <c r="FD229" s="29"/>
      <c r="FE229" s="29"/>
      <c r="FF229" s="29"/>
      <c r="FG229" s="29"/>
      <c r="FH229" s="29"/>
      <c r="FI229" s="29"/>
      <c r="FJ229" s="29"/>
      <c r="FK229" s="29"/>
      <c r="FL229" s="29"/>
      <c r="FM229" s="29"/>
      <c r="FN229" s="29"/>
      <c r="FO229" s="29"/>
      <c r="FP229" s="29"/>
      <c r="FQ229" s="29"/>
      <c r="FR229" s="29"/>
      <c r="FS229" s="29"/>
      <c r="FT229" s="29"/>
      <c r="FU229" s="29"/>
    </row>
    <row r="230" spans="1:177" x14ac:dyDescent="0.2">
      <c r="A230" s="1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  <c r="BF230" s="29"/>
      <c r="BG230" s="29"/>
      <c r="BH230" s="29"/>
      <c r="BI230" s="29"/>
      <c r="BJ230" s="29"/>
      <c r="BK230" s="29"/>
      <c r="BL230" s="29"/>
      <c r="BM230" s="29"/>
      <c r="BN230" s="29"/>
      <c r="BO230" s="29"/>
      <c r="BP230" s="29"/>
      <c r="BQ230" s="29"/>
      <c r="BR230" s="29"/>
      <c r="BS230" s="29"/>
      <c r="BT230" s="29"/>
      <c r="BU230" s="29"/>
      <c r="BV230" s="29"/>
      <c r="BW230" s="29"/>
      <c r="BX230" s="29"/>
      <c r="BY230" s="29"/>
      <c r="BZ230" s="29"/>
      <c r="CA230" s="29"/>
      <c r="CB230" s="29"/>
      <c r="CC230" s="29"/>
      <c r="CD230" s="29"/>
      <c r="CE230" s="29"/>
      <c r="CF230" s="29"/>
      <c r="CG230" s="29"/>
      <c r="CH230" s="29"/>
      <c r="CI230" s="29"/>
      <c r="CJ230" s="29"/>
      <c r="CK230" s="29"/>
      <c r="CL230" s="29"/>
      <c r="CM230" s="29"/>
      <c r="CN230" s="29"/>
      <c r="CO230" s="29"/>
      <c r="CP230" s="29"/>
      <c r="CQ230" s="29"/>
      <c r="CR230" s="29"/>
      <c r="CS230" s="29"/>
      <c r="CT230" s="29"/>
      <c r="CU230" s="29"/>
      <c r="CV230" s="29"/>
      <c r="CW230" s="29"/>
      <c r="CX230" s="29"/>
      <c r="CY230" s="29"/>
      <c r="CZ230" s="29"/>
      <c r="DA230" s="29"/>
      <c r="DB230" s="29"/>
      <c r="DC230" s="29"/>
      <c r="DD230" s="29"/>
      <c r="DE230" s="29"/>
      <c r="DF230" s="29"/>
      <c r="DG230" s="29"/>
      <c r="DH230" s="29"/>
      <c r="DI230" s="29"/>
      <c r="DJ230" s="29"/>
      <c r="DK230" s="29"/>
      <c r="DL230" s="29"/>
      <c r="DM230" s="29"/>
      <c r="DN230" s="29"/>
      <c r="DO230" s="29"/>
      <c r="DP230" s="29"/>
      <c r="DQ230" s="29"/>
      <c r="DR230" s="29"/>
      <c r="DS230" s="29"/>
      <c r="DT230" s="29"/>
      <c r="DU230" s="29"/>
      <c r="DV230" s="29"/>
      <c r="DW230" s="29"/>
      <c r="DX230" s="29"/>
      <c r="DY230" s="29"/>
      <c r="DZ230" s="29"/>
      <c r="EA230" s="29"/>
      <c r="EB230" s="29"/>
      <c r="EC230" s="29"/>
      <c r="ED230" s="29"/>
      <c r="EE230" s="29"/>
      <c r="EF230" s="29"/>
      <c r="EG230" s="29"/>
      <c r="EH230" s="29"/>
      <c r="EI230" s="29"/>
      <c r="EJ230" s="29"/>
      <c r="EK230" s="29"/>
      <c r="EL230" s="29"/>
      <c r="EM230" s="29"/>
      <c r="EN230" s="29"/>
      <c r="EO230" s="29"/>
      <c r="EP230" s="29"/>
      <c r="EQ230" s="29"/>
      <c r="ER230" s="29"/>
      <c r="ES230" s="29"/>
      <c r="ET230" s="29"/>
      <c r="EU230" s="29"/>
      <c r="EV230" s="29"/>
      <c r="EW230" s="29"/>
      <c r="EX230" s="29"/>
      <c r="EY230" s="29"/>
      <c r="EZ230" s="29"/>
      <c r="FA230" s="29"/>
      <c r="FB230" s="29"/>
      <c r="FC230" s="29"/>
      <c r="FD230" s="29"/>
      <c r="FE230" s="29"/>
      <c r="FF230" s="29"/>
      <c r="FG230" s="29"/>
      <c r="FH230" s="29"/>
      <c r="FI230" s="29"/>
      <c r="FJ230" s="29"/>
      <c r="FK230" s="29"/>
      <c r="FL230" s="29"/>
      <c r="FM230" s="29"/>
      <c r="FN230" s="29"/>
      <c r="FO230" s="29"/>
      <c r="FP230" s="29"/>
      <c r="FQ230" s="29"/>
      <c r="FR230" s="29"/>
      <c r="FS230" s="29"/>
      <c r="FT230" s="29"/>
      <c r="FU230" s="29"/>
    </row>
    <row r="231" spans="1:177" x14ac:dyDescent="0.2">
      <c r="A231" s="1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29"/>
      <c r="AY231" s="29"/>
      <c r="AZ231" s="29"/>
      <c r="BA231" s="29"/>
      <c r="BB231" s="29"/>
      <c r="BC231" s="29"/>
      <c r="BD231" s="29"/>
      <c r="BE231" s="29"/>
      <c r="BF231" s="29"/>
      <c r="BG231" s="29"/>
      <c r="BH231" s="29"/>
      <c r="BI231" s="29"/>
      <c r="BJ231" s="29"/>
      <c r="BK231" s="29"/>
      <c r="BL231" s="29"/>
      <c r="BM231" s="29"/>
      <c r="BN231" s="29"/>
      <c r="BO231" s="29"/>
      <c r="BP231" s="29"/>
      <c r="BQ231" s="29"/>
      <c r="BR231" s="29"/>
      <c r="BS231" s="29"/>
      <c r="BT231" s="29"/>
      <c r="BU231" s="29"/>
      <c r="BV231" s="29"/>
      <c r="BW231" s="29"/>
      <c r="BX231" s="29"/>
      <c r="BY231" s="29"/>
      <c r="BZ231" s="29"/>
      <c r="CA231" s="29"/>
      <c r="CB231" s="29"/>
      <c r="CC231" s="29"/>
      <c r="CD231" s="29"/>
      <c r="CE231" s="29"/>
      <c r="CF231" s="29"/>
      <c r="CG231" s="29"/>
      <c r="CH231" s="29"/>
      <c r="CI231" s="29"/>
      <c r="CJ231" s="29"/>
      <c r="CK231" s="29"/>
      <c r="CL231" s="29"/>
      <c r="CM231" s="29"/>
      <c r="CN231" s="29"/>
      <c r="CO231" s="29"/>
      <c r="CP231" s="29"/>
      <c r="CQ231" s="29"/>
      <c r="CR231" s="29"/>
      <c r="CS231" s="29"/>
      <c r="CT231" s="29"/>
      <c r="CU231" s="29"/>
      <c r="CV231" s="29"/>
      <c r="CW231" s="29"/>
      <c r="CX231" s="29"/>
      <c r="CY231" s="29"/>
      <c r="CZ231" s="29"/>
      <c r="DA231" s="29"/>
      <c r="DB231" s="29"/>
      <c r="DC231" s="29"/>
      <c r="DD231" s="29"/>
      <c r="DE231" s="29"/>
      <c r="DF231" s="29"/>
      <c r="DG231" s="29"/>
      <c r="DH231" s="29"/>
      <c r="DI231" s="29"/>
      <c r="DJ231" s="29"/>
      <c r="DK231" s="29"/>
      <c r="DL231" s="29"/>
      <c r="DM231" s="29"/>
      <c r="DN231" s="29"/>
      <c r="DO231" s="29"/>
      <c r="DP231" s="29"/>
      <c r="DQ231" s="29"/>
      <c r="DR231" s="29"/>
      <c r="DS231" s="29"/>
      <c r="DT231" s="29"/>
      <c r="DU231" s="29"/>
      <c r="DV231" s="29"/>
      <c r="DW231" s="29"/>
      <c r="DX231" s="29"/>
      <c r="DY231" s="29"/>
      <c r="DZ231" s="29"/>
      <c r="EA231" s="29"/>
      <c r="EB231" s="29"/>
      <c r="EC231" s="29"/>
      <c r="ED231" s="29"/>
      <c r="EE231" s="29"/>
      <c r="EF231" s="29"/>
      <c r="EG231" s="29"/>
      <c r="EH231" s="29"/>
      <c r="EI231" s="29"/>
      <c r="EJ231" s="29"/>
      <c r="EK231" s="29"/>
      <c r="EL231" s="29"/>
      <c r="EM231" s="29"/>
      <c r="EN231" s="29"/>
      <c r="EO231" s="29"/>
      <c r="EP231" s="29"/>
      <c r="EQ231" s="29"/>
      <c r="ER231" s="29"/>
      <c r="ES231" s="29"/>
      <c r="ET231" s="29"/>
      <c r="EU231" s="29"/>
      <c r="EV231" s="29"/>
      <c r="EW231" s="29"/>
      <c r="EX231" s="29"/>
      <c r="EY231" s="29"/>
      <c r="EZ231" s="29"/>
      <c r="FA231" s="29"/>
      <c r="FB231" s="29"/>
      <c r="FC231" s="29"/>
      <c r="FD231" s="29"/>
      <c r="FE231" s="29"/>
      <c r="FF231" s="29"/>
      <c r="FG231" s="29"/>
      <c r="FH231" s="29"/>
      <c r="FI231" s="29"/>
      <c r="FJ231" s="29"/>
      <c r="FK231" s="29"/>
      <c r="FL231" s="29"/>
      <c r="FM231" s="29"/>
      <c r="FN231" s="29"/>
      <c r="FO231" s="29"/>
      <c r="FP231" s="29"/>
      <c r="FQ231" s="29"/>
      <c r="FR231" s="29"/>
      <c r="FS231" s="29"/>
      <c r="FT231" s="29"/>
      <c r="FU231" s="29"/>
    </row>
    <row r="232" spans="1:177" x14ac:dyDescent="0.2">
      <c r="A232" s="1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  <c r="BA232" s="29"/>
      <c r="BB232" s="29"/>
      <c r="BC232" s="29"/>
      <c r="BD232" s="29"/>
      <c r="BE232" s="29"/>
      <c r="BF232" s="29"/>
      <c r="BG232" s="29"/>
      <c r="BH232" s="29"/>
      <c r="BI232" s="29"/>
      <c r="BJ232" s="29"/>
      <c r="BK232" s="29"/>
      <c r="BL232" s="29"/>
      <c r="BM232" s="29"/>
      <c r="BN232" s="29"/>
      <c r="BO232" s="29"/>
      <c r="BP232" s="29"/>
      <c r="BQ232" s="29"/>
      <c r="BR232" s="29"/>
      <c r="BS232" s="29"/>
      <c r="BT232" s="29"/>
      <c r="BU232" s="29"/>
      <c r="BV232" s="29"/>
      <c r="BW232" s="29"/>
      <c r="BX232" s="29"/>
      <c r="BY232" s="29"/>
      <c r="BZ232" s="29"/>
      <c r="CA232" s="29"/>
      <c r="CB232" s="29"/>
      <c r="CC232" s="29"/>
      <c r="CD232" s="29"/>
      <c r="CE232" s="29"/>
      <c r="CF232" s="29"/>
      <c r="CG232" s="29"/>
      <c r="CH232" s="29"/>
      <c r="CI232" s="29"/>
      <c r="CJ232" s="29"/>
      <c r="CK232" s="29"/>
      <c r="CL232" s="29"/>
      <c r="CM232" s="29"/>
      <c r="CN232" s="29"/>
      <c r="CO232" s="29"/>
      <c r="CP232" s="29"/>
      <c r="CQ232" s="29"/>
      <c r="CR232" s="29"/>
      <c r="CS232" s="29"/>
      <c r="CT232" s="29"/>
      <c r="CU232" s="29"/>
      <c r="CV232" s="29"/>
      <c r="CW232" s="29"/>
      <c r="CX232" s="29"/>
      <c r="CY232" s="29"/>
      <c r="CZ232" s="29"/>
      <c r="DA232" s="29"/>
      <c r="DB232" s="29"/>
      <c r="DC232" s="29"/>
      <c r="DD232" s="29"/>
      <c r="DE232" s="29"/>
      <c r="DF232" s="29"/>
      <c r="DG232" s="29"/>
      <c r="DH232" s="29"/>
      <c r="DI232" s="29"/>
      <c r="DJ232" s="29"/>
      <c r="DK232" s="29"/>
      <c r="DL232" s="29"/>
      <c r="DM232" s="29"/>
      <c r="DN232" s="29"/>
      <c r="DO232" s="29"/>
      <c r="DP232" s="29"/>
      <c r="DQ232" s="29"/>
      <c r="DR232" s="29"/>
      <c r="DS232" s="29"/>
      <c r="DT232" s="29"/>
      <c r="DU232" s="29"/>
      <c r="DV232" s="29"/>
      <c r="DW232" s="29"/>
      <c r="DX232" s="29"/>
      <c r="DY232" s="29"/>
      <c r="DZ232" s="29"/>
      <c r="EA232" s="29"/>
      <c r="EB232" s="29"/>
      <c r="EC232" s="29"/>
      <c r="ED232" s="29"/>
      <c r="EE232" s="29"/>
      <c r="EF232" s="29"/>
      <c r="EG232" s="29"/>
      <c r="EH232" s="29"/>
      <c r="EI232" s="29"/>
      <c r="EJ232" s="29"/>
      <c r="EK232" s="29"/>
      <c r="EL232" s="29"/>
      <c r="EM232" s="29"/>
      <c r="EN232" s="29"/>
      <c r="EO232" s="29"/>
      <c r="EP232" s="29"/>
      <c r="EQ232" s="29"/>
      <c r="ER232" s="29"/>
      <c r="ES232" s="29"/>
      <c r="ET232" s="29"/>
      <c r="EU232" s="29"/>
      <c r="EV232" s="29"/>
      <c r="EW232" s="29"/>
      <c r="EX232" s="29"/>
      <c r="EY232" s="29"/>
      <c r="EZ232" s="29"/>
      <c r="FA232" s="29"/>
      <c r="FB232" s="29"/>
      <c r="FC232" s="29"/>
      <c r="FD232" s="29"/>
      <c r="FE232" s="29"/>
      <c r="FF232" s="29"/>
      <c r="FG232" s="29"/>
      <c r="FH232" s="29"/>
      <c r="FI232" s="29"/>
      <c r="FJ232" s="29"/>
      <c r="FK232" s="29"/>
      <c r="FL232" s="29"/>
      <c r="FM232" s="29"/>
      <c r="FN232" s="29"/>
      <c r="FO232" s="29"/>
      <c r="FP232" s="29"/>
      <c r="FQ232" s="29"/>
      <c r="FR232" s="29"/>
      <c r="FS232" s="29"/>
      <c r="FT232" s="29"/>
      <c r="FU232" s="29"/>
    </row>
    <row r="233" spans="1:177" x14ac:dyDescent="0.2">
      <c r="A233" s="1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  <c r="AL233" s="29"/>
      <c r="AM233" s="29"/>
      <c r="AN233" s="29"/>
      <c r="AO233" s="29"/>
      <c r="AP233" s="29"/>
      <c r="AQ233" s="29"/>
      <c r="AR233" s="29"/>
      <c r="AS233" s="29"/>
      <c r="AT233" s="29"/>
      <c r="AU233" s="29"/>
      <c r="AV233" s="29"/>
      <c r="AW233" s="29"/>
      <c r="AX233" s="29"/>
      <c r="AY233" s="29"/>
      <c r="AZ233" s="29"/>
      <c r="BA233" s="29"/>
      <c r="BB233" s="29"/>
      <c r="BC233" s="29"/>
      <c r="BD233" s="29"/>
      <c r="BE233" s="29"/>
      <c r="BF233" s="29"/>
      <c r="BG233" s="29"/>
      <c r="BH233" s="29"/>
      <c r="BI233" s="29"/>
      <c r="BJ233" s="29"/>
      <c r="BK233" s="29"/>
      <c r="BL233" s="29"/>
      <c r="BM233" s="29"/>
      <c r="BN233" s="29"/>
      <c r="BO233" s="29"/>
      <c r="BP233" s="29"/>
      <c r="BQ233" s="29"/>
      <c r="BR233" s="29"/>
      <c r="BS233" s="29"/>
      <c r="BT233" s="29"/>
      <c r="BU233" s="29"/>
      <c r="BV233" s="29"/>
      <c r="BW233" s="29"/>
      <c r="BX233" s="29"/>
      <c r="BY233" s="29"/>
      <c r="BZ233" s="29"/>
      <c r="CA233" s="29"/>
      <c r="CB233" s="29"/>
      <c r="CC233" s="29"/>
      <c r="CD233" s="29"/>
      <c r="CE233" s="29"/>
      <c r="CF233" s="29"/>
      <c r="CG233" s="29"/>
      <c r="CH233" s="29"/>
      <c r="CI233" s="29"/>
      <c r="CJ233" s="29"/>
      <c r="CK233" s="29"/>
      <c r="CL233" s="29"/>
      <c r="CM233" s="29"/>
      <c r="CN233" s="29"/>
      <c r="CO233" s="29"/>
      <c r="CP233" s="29"/>
      <c r="CQ233" s="29"/>
      <c r="CR233" s="29"/>
      <c r="CS233" s="29"/>
      <c r="CT233" s="29"/>
      <c r="CU233" s="29"/>
      <c r="CV233" s="29"/>
      <c r="CW233" s="29"/>
      <c r="CX233" s="29"/>
      <c r="CY233" s="29"/>
      <c r="CZ233" s="29"/>
      <c r="DA233" s="29"/>
      <c r="DB233" s="29"/>
      <c r="DC233" s="29"/>
      <c r="DD233" s="29"/>
      <c r="DE233" s="29"/>
      <c r="DF233" s="29"/>
      <c r="DG233" s="29"/>
      <c r="DH233" s="29"/>
      <c r="DI233" s="29"/>
      <c r="DJ233" s="29"/>
      <c r="DK233" s="29"/>
      <c r="DL233" s="29"/>
      <c r="DM233" s="29"/>
      <c r="DN233" s="29"/>
      <c r="DO233" s="29"/>
      <c r="DP233" s="29"/>
      <c r="DQ233" s="29"/>
      <c r="DR233" s="29"/>
      <c r="DS233" s="29"/>
      <c r="DT233" s="29"/>
      <c r="DU233" s="29"/>
      <c r="DV233" s="29"/>
      <c r="DW233" s="29"/>
      <c r="DX233" s="29"/>
      <c r="DY233" s="29"/>
      <c r="DZ233" s="29"/>
      <c r="EA233" s="29"/>
      <c r="EB233" s="29"/>
      <c r="EC233" s="29"/>
      <c r="ED233" s="29"/>
      <c r="EE233" s="29"/>
      <c r="EF233" s="29"/>
      <c r="EG233" s="29"/>
      <c r="EH233" s="29"/>
      <c r="EI233" s="29"/>
      <c r="EJ233" s="29"/>
      <c r="EK233" s="29"/>
      <c r="EL233" s="29"/>
      <c r="EM233" s="29"/>
      <c r="EN233" s="29"/>
      <c r="EO233" s="29"/>
      <c r="EP233" s="29"/>
      <c r="EQ233" s="29"/>
      <c r="ER233" s="29"/>
      <c r="ES233" s="29"/>
      <c r="ET233" s="29"/>
      <c r="EU233" s="29"/>
      <c r="EV233" s="29"/>
      <c r="EW233" s="29"/>
      <c r="EX233" s="29"/>
      <c r="EY233" s="29"/>
      <c r="EZ233" s="29"/>
      <c r="FA233" s="29"/>
      <c r="FB233" s="29"/>
      <c r="FC233" s="29"/>
      <c r="FD233" s="29"/>
      <c r="FE233" s="29"/>
      <c r="FF233" s="29"/>
      <c r="FG233" s="29"/>
      <c r="FH233" s="29"/>
      <c r="FI233" s="29"/>
      <c r="FJ233" s="29"/>
      <c r="FK233" s="29"/>
      <c r="FL233" s="29"/>
      <c r="FM233" s="29"/>
      <c r="FN233" s="29"/>
      <c r="FO233" s="29"/>
      <c r="FP233" s="29"/>
      <c r="FQ233" s="29"/>
      <c r="FR233" s="29"/>
      <c r="FS233" s="29"/>
      <c r="FT233" s="29"/>
      <c r="FU233" s="29"/>
    </row>
    <row r="234" spans="1:177" x14ac:dyDescent="0.2">
      <c r="A234" s="1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29"/>
      <c r="AK234" s="29"/>
      <c r="AL234" s="29"/>
      <c r="AM234" s="29"/>
      <c r="AN234" s="29"/>
      <c r="AO234" s="29"/>
      <c r="AP234" s="29"/>
      <c r="AQ234" s="29"/>
      <c r="AR234" s="29"/>
      <c r="AS234" s="29"/>
      <c r="AT234" s="29"/>
      <c r="AU234" s="29"/>
      <c r="AV234" s="29"/>
      <c r="AW234" s="29"/>
      <c r="AX234" s="29"/>
      <c r="AY234" s="29"/>
      <c r="AZ234" s="29"/>
      <c r="BA234" s="29"/>
      <c r="BB234" s="29"/>
      <c r="BC234" s="29"/>
      <c r="BD234" s="29"/>
      <c r="BE234" s="29"/>
      <c r="BF234" s="29"/>
      <c r="BG234" s="29"/>
      <c r="BH234" s="29"/>
      <c r="BI234" s="29"/>
      <c r="BJ234" s="29"/>
      <c r="BK234" s="29"/>
      <c r="BL234" s="29"/>
      <c r="BM234" s="29"/>
      <c r="BN234" s="29"/>
      <c r="BO234" s="29"/>
      <c r="BP234" s="29"/>
      <c r="BQ234" s="29"/>
      <c r="BR234" s="29"/>
      <c r="BS234" s="29"/>
      <c r="BT234" s="29"/>
      <c r="BU234" s="29"/>
      <c r="BV234" s="29"/>
      <c r="BW234" s="29"/>
      <c r="BX234" s="29"/>
      <c r="BY234" s="29"/>
      <c r="BZ234" s="29"/>
      <c r="CA234" s="29"/>
      <c r="CB234" s="29"/>
      <c r="CC234" s="29"/>
      <c r="CD234" s="29"/>
      <c r="CE234" s="29"/>
      <c r="CF234" s="29"/>
      <c r="CG234" s="29"/>
      <c r="CH234" s="29"/>
      <c r="CI234" s="29"/>
      <c r="CJ234" s="29"/>
      <c r="CK234" s="29"/>
      <c r="CL234" s="29"/>
      <c r="CM234" s="29"/>
      <c r="CN234" s="29"/>
      <c r="CO234" s="29"/>
      <c r="CP234" s="29"/>
      <c r="CQ234" s="29"/>
      <c r="CR234" s="29"/>
      <c r="CS234" s="29"/>
      <c r="CT234" s="29"/>
      <c r="CU234" s="29"/>
      <c r="CV234" s="29"/>
      <c r="CW234" s="29"/>
      <c r="CX234" s="29"/>
      <c r="CY234" s="29"/>
      <c r="CZ234" s="29"/>
      <c r="DA234" s="29"/>
      <c r="DB234" s="29"/>
      <c r="DC234" s="29"/>
      <c r="DD234" s="29"/>
      <c r="DE234" s="29"/>
      <c r="DF234" s="29"/>
      <c r="DG234" s="29"/>
      <c r="DH234" s="29"/>
      <c r="DI234" s="29"/>
      <c r="DJ234" s="29"/>
      <c r="DK234" s="29"/>
      <c r="DL234" s="29"/>
      <c r="DM234" s="29"/>
      <c r="DN234" s="29"/>
      <c r="DO234" s="29"/>
      <c r="DP234" s="29"/>
      <c r="DQ234" s="29"/>
      <c r="DR234" s="29"/>
      <c r="DS234" s="29"/>
      <c r="DT234" s="29"/>
      <c r="DU234" s="29"/>
      <c r="DV234" s="29"/>
      <c r="DW234" s="29"/>
      <c r="DX234" s="29"/>
      <c r="DY234" s="29"/>
      <c r="DZ234" s="29"/>
      <c r="EA234" s="29"/>
      <c r="EB234" s="29"/>
      <c r="EC234" s="29"/>
      <c r="ED234" s="29"/>
      <c r="EE234" s="29"/>
      <c r="EF234" s="29"/>
      <c r="EG234" s="29"/>
      <c r="EH234" s="29"/>
      <c r="EI234" s="29"/>
      <c r="EJ234" s="29"/>
      <c r="EK234" s="29"/>
      <c r="EL234" s="29"/>
      <c r="EM234" s="29"/>
      <c r="EN234" s="29"/>
      <c r="EO234" s="29"/>
      <c r="EP234" s="29"/>
      <c r="EQ234" s="29"/>
      <c r="ER234" s="29"/>
      <c r="ES234" s="29"/>
      <c r="ET234" s="29"/>
      <c r="EU234" s="29"/>
      <c r="EV234" s="29"/>
      <c r="EW234" s="29"/>
      <c r="EX234" s="29"/>
      <c r="EY234" s="29"/>
      <c r="EZ234" s="29"/>
      <c r="FA234" s="29"/>
      <c r="FB234" s="29"/>
      <c r="FC234" s="29"/>
      <c r="FD234" s="29"/>
      <c r="FE234" s="29"/>
      <c r="FF234" s="29"/>
      <c r="FG234" s="29"/>
      <c r="FH234" s="29"/>
      <c r="FI234" s="29"/>
      <c r="FJ234" s="29"/>
      <c r="FK234" s="29"/>
      <c r="FL234" s="29"/>
      <c r="FM234" s="29"/>
      <c r="FN234" s="29"/>
      <c r="FO234" s="29"/>
      <c r="FP234" s="29"/>
      <c r="FQ234" s="29"/>
      <c r="FR234" s="29"/>
      <c r="FS234" s="29"/>
      <c r="FT234" s="29"/>
      <c r="FU234" s="29"/>
    </row>
    <row r="235" spans="1:177" x14ac:dyDescent="0.2">
      <c r="A235" s="1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F235" s="29"/>
      <c r="AG235" s="29"/>
      <c r="AH235" s="29"/>
      <c r="AI235" s="29"/>
      <c r="AJ235" s="29"/>
      <c r="AK235" s="29"/>
      <c r="AL235" s="29"/>
      <c r="AM235" s="29"/>
      <c r="AN235" s="29"/>
      <c r="AO235" s="29"/>
      <c r="AP235" s="29"/>
      <c r="AQ235" s="29"/>
      <c r="AR235" s="29"/>
      <c r="AS235" s="29"/>
      <c r="AT235" s="29"/>
      <c r="AU235" s="29"/>
      <c r="AV235" s="29"/>
      <c r="AW235" s="29"/>
      <c r="AX235" s="29"/>
      <c r="AY235" s="29"/>
      <c r="AZ235" s="29"/>
      <c r="BA235" s="29"/>
      <c r="BB235" s="29"/>
      <c r="BC235" s="29"/>
      <c r="BD235" s="29"/>
      <c r="BE235" s="29"/>
      <c r="BF235" s="29"/>
      <c r="BG235" s="29"/>
      <c r="BH235" s="29"/>
      <c r="BI235" s="29"/>
      <c r="BJ235" s="29"/>
      <c r="BK235" s="29"/>
      <c r="BL235" s="29"/>
      <c r="BM235" s="29"/>
      <c r="BN235" s="29"/>
      <c r="BO235" s="29"/>
      <c r="BP235" s="29"/>
      <c r="BQ235" s="29"/>
      <c r="BR235" s="29"/>
      <c r="BS235" s="29"/>
      <c r="BT235" s="29"/>
      <c r="BU235" s="29"/>
      <c r="BV235" s="29"/>
      <c r="BW235" s="29"/>
      <c r="BX235" s="29"/>
      <c r="BY235" s="29"/>
      <c r="BZ235" s="29"/>
      <c r="CA235" s="29"/>
      <c r="CB235" s="29"/>
      <c r="CC235" s="29"/>
      <c r="CD235" s="29"/>
      <c r="CE235" s="29"/>
      <c r="CF235" s="29"/>
      <c r="CG235" s="29"/>
      <c r="CH235" s="29"/>
      <c r="CI235" s="29"/>
      <c r="CJ235" s="29"/>
      <c r="CK235" s="29"/>
      <c r="CL235" s="29"/>
      <c r="CM235" s="29"/>
      <c r="CN235" s="29"/>
      <c r="CO235" s="29"/>
      <c r="CP235" s="29"/>
      <c r="CQ235" s="29"/>
      <c r="CR235" s="29"/>
      <c r="CS235" s="29"/>
      <c r="CT235" s="29"/>
      <c r="CU235" s="29"/>
      <c r="CV235" s="29"/>
      <c r="CW235" s="29"/>
      <c r="CX235" s="29"/>
      <c r="CY235" s="29"/>
      <c r="CZ235" s="29"/>
      <c r="DA235" s="29"/>
      <c r="DB235" s="29"/>
      <c r="DC235" s="29"/>
      <c r="DD235" s="29"/>
      <c r="DE235" s="29"/>
      <c r="DF235" s="29"/>
      <c r="DG235" s="29"/>
      <c r="DH235" s="29"/>
      <c r="DI235" s="29"/>
      <c r="DJ235" s="29"/>
      <c r="DK235" s="29"/>
      <c r="DL235" s="29"/>
      <c r="DM235" s="29"/>
      <c r="DN235" s="29"/>
      <c r="DO235" s="29"/>
      <c r="DP235" s="29"/>
      <c r="DQ235" s="29"/>
      <c r="DR235" s="29"/>
      <c r="DS235" s="29"/>
      <c r="DT235" s="29"/>
      <c r="DU235" s="29"/>
      <c r="DV235" s="29"/>
      <c r="DW235" s="29"/>
      <c r="DX235" s="29"/>
      <c r="DY235" s="29"/>
      <c r="DZ235" s="29"/>
      <c r="EA235" s="29"/>
      <c r="EB235" s="29"/>
      <c r="EC235" s="29"/>
      <c r="ED235" s="29"/>
      <c r="EE235" s="29"/>
      <c r="EF235" s="29"/>
      <c r="EG235" s="29"/>
      <c r="EH235" s="29"/>
      <c r="EI235" s="29"/>
      <c r="EJ235" s="29"/>
      <c r="EK235" s="29"/>
      <c r="EL235" s="29"/>
      <c r="EM235" s="29"/>
      <c r="EN235" s="29"/>
      <c r="EO235" s="29"/>
      <c r="EP235" s="29"/>
      <c r="EQ235" s="29"/>
      <c r="ER235" s="29"/>
      <c r="ES235" s="29"/>
      <c r="ET235" s="29"/>
      <c r="EU235" s="29"/>
      <c r="EV235" s="29"/>
      <c r="EW235" s="29"/>
      <c r="EX235" s="29"/>
      <c r="EY235" s="29"/>
      <c r="EZ235" s="29"/>
      <c r="FA235" s="29"/>
      <c r="FB235" s="29"/>
      <c r="FC235" s="29"/>
      <c r="FD235" s="29"/>
      <c r="FE235" s="29"/>
      <c r="FF235" s="29"/>
      <c r="FG235" s="29"/>
      <c r="FH235" s="29"/>
      <c r="FI235" s="29"/>
      <c r="FJ235" s="29"/>
      <c r="FK235" s="29"/>
      <c r="FL235" s="29"/>
      <c r="FM235" s="29"/>
      <c r="FN235" s="29"/>
      <c r="FO235" s="29"/>
      <c r="FP235" s="29"/>
      <c r="FQ235" s="29"/>
      <c r="FR235" s="29"/>
      <c r="FS235" s="29"/>
      <c r="FT235" s="29"/>
      <c r="FU235" s="29"/>
    </row>
    <row r="236" spans="1:177" x14ac:dyDescent="0.2">
      <c r="A236" s="1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29"/>
      <c r="AG236" s="29"/>
      <c r="AH236" s="29"/>
      <c r="AI236" s="29"/>
      <c r="AJ236" s="29"/>
      <c r="AK236" s="29"/>
      <c r="AL236" s="29"/>
      <c r="AM236" s="29"/>
      <c r="AN236" s="29"/>
      <c r="AO236" s="29"/>
      <c r="AP236" s="29"/>
      <c r="AQ236" s="29"/>
      <c r="AR236" s="29"/>
      <c r="AS236" s="29"/>
      <c r="AT236" s="29"/>
      <c r="AU236" s="29"/>
      <c r="AV236" s="29"/>
      <c r="AW236" s="29"/>
      <c r="AX236" s="29"/>
      <c r="AY236" s="29"/>
      <c r="AZ236" s="29"/>
      <c r="BA236" s="29"/>
      <c r="BB236" s="29"/>
      <c r="BC236" s="29"/>
      <c r="BD236" s="29"/>
      <c r="BE236" s="29"/>
      <c r="BF236" s="29"/>
      <c r="BG236" s="29"/>
      <c r="BH236" s="29"/>
      <c r="BI236" s="29"/>
      <c r="BJ236" s="29"/>
      <c r="BK236" s="29"/>
      <c r="BL236" s="29"/>
      <c r="BM236" s="29"/>
      <c r="BN236" s="29"/>
      <c r="BO236" s="29"/>
      <c r="BP236" s="29"/>
      <c r="BQ236" s="29"/>
      <c r="BR236" s="29"/>
      <c r="BS236" s="29"/>
      <c r="BT236" s="29"/>
      <c r="BU236" s="29"/>
      <c r="BV236" s="29"/>
      <c r="BW236" s="29"/>
      <c r="BX236" s="29"/>
      <c r="BY236" s="29"/>
      <c r="BZ236" s="29"/>
      <c r="CA236" s="29"/>
      <c r="CB236" s="29"/>
      <c r="CC236" s="29"/>
      <c r="CD236" s="29"/>
      <c r="CE236" s="29"/>
      <c r="CF236" s="29"/>
      <c r="CG236" s="29"/>
      <c r="CH236" s="29"/>
      <c r="CI236" s="29"/>
      <c r="CJ236" s="29"/>
      <c r="CK236" s="29"/>
      <c r="CL236" s="29"/>
      <c r="CM236" s="29"/>
      <c r="CN236" s="29"/>
      <c r="CO236" s="29"/>
      <c r="CP236" s="29"/>
      <c r="CQ236" s="29"/>
      <c r="CR236" s="29"/>
      <c r="CS236" s="29"/>
      <c r="CT236" s="29"/>
      <c r="CU236" s="29"/>
      <c r="CV236" s="29"/>
      <c r="CW236" s="29"/>
      <c r="CX236" s="29"/>
      <c r="CY236" s="29"/>
      <c r="CZ236" s="29"/>
      <c r="DA236" s="29"/>
      <c r="DB236" s="29"/>
      <c r="DC236" s="29"/>
      <c r="DD236" s="29"/>
      <c r="DE236" s="29"/>
      <c r="DF236" s="29"/>
      <c r="DG236" s="29"/>
      <c r="DH236" s="29"/>
      <c r="DI236" s="29"/>
      <c r="DJ236" s="29"/>
      <c r="DK236" s="29"/>
      <c r="DL236" s="29"/>
      <c r="DM236" s="29"/>
      <c r="DN236" s="29"/>
      <c r="DO236" s="29"/>
      <c r="DP236" s="29"/>
      <c r="DQ236" s="29"/>
      <c r="DR236" s="29"/>
      <c r="DS236" s="29"/>
      <c r="DT236" s="29"/>
      <c r="DU236" s="29"/>
      <c r="DV236" s="29"/>
      <c r="DW236" s="29"/>
      <c r="DX236" s="29"/>
      <c r="DY236" s="29"/>
      <c r="DZ236" s="29"/>
      <c r="EA236" s="29"/>
      <c r="EB236" s="29"/>
      <c r="EC236" s="29"/>
      <c r="ED236" s="29"/>
      <c r="EE236" s="29"/>
      <c r="EF236" s="29"/>
      <c r="EG236" s="29"/>
      <c r="EH236" s="29"/>
      <c r="EI236" s="29"/>
      <c r="EJ236" s="29"/>
      <c r="EK236" s="29"/>
      <c r="EL236" s="29"/>
      <c r="EM236" s="29"/>
      <c r="EN236" s="29"/>
      <c r="EO236" s="29"/>
      <c r="EP236" s="29"/>
      <c r="EQ236" s="29"/>
      <c r="ER236" s="29"/>
      <c r="ES236" s="29"/>
      <c r="ET236" s="29"/>
      <c r="EU236" s="29"/>
      <c r="EV236" s="29"/>
      <c r="EW236" s="29"/>
      <c r="EX236" s="29"/>
      <c r="EY236" s="29"/>
      <c r="EZ236" s="29"/>
      <c r="FA236" s="29"/>
      <c r="FB236" s="29"/>
      <c r="FC236" s="29"/>
      <c r="FD236" s="29"/>
      <c r="FE236" s="29"/>
      <c r="FF236" s="29"/>
      <c r="FG236" s="29"/>
      <c r="FH236" s="29"/>
      <c r="FI236" s="29"/>
      <c r="FJ236" s="29"/>
      <c r="FK236" s="29"/>
      <c r="FL236" s="29"/>
      <c r="FM236" s="29"/>
      <c r="FN236" s="29"/>
      <c r="FO236" s="29"/>
      <c r="FP236" s="29"/>
      <c r="FQ236" s="29"/>
      <c r="FR236" s="29"/>
      <c r="FS236" s="29"/>
      <c r="FT236" s="29"/>
      <c r="FU236" s="29"/>
    </row>
    <row r="237" spans="1:177" x14ac:dyDescent="0.2">
      <c r="A237" s="1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29"/>
      <c r="AG237" s="29"/>
      <c r="AH237" s="29"/>
      <c r="AI237" s="29"/>
      <c r="AJ237" s="29"/>
      <c r="AK237" s="29"/>
      <c r="AL237" s="29"/>
      <c r="AM237" s="29"/>
      <c r="AN237" s="29"/>
      <c r="AO237" s="29"/>
      <c r="AP237" s="29"/>
      <c r="AQ237" s="29"/>
      <c r="AR237" s="29"/>
      <c r="AS237" s="29"/>
      <c r="AT237" s="29"/>
      <c r="AU237" s="29"/>
      <c r="AV237" s="29"/>
      <c r="AW237" s="29"/>
      <c r="AX237" s="29"/>
      <c r="AY237" s="29"/>
      <c r="AZ237" s="29"/>
      <c r="BA237" s="29"/>
      <c r="BB237" s="29"/>
      <c r="BC237" s="29"/>
      <c r="BD237" s="29"/>
      <c r="BE237" s="29"/>
      <c r="BF237" s="29"/>
      <c r="BG237" s="29"/>
      <c r="BH237" s="29"/>
      <c r="BI237" s="29"/>
      <c r="BJ237" s="29"/>
      <c r="BK237" s="29"/>
      <c r="BL237" s="29"/>
      <c r="BM237" s="29"/>
      <c r="BN237" s="29"/>
      <c r="BO237" s="29"/>
      <c r="BP237" s="29"/>
      <c r="BQ237" s="29"/>
      <c r="BR237" s="29"/>
      <c r="BS237" s="29"/>
      <c r="BT237" s="29"/>
      <c r="BU237" s="29"/>
      <c r="BV237" s="29"/>
      <c r="BW237" s="29"/>
      <c r="BX237" s="29"/>
      <c r="BY237" s="29"/>
      <c r="BZ237" s="29"/>
      <c r="CA237" s="29"/>
      <c r="CB237" s="29"/>
      <c r="CC237" s="29"/>
      <c r="CD237" s="29"/>
      <c r="CE237" s="29"/>
      <c r="CF237" s="29"/>
      <c r="CG237" s="29"/>
      <c r="CH237" s="29"/>
      <c r="CI237" s="29"/>
      <c r="CJ237" s="29"/>
      <c r="CK237" s="29"/>
      <c r="CL237" s="29"/>
      <c r="CM237" s="29"/>
      <c r="CN237" s="29"/>
      <c r="CO237" s="29"/>
      <c r="CP237" s="29"/>
      <c r="CQ237" s="29"/>
      <c r="CR237" s="29"/>
      <c r="CS237" s="29"/>
      <c r="CT237" s="29"/>
      <c r="CU237" s="29"/>
      <c r="CV237" s="29"/>
      <c r="CW237" s="29"/>
      <c r="CX237" s="29"/>
      <c r="CY237" s="29"/>
      <c r="CZ237" s="29"/>
      <c r="DA237" s="29"/>
      <c r="DB237" s="29"/>
      <c r="DC237" s="29"/>
      <c r="DD237" s="29"/>
      <c r="DE237" s="29"/>
      <c r="DF237" s="29"/>
      <c r="DG237" s="29"/>
      <c r="DH237" s="29"/>
      <c r="DI237" s="29"/>
      <c r="DJ237" s="29"/>
      <c r="DK237" s="29"/>
      <c r="DL237" s="29"/>
      <c r="DM237" s="29"/>
      <c r="DN237" s="29"/>
      <c r="DO237" s="29"/>
      <c r="DP237" s="29"/>
      <c r="DQ237" s="29"/>
      <c r="DR237" s="29"/>
      <c r="DS237" s="29"/>
      <c r="DT237" s="29"/>
      <c r="DU237" s="29"/>
      <c r="DV237" s="29"/>
      <c r="DW237" s="29"/>
      <c r="DX237" s="29"/>
      <c r="DY237" s="29"/>
      <c r="DZ237" s="29"/>
      <c r="EA237" s="29"/>
      <c r="EB237" s="29"/>
      <c r="EC237" s="29"/>
      <c r="ED237" s="29"/>
      <c r="EE237" s="29"/>
      <c r="EF237" s="29"/>
      <c r="EG237" s="29"/>
      <c r="EH237" s="29"/>
      <c r="EI237" s="29"/>
      <c r="EJ237" s="29"/>
      <c r="EK237" s="29"/>
      <c r="EL237" s="29"/>
      <c r="EM237" s="29"/>
      <c r="EN237" s="29"/>
      <c r="EO237" s="29"/>
      <c r="EP237" s="29"/>
      <c r="EQ237" s="29"/>
      <c r="ER237" s="29"/>
      <c r="ES237" s="29"/>
      <c r="ET237" s="29"/>
      <c r="EU237" s="29"/>
      <c r="EV237" s="29"/>
      <c r="EW237" s="29"/>
      <c r="EX237" s="29"/>
      <c r="EY237" s="29"/>
      <c r="EZ237" s="29"/>
      <c r="FA237" s="29"/>
      <c r="FB237" s="29"/>
      <c r="FC237" s="29"/>
      <c r="FD237" s="29"/>
      <c r="FE237" s="29"/>
      <c r="FF237" s="29"/>
      <c r="FG237" s="29"/>
      <c r="FH237" s="29"/>
      <c r="FI237" s="29"/>
      <c r="FJ237" s="29"/>
      <c r="FK237" s="29"/>
      <c r="FL237" s="29"/>
      <c r="FM237" s="29"/>
      <c r="FN237" s="29"/>
      <c r="FO237" s="29"/>
      <c r="FP237" s="29"/>
      <c r="FQ237" s="29"/>
      <c r="FR237" s="29"/>
      <c r="FS237" s="29"/>
      <c r="FT237" s="29"/>
      <c r="FU237" s="29"/>
    </row>
    <row r="238" spans="1:177" x14ac:dyDescent="0.2">
      <c r="A238" s="1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F238" s="29"/>
      <c r="AG238" s="29"/>
      <c r="AH238" s="29"/>
      <c r="AI238" s="29"/>
      <c r="AJ238" s="29"/>
      <c r="AK238" s="29"/>
      <c r="AL238" s="29"/>
      <c r="AM238" s="29"/>
      <c r="AN238" s="29"/>
      <c r="AO238" s="29"/>
      <c r="AP238" s="29"/>
      <c r="AQ238" s="29"/>
      <c r="AR238" s="29"/>
      <c r="AS238" s="29"/>
      <c r="AT238" s="29"/>
      <c r="AU238" s="29"/>
      <c r="AV238" s="29"/>
      <c r="AW238" s="29"/>
      <c r="AX238" s="29"/>
      <c r="AY238" s="29"/>
      <c r="AZ238" s="29"/>
      <c r="BA238" s="29"/>
      <c r="BB238" s="29"/>
      <c r="BC238" s="29"/>
      <c r="BD238" s="29"/>
      <c r="BE238" s="29"/>
      <c r="BF238" s="29"/>
      <c r="BG238" s="29"/>
      <c r="BH238" s="29"/>
      <c r="BI238" s="29"/>
      <c r="BJ238" s="29"/>
      <c r="BK238" s="29"/>
      <c r="BL238" s="29"/>
      <c r="BM238" s="29"/>
      <c r="BN238" s="29"/>
      <c r="BO238" s="29"/>
      <c r="BP238" s="29"/>
      <c r="BQ238" s="29"/>
      <c r="BR238" s="29"/>
      <c r="BS238" s="29"/>
      <c r="BT238" s="29"/>
      <c r="BU238" s="29"/>
      <c r="BV238" s="29"/>
      <c r="BW238" s="29"/>
      <c r="BX238" s="29"/>
      <c r="BY238" s="29"/>
      <c r="BZ238" s="29"/>
      <c r="CA238" s="29"/>
      <c r="CB238" s="29"/>
      <c r="CC238" s="29"/>
      <c r="CD238" s="29"/>
      <c r="CE238" s="29"/>
      <c r="CF238" s="29"/>
      <c r="CG238" s="29"/>
      <c r="CH238" s="29"/>
      <c r="CI238" s="29"/>
      <c r="CJ238" s="29"/>
      <c r="CK238" s="29"/>
      <c r="CL238" s="29"/>
      <c r="CM238" s="29"/>
      <c r="CN238" s="29"/>
      <c r="CO238" s="29"/>
      <c r="CP238" s="29"/>
      <c r="CQ238" s="29"/>
      <c r="CR238" s="29"/>
      <c r="CS238" s="29"/>
      <c r="CT238" s="29"/>
      <c r="CU238" s="29"/>
      <c r="CV238" s="29"/>
      <c r="CW238" s="29"/>
      <c r="CX238" s="29"/>
      <c r="CY238" s="29"/>
      <c r="CZ238" s="29"/>
      <c r="DA238" s="29"/>
      <c r="DB238" s="29"/>
      <c r="DC238" s="29"/>
      <c r="DD238" s="29"/>
      <c r="DE238" s="29"/>
      <c r="DF238" s="29"/>
      <c r="DG238" s="29"/>
      <c r="DH238" s="29"/>
      <c r="DI238" s="29"/>
      <c r="DJ238" s="29"/>
      <c r="DK238" s="29"/>
      <c r="DL238" s="29"/>
      <c r="DM238" s="29"/>
      <c r="DN238" s="29"/>
      <c r="DO238" s="29"/>
      <c r="DP238" s="29"/>
      <c r="DQ238" s="29"/>
      <c r="DR238" s="29"/>
      <c r="DS238" s="29"/>
      <c r="DT238" s="29"/>
      <c r="DU238" s="29"/>
      <c r="DV238" s="29"/>
      <c r="DW238" s="29"/>
      <c r="DX238" s="29"/>
      <c r="DY238" s="29"/>
      <c r="DZ238" s="29"/>
      <c r="EA238" s="29"/>
      <c r="EB238" s="29"/>
      <c r="EC238" s="29"/>
      <c r="ED238" s="29"/>
      <c r="EE238" s="29"/>
      <c r="EF238" s="29"/>
      <c r="EG238" s="29"/>
      <c r="EH238" s="29"/>
      <c r="EI238" s="29"/>
      <c r="EJ238" s="29"/>
      <c r="EK238" s="29"/>
      <c r="EL238" s="29"/>
      <c r="EM238" s="29"/>
      <c r="EN238" s="29"/>
      <c r="EO238" s="29"/>
      <c r="EP238" s="29"/>
      <c r="EQ238" s="29"/>
      <c r="ER238" s="29"/>
      <c r="ES238" s="29"/>
      <c r="ET238" s="29"/>
      <c r="EU238" s="29"/>
      <c r="EV238" s="29"/>
      <c r="EW238" s="29"/>
      <c r="EX238" s="29"/>
      <c r="EY238" s="29"/>
      <c r="EZ238" s="29"/>
      <c r="FA238" s="29"/>
      <c r="FB238" s="29"/>
      <c r="FC238" s="29"/>
      <c r="FD238" s="29"/>
      <c r="FE238" s="29"/>
      <c r="FF238" s="29"/>
      <c r="FG238" s="29"/>
      <c r="FH238" s="29"/>
      <c r="FI238" s="29"/>
      <c r="FJ238" s="29"/>
      <c r="FK238" s="29"/>
      <c r="FL238" s="29"/>
      <c r="FM238" s="29"/>
      <c r="FN238" s="29"/>
      <c r="FO238" s="29"/>
      <c r="FP238" s="29"/>
      <c r="FQ238" s="29"/>
      <c r="FR238" s="29"/>
      <c r="FS238" s="29"/>
      <c r="FT238" s="29"/>
      <c r="FU238" s="29"/>
    </row>
    <row r="239" spans="1:177" x14ac:dyDescent="0.2">
      <c r="A239" s="1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F239" s="29"/>
      <c r="AG239" s="29"/>
      <c r="AH239" s="29"/>
      <c r="AI239" s="29"/>
      <c r="AJ239" s="29"/>
      <c r="AK239" s="29"/>
      <c r="AL239" s="29"/>
      <c r="AM239" s="29"/>
      <c r="AN239" s="29"/>
      <c r="AO239" s="29"/>
      <c r="AP239" s="29"/>
      <c r="AQ239" s="29"/>
      <c r="AR239" s="29"/>
      <c r="AS239" s="29"/>
      <c r="AT239" s="29"/>
      <c r="AU239" s="29"/>
      <c r="AV239" s="29"/>
      <c r="AW239" s="29"/>
      <c r="AX239" s="29"/>
      <c r="AY239" s="29"/>
      <c r="AZ239" s="29"/>
      <c r="BA239" s="29"/>
      <c r="BB239" s="29"/>
      <c r="BC239" s="29"/>
      <c r="BD239" s="29"/>
      <c r="BE239" s="29"/>
      <c r="BF239" s="29"/>
      <c r="BG239" s="29"/>
      <c r="BH239" s="29"/>
      <c r="BI239" s="29"/>
      <c r="BJ239" s="29"/>
      <c r="BK239" s="29"/>
      <c r="BL239" s="29"/>
      <c r="BM239" s="29"/>
      <c r="BN239" s="29"/>
      <c r="BO239" s="29"/>
      <c r="BP239" s="29"/>
      <c r="BQ239" s="29"/>
      <c r="BR239" s="29"/>
      <c r="BS239" s="29"/>
      <c r="BT239" s="29"/>
      <c r="BU239" s="29"/>
      <c r="BV239" s="29"/>
      <c r="BW239" s="29"/>
      <c r="BX239" s="29"/>
      <c r="BY239" s="29"/>
      <c r="BZ239" s="29"/>
      <c r="CA239" s="29"/>
      <c r="CB239" s="29"/>
      <c r="CC239" s="29"/>
      <c r="CD239" s="29"/>
      <c r="CE239" s="29"/>
      <c r="CF239" s="29"/>
      <c r="CG239" s="29"/>
      <c r="CH239" s="29"/>
      <c r="CI239" s="29"/>
      <c r="CJ239" s="29"/>
      <c r="CK239" s="29"/>
      <c r="CL239" s="29"/>
      <c r="CM239" s="29"/>
      <c r="CN239" s="29"/>
      <c r="CO239" s="29"/>
      <c r="CP239" s="29"/>
      <c r="CQ239" s="29"/>
      <c r="CR239" s="29"/>
      <c r="CS239" s="29"/>
      <c r="CT239" s="29"/>
      <c r="CU239" s="29"/>
      <c r="CV239" s="29"/>
      <c r="CW239" s="29"/>
      <c r="CX239" s="29"/>
      <c r="CY239" s="29"/>
      <c r="CZ239" s="29"/>
      <c r="DA239" s="29"/>
      <c r="DB239" s="29"/>
      <c r="DC239" s="29"/>
      <c r="DD239" s="29"/>
      <c r="DE239" s="29"/>
      <c r="DF239" s="29"/>
      <c r="DG239" s="29"/>
      <c r="DH239" s="29"/>
      <c r="DI239" s="29"/>
      <c r="DJ239" s="29"/>
      <c r="DK239" s="29"/>
      <c r="DL239" s="29"/>
      <c r="DM239" s="29"/>
      <c r="DN239" s="29"/>
      <c r="DO239" s="29"/>
      <c r="DP239" s="29"/>
      <c r="DQ239" s="29"/>
      <c r="DR239" s="29"/>
      <c r="DS239" s="29"/>
      <c r="DT239" s="29"/>
      <c r="DU239" s="29"/>
      <c r="DV239" s="29"/>
      <c r="DW239" s="29"/>
      <c r="DX239" s="29"/>
      <c r="DY239" s="29"/>
      <c r="DZ239" s="29"/>
      <c r="EA239" s="29"/>
      <c r="EB239" s="29"/>
      <c r="EC239" s="29"/>
      <c r="ED239" s="29"/>
      <c r="EE239" s="29"/>
      <c r="EF239" s="29"/>
      <c r="EG239" s="29"/>
      <c r="EH239" s="29"/>
      <c r="EI239" s="29"/>
      <c r="EJ239" s="29"/>
      <c r="EK239" s="29"/>
      <c r="EL239" s="29"/>
      <c r="EM239" s="29"/>
      <c r="EN239" s="29"/>
      <c r="EO239" s="29"/>
      <c r="EP239" s="29"/>
      <c r="EQ239" s="29"/>
      <c r="ER239" s="29"/>
      <c r="ES239" s="29"/>
      <c r="ET239" s="29"/>
      <c r="EU239" s="29"/>
      <c r="EV239" s="29"/>
      <c r="EW239" s="29"/>
      <c r="EX239" s="29"/>
      <c r="EY239" s="29"/>
      <c r="EZ239" s="29"/>
      <c r="FA239" s="29"/>
      <c r="FB239" s="29"/>
      <c r="FC239" s="29"/>
      <c r="FD239" s="29"/>
      <c r="FE239" s="29"/>
      <c r="FF239" s="29"/>
      <c r="FG239" s="29"/>
      <c r="FH239" s="29"/>
      <c r="FI239" s="29"/>
      <c r="FJ239" s="29"/>
      <c r="FK239" s="29"/>
      <c r="FL239" s="29"/>
      <c r="FM239" s="29"/>
      <c r="FN239" s="29"/>
      <c r="FO239" s="29"/>
      <c r="FP239" s="29"/>
      <c r="FQ239" s="29"/>
      <c r="FR239" s="29"/>
      <c r="FS239" s="29"/>
      <c r="FT239" s="29"/>
      <c r="FU239" s="29"/>
    </row>
    <row r="240" spans="1:177" x14ac:dyDescent="0.2">
      <c r="A240" s="1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F240" s="29"/>
      <c r="AG240" s="29"/>
      <c r="AH240" s="29"/>
      <c r="AI240" s="29"/>
      <c r="AJ240" s="29"/>
      <c r="AK240" s="29"/>
      <c r="AL240" s="29"/>
      <c r="AM240" s="29"/>
      <c r="AN240" s="29"/>
      <c r="AO240" s="29"/>
      <c r="AP240" s="29"/>
      <c r="AQ240" s="29"/>
      <c r="AR240" s="29"/>
      <c r="AS240" s="29"/>
      <c r="AT240" s="29"/>
      <c r="AU240" s="29"/>
      <c r="AV240" s="29"/>
      <c r="AW240" s="29"/>
      <c r="AX240" s="29"/>
      <c r="AY240" s="29"/>
      <c r="AZ240" s="29"/>
      <c r="BA240" s="29"/>
      <c r="BB240" s="29"/>
      <c r="BC240" s="29"/>
      <c r="BD240" s="29"/>
      <c r="BE240" s="29"/>
      <c r="BF240" s="29"/>
      <c r="BG240" s="29"/>
      <c r="BH240" s="29"/>
      <c r="BI240" s="29"/>
      <c r="BJ240" s="29"/>
      <c r="BK240" s="29"/>
      <c r="BL240" s="29"/>
      <c r="BM240" s="29"/>
      <c r="BN240" s="29"/>
      <c r="BO240" s="29"/>
      <c r="BP240" s="29"/>
      <c r="BQ240" s="29"/>
      <c r="BR240" s="29"/>
      <c r="BS240" s="29"/>
      <c r="BT240" s="29"/>
      <c r="BU240" s="29"/>
      <c r="BV240" s="29"/>
      <c r="BW240" s="29"/>
      <c r="BX240" s="29"/>
      <c r="BY240" s="29"/>
      <c r="BZ240" s="29"/>
      <c r="CA240" s="29"/>
      <c r="CB240" s="29"/>
      <c r="CC240" s="29"/>
      <c r="CD240" s="29"/>
      <c r="CE240" s="29"/>
      <c r="CF240" s="29"/>
      <c r="CG240" s="29"/>
      <c r="CH240" s="29"/>
      <c r="CI240" s="29"/>
      <c r="CJ240" s="29"/>
      <c r="CK240" s="29"/>
      <c r="CL240" s="29"/>
      <c r="CM240" s="29"/>
      <c r="CN240" s="29"/>
      <c r="CO240" s="29"/>
      <c r="CP240" s="29"/>
      <c r="CQ240" s="29"/>
      <c r="CR240" s="29"/>
      <c r="CS240" s="29"/>
      <c r="CT240" s="29"/>
      <c r="CU240" s="29"/>
      <c r="CV240" s="29"/>
      <c r="CW240" s="29"/>
      <c r="CX240" s="29"/>
      <c r="CY240" s="29"/>
      <c r="CZ240" s="29"/>
      <c r="DA240" s="29"/>
      <c r="DB240" s="29"/>
      <c r="DC240" s="29"/>
      <c r="DD240" s="29"/>
      <c r="DE240" s="29"/>
      <c r="DF240" s="29"/>
      <c r="DG240" s="29"/>
      <c r="DH240" s="29"/>
      <c r="DI240" s="29"/>
      <c r="DJ240" s="29"/>
      <c r="DK240" s="29"/>
      <c r="DL240" s="29"/>
      <c r="DM240" s="29"/>
      <c r="DN240" s="29"/>
      <c r="DO240" s="29"/>
      <c r="DP240" s="29"/>
      <c r="DQ240" s="29"/>
      <c r="DR240" s="29"/>
      <c r="DS240" s="29"/>
      <c r="DT240" s="29"/>
      <c r="DU240" s="29"/>
      <c r="DV240" s="29"/>
      <c r="DW240" s="29"/>
      <c r="DX240" s="29"/>
      <c r="DY240" s="29"/>
      <c r="DZ240" s="29"/>
      <c r="EA240" s="29"/>
      <c r="EB240" s="29"/>
      <c r="EC240" s="29"/>
      <c r="ED240" s="29"/>
      <c r="EE240" s="29"/>
      <c r="EF240" s="29"/>
      <c r="EG240" s="29"/>
      <c r="EH240" s="29"/>
      <c r="EI240" s="29"/>
      <c r="EJ240" s="29"/>
      <c r="EK240" s="29"/>
      <c r="EL240" s="29"/>
      <c r="EM240" s="29"/>
      <c r="EN240" s="29"/>
      <c r="EO240" s="29"/>
      <c r="EP240" s="29"/>
      <c r="EQ240" s="29"/>
      <c r="ER240" s="29"/>
      <c r="ES240" s="29"/>
      <c r="ET240" s="29"/>
      <c r="EU240" s="29"/>
      <c r="EV240" s="29"/>
      <c r="EW240" s="29"/>
      <c r="EX240" s="29"/>
      <c r="EY240" s="29"/>
      <c r="EZ240" s="29"/>
      <c r="FA240" s="29"/>
      <c r="FB240" s="29"/>
      <c r="FC240" s="29"/>
      <c r="FD240" s="29"/>
      <c r="FE240" s="29"/>
      <c r="FF240" s="29"/>
      <c r="FG240" s="29"/>
      <c r="FH240" s="29"/>
      <c r="FI240" s="29"/>
      <c r="FJ240" s="29"/>
      <c r="FK240" s="29"/>
      <c r="FL240" s="29"/>
      <c r="FM240" s="29"/>
      <c r="FN240" s="29"/>
      <c r="FO240" s="29"/>
      <c r="FP240" s="29"/>
      <c r="FQ240" s="29"/>
      <c r="FR240" s="29"/>
      <c r="FS240" s="29"/>
      <c r="FT240" s="29"/>
      <c r="FU240" s="29"/>
    </row>
    <row r="241" spans="1:177" x14ac:dyDescent="0.2">
      <c r="A241" s="1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29"/>
      <c r="AG241" s="29"/>
      <c r="AH241" s="29"/>
      <c r="AI241" s="29"/>
      <c r="AJ241" s="29"/>
      <c r="AK241" s="29"/>
      <c r="AL241" s="29"/>
      <c r="AM241" s="29"/>
      <c r="AN241" s="29"/>
      <c r="AO241" s="29"/>
      <c r="AP241" s="29"/>
      <c r="AQ241" s="29"/>
      <c r="AR241" s="29"/>
      <c r="AS241" s="29"/>
      <c r="AT241" s="29"/>
      <c r="AU241" s="29"/>
      <c r="AV241" s="29"/>
      <c r="AW241" s="29"/>
      <c r="AX241" s="29"/>
      <c r="AY241" s="29"/>
      <c r="AZ241" s="29"/>
      <c r="BA241" s="29"/>
      <c r="BB241" s="29"/>
      <c r="BC241" s="29"/>
      <c r="BD241" s="29"/>
      <c r="BE241" s="29"/>
      <c r="BF241" s="29"/>
      <c r="BG241" s="29"/>
      <c r="BH241" s="29"/>
      <c r="BI241" s="29"/>
      <c r="BJ241" s="29"/>
      <c r="BK241" s="29"/>
      <c r="BL241" s="29"/>
      <c r="BM241" s="29"/>
      <c r="BN241" s="29"/>
      <c r="BO241" s="29"/>
      <c r="BP241" s="29"/>
      <c r="BQ241" s="29"/>
      <c r="BR241" s="29"/>
      <c r="BS241" s="29"/>
      <c r="BT241" s="29"/>
      <c r="BU241" s="29"/>
      <c r="BV241" s="29"/>
      <c r="BW241" s="29"/>
      <c r="BX241" s="29"/>
      <c r="BY241" s="29"/>
      <c r="BZ241" s="29"/>
      <c r="CA241" s="29"/>
      <c r="CB241" s="29"/>
      <c r="CC241" s="29"/>
      <c r="CD241" s="29"/>
      <c r="CE241" s="29"/>
      <c r="CF241" s="29"/>
      <c r="CG241" s="29"/>
      <c r="CH241" s="29"/>
      <c r="CI241" s="29"/>
      <c r="CJ241" s="29"/>
      <c r="CK241" s="29"/>
      <c r="CL241" s="29"/>
      <c r="CM241" s="29"/>
      <c r="CN241" s="29"/>
      <c r="CO241" s="29"/>
      <c r="CP241" s="29"/>
      <c r="CQ241" s="29"/>
      <c r="CR241" s="29"/>
      <c r="CS241" s="29"/>
      <c r="CT241" s="29"/>
      <c r="CU241" s="29"/>
      <c r="CV241" s="29"/>
      <c r="CW241" s="29"/>
      <c r="CX241" s="29"/>
      <c r="CY241" s="29"/>
      <c r="CZ241" s="29"/>
      <c r="DA241" s="29"/>
      <c r="DB241" s="29"/>
      <c r="DC241" s="29"/>
      <c r="DD241" s="29"/>
      <c r="DE241" s="29"/>
      <c r="DF241" s="29"/>
      <c r="DG241" s="29"/>
      <c r="DH241" s="29"/>
      <c r="DI241" s="29"/>
      <c r="DJ241" s="29"/>
      <c r="DK241" s="29"/>
      <c r="DL241" s="29"/>
      <c r="DM241" s="29"/>
      <c r="DN241" s="29"/>
      <c r="DO241" s="29"/>
      <c r="DP241" s="29"/>
      <c r="DQ241" s="29"/>
      <c r="DR241" s="29"/>
      <c r="DS241" s="29"/>
      <c r="DT241" s="29"/>
      <c r="DU241" s="29"/>
      <c r="DV241" s="29"/>
      <c r="DW241" s="29"/>
      <c r="DX241" s="29"/>
      <c r="DY241" s="29"/>
      <c r="DZ241" s="29"/>
      <c r="EA241" s="29"/>
      <c r="EB241" s="29"/>
      <c r="EC241" s="29"/>
      <c r="ED241" s="29"/>
      <c r="EE241" s="29"/>
      <c r="EF241" s="29"/>
      <c r="EG241" s="29"/>
      <c r="EH241" s="29"/>
      <c r="EI241" s="29"/>
      <c r="EJ241" s="29"/>
      <c r="EK241" s="29"/>
      <c r="EL241" s="29"/>
      <c r="EM241" s="29"/>
      <c r="EN241" s="29"/>
      <c r="EO241" s="29"/>
      <c r="EP241" s="29"/>
      <c r="EQ241" s="29"/>
      <c r="ER241" s="29"/>
      <c r="ES241" s="29"/>
      <c r="ET241" s="29"/>
      <c r="EU241" s="29"/>
      <c r="EV241" s="29"/>
      <c r="EW241" s="29"/>
      <c r="EX241" s="29"/>
      <c r="EY241" s="29"/>
      <c r="EZ241" s="29"/>
      <c r="FA241" s="29"/>
      <c r="FB241" s="29"/>
      <c r="FC241" s="29"/>
      <c r="FD241" s="29"/>
      <c r="FE241" s="29"/>
      <c r="FF241" s="29"/>
      <c r="FG241" s="29"/>
      <c r="FH241" s="29"/>
      <c r="FI241" s="29"/>
      <c r="FJ241" s="29"/>
      <c r="FK241" s="29"/>
      <c r="FL241" s="29"/>
      <c r="FM241" s="29"/>
      <c r="FN241" s="29"/>
      <c r="FO241" s="29"/>
      <c r="FP241" s="29"/>
      <c r="FQ241" s="29"/>
      <c r="FR241" s="29"/>
      <c r="FS241" s="29"/>
      <c r="FT241" s="29"/>
      <c r="FU241" s="29"/>
    </row>
    <row r="242" spans="1:177" x14ac:dyDescent="0.2">
      <c r="A242" s="1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F242" s="29"/>
      <c r="AG242" s="29"/>
      <c r="AH242" s="29"/>
      <c r="AI242" s="29"/>
      <c r="AJ242" s="29"/>
      <c r="AK242" s="29"/>
      <c r="AL242" s="29"/>
      <c r="AM242" s="29"/>
      <c r="AN242" s="29"/>
      <c r="AO242" s="29"/>
      <c r="AP242" s="29"/>
      <c r="AQ242" s="29"/>
      <c r="AR242" s="29"/>
      <c r="AS242" s="29"/>
      <c r="AT242" s="29"/>
      <c r="AU242" s="29"/>
      <c r="AV242" s="29"/>
      <c r="AW242" s="29"/>
      <c r="AX242" s="29"/>
      <c r="AY242" s="29"/>
      <c r="AZ242" s="29"/>
      <c r="BA242" s="29"/>
      <c r="BB242" s="29"/>
      <c r="BC242" s="29"/>
      <c r="BD242" s="29"/>
      <c r="BE242" s="29"/>
      <c r="BF242" s="29"/>
      <c r="BG242" s="29"/>
      <c r="BH242" s="29"/>
      <c r="BI242" s="29"/>
      <c r="BJ242" s="29"/>
      <c r="BK242" s="29"/>
      <c r="BL242" s="29"/>
      <c r="BM242" s="29"/>
      <c r="BN242" s="29"/>
      <c r="BO242" s="29"/>
      <c r="BP242" s="29"/>
      <c r="BQ242" s="29"/>
      <c r="BR242" s="29"/>
      <c r="BS242" s="29"/>
      <c r="BT242" s="29"/>
      <c r="BU242" s="29"/>
      <c r="BV242" s="29"/>
      <c r="BW242" s="29"/>
      <c r="BX242" s="29"/>
      <c r="BY242" s="29"/>
      <c r="BZ242" s="29"/>
      <c r="CA242" s="29"/>
      <c r="CB242" s="29"/>
      <c r="CC242" s="29"/>
      <c r="CD242" s="29"/>
      <c r="CE242" s="29"/>
      <c r="CF242" s="29"/>
      <c r="CG242" s="29"/>
      <c r="CH242" s="29"/>
      <c r="CI242" s="29"/>
      <c r="CJ242" s="29"/>
      <c r="CK242" s="29"/>
      <c r="CL242" s="29"/>
      <c r="CM242" s="29"/>
      <c r="CN242" s="29"/>
      <c r="CO242" s="29"/>
      <c r="CP242" s="29"/>
      <c r="CQ242" s="29"/>
      <c r="CR242" s="29"/>
      <c r="CS242" s="29"/>
      <c r="CT242" s="29"/>
      <c r="CU242" s="29"/>
      <c r="CV242" s="29"/>
      <c r="CW242" s="29"/>
      <c r="CX242" s="29"/>
      <c r="CY242" s="29"/>
      <c r="CZ242" s="29"/>
      <c r="DA242" s="29"/>
      <c r="DB242" s="29"/>
      <c r="DC242" s="29"/>
      <c r="DD242" s="29"/>
      <c r="DE242" s="29"/>
      <c r="DF242" s="29"/>
      <c r="DG242" s="29"/>
      <c r="DH242" s="29"/>
      <c r="DI242" s="29"/>
      <c r="DJ242" s="29"/>
      <c r="DK242" s="29"/>
      <c r="DL242" s="29"/>
      <c r="DM242" s="29"/>
      <c r="DN242" s="29"/>
      <c r="DO242" s="29"/>
      <c r="DP242" s="29"/>
      <c r="DQ242" s="29"/>
      <c r="DR242" s="29"/>
      <c r="DS242" s="29"/>
      <c r="DT242" s="29"/>
      <c r="DU242" s="29"/>
      <c r="DV242" s="29"/>
      <c r="DW242" s="29"/>
      <c r="DX242" s="29"/>
      <c r="DY242" s="29"/>
      <c r="DZ242" s="29"/>
      <c r="EA242" s="29"/>
      <c r="EB242" s="29"/>
      <c r="EC242" s="29"/>
      <c r="ED242" s="29"/>
      <c r="EE242" s="29"/>
      <c r="EF242" s="29"/>
      <c r="EG242" s="29"/>
      <c r="EH242" s="29"/>
      <c r="EI242" s="29"/>
      <c r="EJ242" s="29"/>
      <c r="EK242" s="29"/>
      <c r="EL242" s="29"/>
      <c r="EM242" s="29"/>
      <c r="EN242" s="29"/>
      <c r="EO242" s="29"/>
      <c r="EP242" s="29"/>
      <c r="EQ242" s="29"/>
      <c r="ER242" s="29"/>
      <c r="ES242" s="29"/>
      <c r="ET242" s="29"/>
      <c r="EU242" s="29"/>
      <c r="EV242" s="29"/>
      <c r="EW242" s="29"/>
      <c r="EX242" s="29"/>
      <c r="EY242" s="29"/>
      <c r="EZ242" s="29"/>
      <c r="FA242" s="29"/>
      <c r="FB242" s="29"/>
      <c r="FC242" s="29"/>
      <c r="FD242" s="29"/>
      <c r="FE242" s="29"/>
      <c r="FF242" s="29"/>
      <c r="FG242" s="29"/>
      <c r="FH242" s="29"/>
      <c r="FI242" s="29"/>
      <c r="FJ242" s="29"/>
      <c r="FK242" s="29"/>
      <c r="FL242" s="29"/>
      <c r="FM242" s="29"/>
      <c r="FN242" s="29"/>
      <c r="FO242" s="29"/>
      <c r="FP242" s="29"/>
      <c r="FQ242" s="29"/>
      <c r="FR242" s="29"/>
      <c r="FS242" s="29"/>
      <c r="FT242" s="29"/>
      <c r="FU242" s="29"/>
    </row>
    <row r="243" spans="1:177" x14ac:dyDescent="0.2">
      <c r="A243" s="1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F243" s="29"/>
      <c r="AG243" s="29"/>
      <c r="AH243" s="29"/>
      <c r="AI243" s="29"/>
      <c r="AJ243" s="29"/>
      <c r="AK243" s="29"/>
      <c r="AL243" s="29"/>
      <c r="AM243" s="29"/>
      <c r="AN243" s="29"/>
      <c r="AO243" s="29"/>
      <c r="AP243" s="29"/>
      <c r="AQ243" s="29"/>
      <c r="AR243" s="29"/>
      <c r="AS243" s="29"/>
      <c r="AT243" s="29"/>
      <c r="AU243" s="29"/>
      <c r="AV243" s="29"/>
      <c r="AW243" s="29"/>
      <c r="AX243" s="29"/>
      <c r="AY243" s="29"/>
      <c r="AZ243" s="29"/>
      <c r="BA243" s="29"/>
      <c r="BB243" s="29"/>
      <c r="BC243" s="29"/>
      <c r="BD243" s="29"/>
      <c r="BE243" s="29"/>
      <c r="BF243" s="29"/>
      <c r="BG243" s="29"/>
      <c r="BH243" s="29"/>
      <c r="BI243" s="29"/>
      <c r="BJ243" s="29"/>
      <c r="BK243" s="29"/>
      <c r="BL243" s="29"/>
      <c r="BM243" s="29"/>
      <c r="BN243" s="29"/>
      <c r="BO243" s="29"/>
      <c r="BP243" s="29"/>
      <c r="BQ243" s="29"/>
      <c r="BR243" s="29"/>
      <c r="BS243" s="29"/>
      <c r="BT243" s="29"/>
      <c r="BU243" s="29"/>
      <c r="BV243" s="29"/>
      <c r="BW243" s="29"/>
      <c r="BX243" s="29"/>
      <c r="BY243" s="29"/>
      <c r="BZ243" s="29"/>
      <c r="CA243" s="29"/>
      <c r="CB243" s="29"/>
      <c r="CC243" s="29"/>
      <c r="CD243" s="29"/>
      <c r="CE243" s="29"/>
      <c r="CF243" s="29"/>
      <c r="CG243" s="29"/>
      <c r="CH243" s="29"/>
      <c r="CI243" s="29"/>
      <c r="CJ243" s="29"/>
      <c r="CK243" s="29"/>
      <c r="CL243" s="29"/>
      <c r="CM243" s="29"/>
      <c r="CN243" s="29"/>
      <c r="CO243" s="29"/>
      <c r="CP243" s="29"/>
      <c r="CQ243" s="29"/>
      <c r="CR243" s="29"/>
      <c r="CS243" s="29"/>
      <c r="CT243" s="29"/>
      <c r="CU243" s="29"/>
      <c r="CV243" s="29"/>
      <c r="CW243" s="29"/>
      <c r="CX243" s="29"/>
      <c r="CY243" s="29"/>
      <c r="CZ243" s="29"/>
      <c r="DA243" s="29"/>
      <c r="DB243" s="29"/>
      <c r="DC243" s="29"/>
      <c r="DD243" s="29"/>
      <c r="DE243" s="29"/>
      <c r="DF243" s="29"/>
      <c r="DG243" s="29"/>
      <c r="DH243" s="29"/>
      <c r="DI243" s="29"/>
      <c r="DJ243" s="29"/>
      <c r="DK243" s="29"/>
      <c r="DL243" s="29"/>
      <c r="DM243" s="29"/>
      <c r="DN243" s="29"/>
      <c r="DO243" s="29"/>
      <c r="DP243" s="29"/>
      <c r="DQ243" s="29"/>
      <c r="DR243" s="29"/>
      <c r="DS243" s="29"/>
      <c r="DT243" s="29"/>
      <c r="DU243" s="29"/>
      <c r="DV243" s="29"/>
      <c r="DW243" s="29"/>
      <c r="DX243" s="29"/>
      <c r="DY243" s="29"/>
      <c r="DZ243" s="29"/>
      <c r="EA243" s="29"/>
      <c r="EB243" s="29"/>
      <c r="EC243" s="29"/>
      <c r="ED243" s="29"/>
      <c r="EE243" s="29"/>
      <c r="EF243" s="29"/>
      <c r="EG243" s="29"/>
      <c r="EH243" s="29"/>
      <c r="EI243" s="29"/>
      <c r="EJ243" s="29"/>
      <c r="EK243" s="29"/>
      <c r="EL243" s="29"/>
      <c r="EM243" s="29"/>
      <c r="EN243" s="29"/>
      <c r="EO243" s="29"/>
      <c r="EP243" s="29"/>
      <c r="EQ243" s="29"/>
      <c r="ER243" s="29"/>
      <c r="ES243" s="29"/>
      <c r="ET243" s="29"/>
      <c r="EU243" s="29"/>
      <c r="EV243" s="29"/>
      <c r="EW243" s="29"/>
      <c r="EX243" s="29"/>
      <c r="EY243" s="29"/>
      <c r="EZ243" s="29"/>
      <c r="FA243" s="29"/>
      <c r="FB243" s="29"/>
      <c r="FC243" s="29"/>
      <c r="FD243" s="29"/>
      <c r="FE243" s="29"/>
      <c r="FF243" s="29"/>
      <c r="FG243" s="29"/>
      <c r="FH243" s="29"/>
      <c r="FI243" s="29"/>
      <c r="FJ243" s="29"/>
      <c r="FK243" s="29"/>
      <c r="FL243" s="29"/>
      <c r="FM243" s="29"/>
      <c r="FN243" s="29"/>
      <c r="FO243" s="29"/>
      <c r="FP243" s="29"/>
      <c r="FQ243" s="29"/>
      <c r="FR243" s="29"/>
      <c r="FS243" s="29"/>
      <c r="FT243" s="29"/>
      <c r="FU243" s="29"/>
    </row>
    <row r="244" spans="1:177" x14ac:dyDescent="0.2">
      <c r="A244" s="1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F244" s="29"/>
      <c r="AG244" s="29"/>
      <c r="AH244" s="29"/>
      <c r="AI244" s="29"/>
      <c r="AJ244" s="29"/>
      <c r="AK244" s="29"/>
      <c r="AL244" s="29"/>
      <c r="AM244" s="29"/>
      <c r="AN244" s="29"/>
      <c r="AO244" s="29"/>
      <c r="AP244" s="29"/>
      <c r="AQ244" s="29"/>
      <c r="AR244" s="29"/>
      <c r="AS244" s="29"/>
      <c r="AT244" s="29"/>
      <c r="AU244" s="29"/>
      <c r="AV244" s="29"/>
      <c r="AW244" s="29"/>
      <c r="AX244" s="29"/>
      <c r="AY244" s="29"/>
      <c r="AZ244" s="29"/>
      <c r="BA244" s="29"/>
      <c r="BB244" s="29"/>
      <c r="BC244" s="29"/>
      <c r="BD244" s="29"/>
      <c r="BE244" s="29"/>
      <c r="BF244" s="29"/>
      <c r="BG244" s="29"/>
      <c r="BH244" s="29"/>
      <c r="BI244" s="29"/>
      <c r="BJ244" s="29"/>
      <c r="BK244" s="29"/>
      <c r="BL244" s="29"/>
      <c r="BM244" s="29"/>
      <c r="BN244" s="29"/>
      <c r="BO244" s="29"/>
      <c r="BP244" s="29"/>
      <c r="BQ244" s="29"/>
      <c r="BR244" s="29"/>
      <c r="BS244" s="29"/>
      <c r="BT244" s="29"/>
      <c r="BU244" s="29"/>
      <c r="BV244" s="29"/>
      <c r="BW244" s="29"/>
      <c r="BX244" s="29"/>
      <c r="BY244" s="29"/>
      <c r="BZ244" s="29"/>
      <c r="CA244" s="29"/>
      <c r="CB244" s="29"/>
      <c r="CC244" s="29"/>
      <c r="CD244" s="29"/>
      <c r="CE244" s="29"/>
      <c r="CF244" s="29"/>
      <c r="CG244" s="29"/>
      <c r="CH244" s="29"/>
      <c r="CI244" s="29"/>
      <c r="CJ244" s="29"/>
      <c r="CK244" s="29"/>
      <c r="CL244" s="29"/>
      <c r="CM244" s="29"/>
      <c r="CN244" s="29"/>
      <c r="CO244" s="29"/>
      <c r="CP244" s="29"/>
      <c r="CQ244" s="29"/>
      <c r="CR244" s="29"/>
      <c r="CS244" s="29"/>
      <c r="CT244" s="29"/>
      <c r="CU244" s="29"/>
      <c r="CV244" s="29"/>
      <c r="CW244" s="29"/>
      <c r="CX244" s="29"/>
      <c r="CY244" s="29"/>
      <c r="CZ244" s="29"/>
      <c r="DA244" s="29"/>
      <c r="DB244" s="29"/>
      <c r="DC244" s="29"/>
      <c r="DD244" s="29"/>
      <c r="DE244" s="29"/>
      <c r="DF244" s="29"/>
      <c r="DG244" s="29"/>
      <c r="DH244" s="29"/>
      <c r="DI244" s="29"/>
      <c r="DJ244" s="29"/>
      <c r="DK244" s="29"/>
      <c r="DL244" s="29"/>
      <c r="DM244" s="29"/>
      <c r="DN244" s="29"/>
      <c r="DO244" s="29"/>
      <c r="DP244" s="29"/>
      <c r="DQ244" s="29"/>
      <c r="DR244" s="29"/>
      <c r="DS244" s="29"/>
      <c r="DT244" s="29"/>
      <c r="DU244" s="29"/>
      <c r="DV244" s="29"/>
      <c r="DW244" s="29"/>
      <c r="DX244" s="29"/>
      <c r="DY244" s="29"/>
      <c r="DZ244" s="29"/>
      <c r="EA244" s="29"/>
      <c r="EB244" s="29"/>
      <c r="EC244" s="29"/>
      <c r="ED244" s="29"/>
      <c r="EE244" s="29"/>
      <c r="EF244" s="29"/>
      <c r="EG244" s="29"/>
      <c r="EH244" s="29"/>
      <c r="EI244" s="29"/>
      <c r="EJ244" s="29"/>
      <c r="EK244" s="29"/>
      <c r="EL244" s="29"/>
      <c r="EM244" s="29"/>
      <c r="EN244" s="29"/>
      <c r="EO244" s="29"/>
      <c r="EP244" s="29"/>
      <c r="EQ244" s="29"/>
      <c r="ER244" s="29"/>
      <c r="ES244" s="29"/>
      <c r="ET244" s="29"/>
      <c r="EU244" s="29"/>
      <c r="EV244" s="29"/>
      <c r="EW244" s="29"/>
      <c r="EX244" s="29"/>
      <c r="EY244" s="29"/>
      <c r="EZ244" s="29"/>
      <c r="FA244" s="29"/>
      <c r="FB244" s="29"/>
      <c r="FC244" s="29"/>
      <c r="FD244" s="29"/>
      <c r="FE244" s="29"/>
      <c r="FF244" s="29"/>
      <c r="FG244" s="29"/>
      <c r="FH244" s="29"/>
      <c r="FI244" s="29"/>
      <c r="FJ244" s="29"/>
      <c r="FK244" s="29"/>
      <c r="FL244" s="29"/>
      <c r="FM244" s="29"/>
      <c r="FN244" s="29"/>
      <c r="FO244" s="29"/>
      <c r="FP244" s="29"/>
      <c r="FQ244" s="29"/>
      <c r="FR244" s="29"/>
      <c r="FS244" s="29"/>
      <c r="FT244" s="29"/>
      <c r="FU244" s="29"/>
    </row>
    <row r="245" spans="1:177" x14ac:dyDescent="0.2">
      <c r="A245" s="1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F245" s="29"/>
      <c r="AG245" s="29"/>
      <c r="AH245" s="29"/>
      <c r="AI245" s="29"/>
      <c r="AJ245" s="29"/>
      <c r="AK245" s="29"/>
      <c r="AL245" s="29"/>
      <c r="AM245" s="29"/>
      <c r="AN245" s="29"/>
      <c r="AO245" s="29"/>
      <c r="AP245" s="29"/>
      <c r="AQ245" s="29"/>
      <c r="AR245" s="29"/>
      <c r="AS245" s="29"/>
      <c r="AT245" s="29"/>
      <c r="AU245" s="29"/>
      <c r="AV245" s="29"/>
      <c r="AW245" s="29"/>
      <c r="AX245" s="29"/>
      <c r="AY245" s="29"/>
      <c r="AZ245" s="29"/>
      <c r="BA245" s="29"/>
      <c r="BB245" s="29"/>
      <c r="BC245" s="29"/>
      <c r="BD245" s="29"/>
      <c r="BE245" s="29"/>
      <c r="BF245" s="29"/>
      <c r="BG245" s="29"/>
      <c r="BH245" s="29"/>
      <c r="BI245" s="29"/>
      <c r="BJ245" s="29"/>
      <c r="BK245" s="29"/>
      <c r="BL245" s="29"/>
      <c r="BM245" s="29"/>
      <c r="BN245" s="29"/>
      <c r="BO245" s="29"/>
      <c r="BP245" s="29"/>
      <c r="BQ245" s="29"/>
      <c r="BR245" s="29"/>
      <c r="BS245" s="29"/>
      <c r="BT245" s="29"/>
      <c r="BU245" s="29"/>
      <c r="BV245" s="29"/>
      <c r="BW245" s="29"/>
      <c r="BX245" s="29"/>
      <c r="BY245" s="29"/>
      <c r="BZ245" s="29"/>
      <c r="CA245" s="29"/>
      <c r="CB245" s="29"/>
      <c r="CC245" s="29"/>
      <c r="CD245" s="29"/>
      <c r="CE245" s="29"/>
      <c r="CF245" s="29"/>
      <c r="CG245" s="29"/>
      <c r="CH245" s="29"/>
      <c r="CI245" s="29"/>
      <c r="CJ245" s="29"/>
      <c r="CK245" s="29"/>
      <c r="CL245" s="29"/>
      <c r="CM245" s="29"/>
      <c r="CN245" s="29"/>
      <c r="CO245" s="29"/>
      <c r="CP245" s="29"/>
      <c r="CQ245" s="29"/>
      <c r="CR245" s="29"/>
      <c r="CS245" s="29"/>
      <c r="CT245" s="29"/>
      <c r="CU245" s="29"/>
      <c r="CV245" s="29"/>
      <c r="CW245" s="29"/>
      <c r="CX245" s="29"/>
      <c r="CY245" s="29"/>
      <c r="CZ245" s="29"/>
      <c r="DA245" s="29"/>
      <c r="DB245" s="29"/>
      <c r="DC245" s="29"/>
      <c r="DD245" s="29"/>
      <c r="DE245" s="29"/>
      <c r="DF245" s="29"/>
      <c r="DG245" s="29"/>
      <c r="DH245" s="29"/>
      <c r="DI245" s="29"/>
      <c r="DJ245" s="29"/>
      <c r="DK245" s="29"/>
      <c r="DL245" s="29"/>
      <c r="DM245" s="29"/>
      <c r="DN245" s="29"/>
      <c r="DO245" s="29"/>
      <c r="DP245" s="29"/>
      <c r="DQ245" s="29"/>
      <c r="DR245" s="29"/>
      <c r="DS245" s="29"/>
      <c r="DT245" s="29"/>
      <c r="DU245" s="29"/>
      <c r="DV245" s="29"/>
      <c r="DW245" s="29"/>
      <c r="DX245" s="29"/>
      <c r="DY245" s="29"/>
      <c r="DZ245" s="29"/>
      <c r="EA245" s="29"/>
      <c r="EB245" s="29"/>
      <c r="EC245" s="29"/>
      <c r="ED245" s="29"/>
      <c r="EE245" s="29"/>
      <c r="EF245" s="29"/>
      <c r="EG245" s="29"/>
      <c r="EH245" s="29"/>
      <c r="EI245" s="29"/>
      <c r="EJ245" s="29"/>
      <c r="EK245" s="29"/>
      <c r="EL245" s="29"/>
      <c r="EM245" s="29"/>
      <c r="EN245" s="29"/>
      <c r="EO245" s="29"/>
      <c r="EP245" s="29"/>
      <c r="EQ245" s="29"/>
      <c r="ER245" s="29"/>
      <c r="ES245" s="29"/>
      <c r="ET245" s="29"/>
      <c r="EU245" s="29"/>
      <c r="EV245" s="29"/>
      <c r="EW245" s="29"/>
      <c r="EX245" s="29"/>
      <c r="EY245" s="29"/>
      <c r="EZ245" s="29"/>
      <c r="FA245" s="29"/>
      <c r="FB245" s="29"/>
      <c r="FC245" s="29"/>
      <c r="FD245" s="29"/>
      <c r="FE245" s="29"/>
      <c r="FF245" s="29"/>
      <c r="FG245" s="29"/>
      <c r="FH245" s="29"/>
      <c r="FI245" s="29"/>
      <c r="FJ245" s="29"/>
      <c r="FK245" s="29"/>
      <c r="FL245" s="29"/>
      <c r="FM245" s="29"/>
      <c r="FN245" s="29"/>
      <c r="FO245" s="29"/>
      <c r="FP245" s="29"/>
      <c r="FQ245" s="29"/>
      <c r="FR245" s="29"/>
      <c r="FS245" s="29"/>
      <c r="FT245" s="29"/>
      <c r="FU245" s="29"/>
    </row>
    <row r="246" spans="1:177" x14ac:dyDescent="0.2">
      <c r="A246" s="1"/>
      <c r="C246" s="29"/>
      <c r="D246" s="29"/>
      <c r="E246" s="29"/>
      <c r="F246" s="29"/>
      <c r="G246" s="29"/>
      <c r="H246" s="29"/>
      <c r="I246" s="29"/>
      <c r="J246" s="29"/>
      <c r="K246" s="29"/>
      <c r="L246" s="29"/>
      <c r="M246" s="29"/>
      <c r="N246" s="29"/>
      <c r="O246" s="29"/>
      <c r="P246" s="29"/>
      <c r="Q246" s="29"/>
      <c r="R246" s="29"/>
      <c r="S246" s="29"/>
      <c r="T246" s="29"/>
      <c r="U246" s="29"/>
      <c r="V246" s="29"/>
      <c r="W246" s="29"/>
      <c r="X246" s="29"/>
      <c r="Y246" s="29"/>
      <c r="Z246" s="29"/>
      <c r="AA246" s="29"/>
      <c r="AB246" s="29"/>
      <c r="AC246" s="29"/>
      <c r="AD246" s="29"/>
      <c r="AE246" s="29"/>
      <c r="AF246" s="29"/>
      <c r="AG246" s="29"/>
      <c r="AH246" s="29"/>
      <c r="AI246" s="29"/>
      <c r="AJ246" s="29"/>
      <c r="AK246" s="29"/>
      <c r="AL246" s="29"/>
      <c r="AM246" s="29"/>
      <c r="AN246" s="29"/>
      <c r="AO246" s="29"/>
      <c r="AP246" s="29"/>
      <c r="AQ246" s="29"/>
      <c r="AR246" s="29"/>
      <c r="AS246" s="29"/>
      <c r="AT246" s="29"/>
      <c r="AU246" s="29"/>
      <c r="AV246" s="29"/>
      <c r="AW246" s="29"/>
      <c r="AX246" s="29"/>
      <c r="AY246" s="29"/>
      <c r="AZ246" s="29"/>
      <c r="BA246" s="29"/>
      <c r="BB246" s="29"/>
      <c r="BC246" s="29"/>
      <c r="BD246" s="29"/>
      <c r="BE246" s="29"/>
      <c r="BF246" s="29"/>
      <c r="BG246" s="29"/>
      <c r="BH246" s="29"/>
      <c r="BI246" s="29"/>
      <c r="BJ246" s="29"/>
      <c r="BK246" s="29"/>
      <c r="BL246" s="29"/>
      <c r="BM246" s="29"/>
      <c r="BN246" s="29"/>
      <c r="BO246" s="29"/>
      <c r="BP246" s="29"/>
      <c r="BQ246" s="29"/>
      <c r="BR246" s="29"/>
      <c r="BS246" s="29"/>
      <c r="BT246" s="29"/>
      <c r="BU246" s="29"/>
      <c r="BV246" s="29"/>
      <c r="BW246" s="29"/>
      <c r="BX246" s="29"/>
      <c r="BY246" s="29"/>
      <c r="BZ246" s="29"/>
      <c r="CA246" s="29"/>
      <c r="CB246" s="29"/>
      <c r="CC246" s="29"/>
      <c r="CD246" s="29"/>
      <c r="CE246" s="29"/>
      <c r="CF246" s="29"/>
      <c r="CG246" s="29"/>
      <c r="CH246" s="29"/>
      <c r="CI246" s="29"/>
      <c r="CJ246" s="29"/>
      <c r="CK246" s="29"/>
      <c r="CL246" s="29"/>
      <c r="CM246" s="29"/>
      <c r="CN246" s="29"/>
      <c r="CO246" s="29"/>
      <c r="CP246" s="29"/>
      <c r="CQ246" s="29"/>
      <c r="CR246" s="29"/>
      <c r="CS246" s="29"/>
      <c r="CT246" s="29"/>
      <c r="CU246" s="29"/>
      <c r="CV246" s="29"/>
      <c r="CW246" s="29"/>
      <c r="CX246" s="29"/>
      <c r="CY246" s="29"/>
      <c r="CZ246" s="29"/>
      <c r="DA246" s="29"/>
      <c r="DB246" s="29"/>
      <c r="DC246" s="29"/>
      <c r="DD246" s="29"/>
      <c r="DE246" s="29"/>
      <c r="DF246" s="29"/>
      <c r="DG246" s="29"/>
      <c r="DH246" s="29"/>
      <c r="DI246" s="29"/>
      <c r="DJ246" s="29"/>
      <c r="DK246" s="29"/>
      <c r="DL246" s="29"/>
      <c r="DM246" s="29"/>
      <c r="DN246" s="29"/>
      <c r="DO246" s="29"/>
      <c r="DP246" s="29"/>
      <c r="DQ246" s="29"/>
      <c r="DR246" s="29"/>
      <c r="DS246" s="29"/>
      <c r="DT246" s="29"/>
      <c r="DU246" s="29"/>
      <c r="DV246" s="29"/>
      <c r="DW246" s="29"/>
      <c r="DX246" s="29"/>
      <c r="DY246" s="29"/>
      <c r="DZ246" s="29"/>
      <c r="EA246" s="29"/>
      <c r="EB246" s="29"/>
      <c r="EC246" s="29"/>
      <c r="ED246" s="29"/>
      <c r="EE246" s="29"/>
      <c r="EF246" s="29"/>
      <c r="EG246" s="29"/>
      <c r="EH246" s="29"/>
      <c r="EI246" s="29"/>
      <c r="EJ246" s="29"/>
      <c r="EK246" s="29"/>
      <c r="EL246" s="29"/>
      <c r="EM246" s="29"/>
      <c r="EN246" s="29"/>
      <c r="EO246" s="29"/>
      <c r="EP246" s="29"/>
      <c r="EQ246" s="29"/>
      <c r="ER246" s="29"/>
      <c r="ES246" s="29"/>
      <c r="ET246" s="29"/>
      <c r="EU246" s="29"/>
      <c r="EV246" s="29"/>
      <c r="EW246" s="29"/>
      <c r="EX246" s="29"/>
      <c r="EY246" s="29"/>
      <c r="EZ246" s="29"/>
      <c r="FA246" s="29"/>
      <c r="FB246" s="29"/>
      <c r="FC246" s="29"/>
      <c r="FD246" s="29"/>
      <c r="FE246" s="29"/>
      <c r="FF246" s="29"/>
      <c r="FG246" s="29"/>
      <c r="FH246" s="29"/>
      <c r="FI246" s="29"/>
      <c r="FJ246" s="29"/>
      <c r="FK246" s="29"/>
      <c r="FL246" s="29"/>
      <c r="FM246" s="29"/>
      <c r="FN246" s="29"/>
      <c r="FO246" s="29"/>
      <c r="FP246" s="29"/>
      <c r="FQ246" s="29"/>
      <c r="FR246" s="29"/>
      <c r="FS246" s="29"/>
      <c r="FT246" s="29"/>
      <c r="FU246" s="29"/>
    </row>
    <row r="247" spans="1:177" x14ac:dyDescent="0.2">
      <c r="A247" s="1"/>
    </row>
    <row r="248" spans="1:177" x14ac:dyDescent="0.2">
      <c r="A248" s="1"/>
    </row>
    <row r="249" spans="1:177" x14ac:dyDescent="0.2">
      <c r="A249" s="1"/>
    </row>
    <row r="250" spans="1:177" x14ac:dyDescent="0.2">
      <c r="A250" s="1"/>
    </row>
    <row r="251" spans="1:177" x14ac:dyDescent="0.2">
      <c r="A251" s="1"/>
    </row>
    <row r="252" spans="1:177" x14ac:dyDescent="0.2">
      <c r="A252" s="1"/>
    </row>
    <row r="253" spans="1:177" x14ac:dyDescent="0.2">
      <c r="A253" s="1"/>
    </row>
    <row r="254" spans="1:177" x14ac:dyDescent="0.2">
      <c r="A254" s="1"/>
    </row>
    <row r="255" spans="1:177" x14ac:dyDescent="0.2">
      <c r="A255" s="1"/>
    </row>
    <row r="256" spans="1:177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1"/>
    </row>
    <row r="261" spans="1:1" x14ac:dyDescent="0.2">
      <c r="A261" s="2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1"/>
    </row>
    <row r="378" spans="1:1" x14ac:dyDescent="0.2">
      <c r="A378" s="2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U377"/>
  <sheetViews>
    <sheetView workbookViewId="0">
      <pane xSplit="2" ySplit="3" topLeftCell="C4" activePane="bottomRight" state="frozen"/>
      <selection activeCell="C3" sqref="C3"/>
      <selection pane="topRight" activeCell="C3" sqref="C3"/>
      <selection pane="bottomLeft" activeCell="C3" sqref="C3"/>
      <selection pane="bottomRight" activeCell="C5" sqref="C5"/>
    </sheetView>
  </sheetViews>
  <sheetFormatPr defaultRowHeight="12.75" x14ac:dyDescent="0.2"/>
  <cols>
    <col min="2" max="2" width="49.7109375" customWidth="1"/>
    <col min="3" max="48" width="12.7109375" customWidth="1"/>
  </cols>
  <sheetData>
    <row r="1" spans="1:125" ht="39" customHeight="1" x14ac:dyDescent="0.25">
      <c r="A1" s="33" t="s">
        <v>6</v>
      </c>
      <c r="B1" s="9"/>
      <c r="C1" s="34" t="s">
        <v>4</v>
      </c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</row>
    <row r="2" spans="1:125" ht="97.5" customHeight="1" x14ac:dyDescent="0.2">
      <c r="A2" s="40"/>
      <c r="B2" s="41">
        <f>IO!B2</f>
        <v>2015</v>
      </c>
      <c r="C2" s="69" t="s">
        <v>229</v>
      </c>
      <c r="D2" s="69" t="s">
        <v>230</v>
      </c>
      <c r="E2" s="69" t="s">
        <v>231</v>
      </c>
      <c r="F2" s="69" t="s">
        <v>232</v>
      </c>
      <c r="G2" s="69" t="s">
        <v>233</v>
      </c>
      <c r="H2" s="69" t="s">
        <v>234</v>
      </c>
      <c r="I2" s="69" t="s">
        <v>235</v>
      </c>
      <c r="J2" s="69" t="s">
        <v>236</v>
      </c>
      <c r="K2" s="69" t="s">
        <v>237</v>
      </c>
      <c r="L2" s="69" t="s">
        <v>238</v>
      </c>
      <c r="M2" s="69" t="s">
        <v>239</v>
      </c>
      <c r="N2" s="69" t="s">
        <v>240</v>
      </c>
      <c r="O2" s="69" t="s">
        <v>241</v>
      </c>
      <c r="P2" s="69" t="s">
        <v>242</v>
      </c>
      <c r="Q2" s="69" t="s">
        <v>243</v>
      </c>
      <c r="R2" s="69" t="s">
        <v>244</v>
      </c>
      <c r="S2" s="69" t="s">
        <v>245</v>
      </c>
      <c r="T2" s="69" t="s">
        <v>246</v>
      </c>
      <c r="U2" s="69" t="s">
        <v>247</v>
      </c>
      <c r="V2" s="69" t="s">
        <v>248</v>
      </c>
      <c r="W2" s="69" t="s">
        <v>249</v>
      </c>
      <c r="X2" s="69" t="s">
        <v>250</v>
      </c>
      <c r="Y2" s="69" t="s">
        <v>251</v>
      </c>
      <c r="Z2" s="70" t="s">
        <v>252</v>
      </c>
      <c r="AA2" s="70" t="s">
        <v>253</v>
      </c>
      <c r="AB2" s="70" t="s">
        <v>254</v>
      </c>
      <c r="AC2" s="69" t="s">
        <v>255</v>
      </c>
      <c r="AD2" s="69" t="s">
        <v>256</v>
      </c>
      <c r="AE2" s="69" t="s">
        <v>257</v>
      </c>
      <c r="AF2" s="69" t="s">
        <v>258</v>
      </c>
      <c r="AG2" s="69" t="s">
        <v>259</v>
      </c>
      <c r="AH2" s="69" t="s">
        <v>260</v>
      </c>
      <c r="AI2" s="69" t="s">
        <v>261</v>
      </c>
      <c r="AJ2" s="69" t="s">
        <v>262</v>
      </c>
      <c r="AK2" s="69" t="s">
        <v>263</v>
      </c>
      <c r="AL2" s="69" t="s">
        <v>264</v>
      </c>
      <c r="AM2" s="69" t="s">
        <v>265</v>
      </c>
      <c r="AN2" s="69" t="s">
        <v>266</v>
      </c>
      <c r="AO2" s="69" t="s">
        <v>267</v>
      </c>
      <c r="AP2" s="69" t="s">
        <v>268</v>
      </c>
      <c r="AQ2" s="69" t="s">
        <v>269</v>
      </c>
      <c r="AR2" s="50" t="s">
        <v>270</v>
      </c>
      <c r="AS2" s="69" t="s">
        <v>271</v>
      </c>
      <c r="AT2" s="50" t="s">
        <v>272</v>
      </c>
      <c r="AU2" s="69" t="s">
        <v>273</v>
      </c>
      <c r="AV2" s="69" t="s">
        <v>274</v>
      </c>
    </row>
    <row r="3" spans="1:125" ht="25.5" customHeight="1" thickBot="1" x14ac:dyDescent="0.25">
      <c r="A3" s="15" t="s">
        <v>0</v>
      </c>
      <c r="B3" s="8"/>
      <c r="C3" s="71" t="s">
        <v>81</v>
      </c>
      <c r="D3" s="71" t="s">
        <v>82</v>
      </c>
      <c r="E3" s="72" t="s">
        <v>83</v>
      </c>
      <c r="F3" s="71" t="s">
        <v>84</v>
      </c>
      <c r="G3" s="72" t="s">
        <v>85</v>
      </c>
      <c r="H3" s="72" t="s">
        <v>86</v>
      </c>
      <c r="I3" s="72" t="s">
        <v>87</v>
      </c>
      <c r="J3" s="72" t="s">
        <v>88</v>
      </c>
      <c r="K3" s="72" t="s">
        <v>89</v>
      </c>
      <c r="L3" s="72" t="s">
        <v>90</v>
      </c>
      <c r="M3" s="72" t="s">
        <v>91</v>
      </c>
      <c r="N3" s="72" t="s">
        <v>92</v>
      </c>
      <c r="O3" s="72" t="s">
        <v>93</v>
      </c>
      <c r="P3" s="72" t="s">
        <v>94</v>
      </c>
      <c r="Q3" s="72" t="s">
        <v>95</v>
      </c>
      <c r="R3" s="72" t="s">
        <v>96</v>
      </c>
      <c r="S3" s="72" t="s">
        <v>97</v>
      </c>
      <c r="T3" s="72" t="s">
        <v>98</v>
      </c>
      <c r="U3" s="72" t="s">
        <v>99</v>
      </c>
      <c r="V3" s="72" t="s">
        <v>100</v>
      </c>
      <c r="W3" s="72" t="s">
        <v>101</v>
      </c>
      <c r="X3" s="72" t="s">
        <v>102</v>
      </c>
      <c r="Y3" s="72" t="s">
        <v>103</v>
      </c>
      <c r="Z3" s="72" t="s">
        <v>104</v>
      </c>
      <c r="AA3" s="72" t="s">
        <v>105</v>
      </c>
      <c r="AB3" s="72" t="s">
        <v>106</v>
      </c>
      <c r="AC3" s="72" t="s">
        <v>107</v>
      </c>
      <c r="AD3" s="71" t="s">
        <v>108</v>
      </c>
      <c r="AE3" s="71" t="s">
        <v>109</v>
      </c>
      <c r="AF3" s="71" t="s">
        <v>110</v>
      </c>
      <c r="AG3" s="72" t="s">
        <v>111</v>
      </c>
      <c r="AH3" s="71" t="s">
        <v>112</v>
      </c>
      <c r="AI3" s="71" t="s">
        <v>113</v>
      </c>
      <c r="AJ3" s="71" t="s">
        <v>114</v>
      </c>
      <c r="AK3" s="72" t="s">
        <v>115</v>
      </c>
      <c r="AL3" s="72" t="s">
        <v>116</v>
      </c>
      <c r="AM3" s="72" t="s">
        <v>117</v>
      </c>
      <c r="AN3" s="72" t="s">
        <v>118</v>
      </c>
      <c r="AO3" s="71" t="s">
        <v>119</v>
      </c>
      <c r="AP3" s="72" t="s">
        <v>120</v>
      </c>
      <c r="AQ3" s="72" t="s">
        <v>121</v>
      </c>
      <c r="AR3" s="73" t="s">
        <v>122</v>
      </c>
      <c r="AS3" s="72" t="s">
        <v>123</v>
      </c>
      <c r="AT3" s="73" t="s">
        <v>124</v>
      </c>
      <c r="AU3" s="72">
        <v>9980</v>
      </c>
      <c r="AV3" s="72">
        <v>9990</v>
      </c>
    </row>
    <row r="4" spans="1:125" ht="15.75" x14ac:dyDescent="0.25">
      <c r="A4" s="51" t="s">
        <v>125</v>
      </c>
      <c r="B4" s="79"/>
    </row>
    <row r="5" spans="1:125" x14ac:dyDescent="0.2">
      <c r="A5" s="1" t="s">
        <v>9</v>
      </c>
      <c r="B5" s="29" t="s">
        <v>126</v>
      </c>
      <c r="C5" s="29">
        <v>1963293.0329056433</v>
      </c>
      <c r="D5" s="29">
        <v>0</v>
      </c>
      <c r="E5" s="29">
        <v>0</v>
      </c>
      <c r="F5" s="29">
        <v>0</v>
      </c>
      <c r="G5" s="29">
        <v>0</v>
      </c>
      <c r="H5" s="29">
        <v>0</v>
      </c>
      <c r="I5" s="29">
        <v>0</v>
      </c>
      <c r="J5" s="29">
        <v>0</v>
      </c>
      <c r="K5" s="29">
        <v>0</v>
      </c>
      <c r="L5" s="29">
        <v>0</v>
      </c>
      <c r="M5" s="29">
        <v>0</v>
      </c>
      <c r="N5" s="29">
        <v>0</v>
      </c>
      <c r="O5" s="29">
        <v>0</v>
      </c>
      <c r="P5" s="29">
        <v>0</v>
      </c>
      <c r="Q5" s="29">
        <v>0</v>
      </c>
      <c r="R5" s="29">
        <v>0</v>
      </c>
      <c r="S5" s="29">
        <v>0</v>
      </c>
      <c r="T5" s="29">
        <v>0</v>
      </c>
      <c r="U5" s="29">
        <v>0</v>
      </c>
      <c r="V5" s="29">
        <v>0</v>
      </c>
      <c r="W5" s="29">
        <v>0</v>
      </c>
      <c r="X5" s="29">
        <v>29393.000000000004</v>
      </c>
      <c r="Y5" s="29">
        <v>0</v>
      </c>
      <c r="Z5" s="29">
        <v>0</v>
      </c>
      <c r="AA5" s="29">
        <v>0</v>
      </c>
      <c r="AB5" s="29">
        <v>0</v>
      </c>
      <c r="AC5" s="29">
        <v>0</v>
      </c>
      <c r="AD5" s="29">
        <v>40055.132345153303</v>
      </c>
      <c r="AE5" s="29">
        <v>210825.70126602653</v>
      </c>
      <c r="AF5" s="29">
        <v>495976.69076266937</v>
      </c>
      <c r="AG5" s="29">
        <v>590702</v>
      </c>
      <c r="AH5" s="29">
        <v>0</v>
      </c>
      <c r="AI5" s="29">
        <v>0</v>
      </c>
      <c r="AJ5" s="29">
        <v>0</v>
      </c>
      <c r="AK5" s="29">
        <v>0</v>
      </c>
      <c r="AL5" s="29">
        <v>0</v>
      </c>
      <c r="AM5" s="29">
        <v>0</v>
      </c>
      <c r="AN5" s="29">
        <v>0</v>
      </c>
      <c r="AO5" s="29">
        <v>0</v>
      </c>
      <c r="AP5" s="29">
        <v>0</v>
      </c>
      <c r="AQ5" s="29">
        <v>0</v>
      </c>
      <c r="AR5" s="29">
        <v>0</v>
      </c>
      <c r="AS5" s="29">
        <v>0</v>
      </c>
      <c r="AT5" s="29">
        <v>0</v>
      </c>
      <c r="AU5" s="29">
        <v>0</v>
      </c>
      <c r="AV5" s="29">
        <v>0</v>
      </c>
      <c r="AW5" s="29"/>
      <c r="AX5" s="29"/>
      <c r="AY5" s="29"/>
      <c r="AZ5" s="29"/>
      <c r="BA5" s="29"/>
      <c r="BB5" s="29"/>
      <c r="BC5" s="29"/>
      <c r="BD5" s="29"/>
      <c r="BE5" s="29"/>
      <c r="BF5" s="29"/>
      <c r="BG5" s="29"/>
      <c r="BH5" s="29"/>
      <c r="BI5" s="29"/>
      <c r="BJ5" s="29"/>
      <c r="BK5" s="29"/>
      <c r="BL5" s="29"/>
      <c r="BM5" s="29"/>
      <c r="BN5" s="29"/>
      <c r="BO5" s="29"/>
      <c r="BP5" s="29"/>
      <c r="BQ5" s="29"/>
      <c r="BR5" s="29"/>
      <c r="BS5" s="29"/>
      <c r="BT5" s="29"/>
      <c r="BU5" s="29"/>
      <c r="BV5" s="29"/>
      <c r="BW5" s="29"/>
      <c r="BX5" s="29"/>
      <c r="BY5" s="29"/>
      <c r="BZ5" s="29"/>
      <c r="CA5" s="29"/>
      <c r="CB5" s="29"/>
      <c r="CC5" s="29"/>
      <c r="CD5" s="29"/>
      <c r="CE5" s="29"/>
      <c r="CF5" s="29"/>
      <c r="CG5" s="29"/>
      <c r="CH5" s="29"/>
      <c r="CI5" s="29"/>
      <c r="CJ5" s="29"/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29"/>
      <c r="DM5" s="29"/>
      <c r="DN5" s="29"/>
      <c r="DO5" s="29"/>
      <c r="DP5" s="29"/>
      <c r="DQ5" s="29"/>
    </row>
    <row r="6" spans="1:125" x14ac:dyDescent="0.2">
      <c r="A6" s="1" t="s">
        <v>10</v>
      </c>
      <c r="B6" s="29" t="s">
        <v>127</v>
      </c>
      <c r="C6" s="29">
        <v>0</v>
      </c>
      <c r="D6" s="29">
        <v>0</v>
      </c>
      <c r="E6" s="29">
        <v>0</v>
      </c>
      <c r="F6" s="29">
        <v>0</v>
      </c>
      <c r="G6" s="29">
        <v>0</v>
      </c>
      <c r="H6" s="29">
        <v>0</v>
      </c>
      <c r="I6" s="29">
        <v>0</v>
      </c>
      <c r="J6" s="29">
        <v>0</v>
      </c>
      <c r="K6" s="29">
        <v>0</v>
      </c>
      <c r="L6" s="29">
        <v>0</v>
      </c>
      <c r="M6" s="29">
        <v>85725.05812362826</v>
      </c>
      <c r="N6" s="29">
        <v>0</v>
      </c>
      <c r="O6" s="29">
        <v>0</v>
      </c>
      <c r="P6" s="29">
        <v>0</v>
      </c>
      <c r="Q6" s="29">
        <v>0</v>
      </c>
      <c r="R6" s="29">
        <v>0</v>
      </c>
      <c r="S6" s="29">
        <v>0</v>
      </c>
      <c r="T6" s="29">
        <v>0</v>
      </c>
      <c r="U6" s="29">
        <v>0</v>
      </c>
      <c r="V6" s="29">
        <v>0</v>
      </c>
      <c r="W6" s="29">
        <v>0</v>
      </c>
      <c r="X6" s="29">
        <v>6032.0000000000009</v>
      </c>
      <c r="Y6" s="29">
        <v>0</v>
      </c>
      <c r="Z6" s="29">
        <v>0</v>
      </c>
      <c r="AA6" s="29">
        <v>0</v>
      </c>
      <c r="AB6" s="29">
        <v>0</v>
      </c>
      <c r="AC6" s="29">
        <v>0</v>
      </c>
      <c r="AD6" s="29">
        <v>0</v>
      </c>
      <c r="AE6" s="29">
        <v>0</v>
      </c>
      <c r="AF6" s="29">
        <v>0</v>
      </c>
      <c r="AG6" s="29">
        <v>92185</v>
      </c>
      <c r="AH6" s="29">
        <v>0</v>
      </c>
      <c r="AI6" s="29">
        <v>0</v>
      </c>
      <c r="AJ6" s="29">
        <v>0</v>
      </c>
      <c r="AK6" s="29">
        <v>0</v>
      </c>
      <c r="AL6" s="29">
        <v>0</v>
      </c>
      <c r="AM6" s="29">
        <v>0</v>
      </c>
      <c r="AN6" s="29">
        <v>0</v>
      </c>
      <c r="AO6" s="29">
        <v>0</v>
      </c>
      <c r="AP6" s="29">
        <v>0</v>
      </c>
      <c r="AQ6" s="29">
        <v>0</v>
      </c>
      <c r="AR6" s="29">
        <v>0</v>
      </c>
      <c r="AS6" s="29">
        <v>0</v>
      </c>
      <c r="AT6" s="29">
        <v>0</v>
      </c>
      <c r="AU6" s="29">
        <v>0</v>
      </c>
      <c r="AV6" s="29">
        <v>0</v>
      </c>
      <c r="AW6" s="29"/>
      <c r="AX6" s="29"/>
      <c r="AY6" s="29"/>
      <c r="AZ6" s="29"/>
      <c r="BA6" s="29"/>
      <c r="BB6" s="29"/>
      <c r="BC6" s="29"/>
      <c r="BD6" s="29"/>
      <c r="BE6" s="29"/>
      <c r="BF6" s="29"/>
      <c r="BG6" s="29"/>
      <c r="BH6" s="29"/>
      <c r="BI6" s="29"/>
      <c r="BJ6" s="29"/>
      <c r="BK6" s="29"/>
      <c r="BL6" s="29"/>
      <c r="BM6" s="29"/>
      <c r="BN6" s="29"/>
      <c r="BO6" s="29"/>
      <c r="BP6" s="29"/>
      <c r="BQ6" s="29"/>
      <c r="BR6" s="29"/>
      <c r="BS6" s="29"/>
      <c r="BT6" s="29"/>
      <c r="BU6" s="29"/>
      <c r="BV6" s="29"/>
      <c r="BW6" s="29"/>
      <c r="BX6" s="29"/>
      <c r="BY6" s="29"/>
      <c r="BZ6" s="29"/>
      <c r="CA6" s="29"/>
      <c r="CB6" s="29"/>
      <c r="CC6" s="29"/>
      <c r="CD6" s="29"/>
      <c r="CE6" s="29"/>
      <c r="CF6" s="29"/>
      <c r="CG6" s="29"/>
      <c r="CH6" s="29"/>
      <c r="CI6" s="29"/>
      <c r="CJ6" s="29"/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</row>
    <row r="7" spans="1:125" x14ac:dyDescent="0.2">
      <c r="A7" s="1" t="s">
        <v>11</v>
      </c>
      <c r="B7" s="29" t="s">
        <v>128</v>
      </c>
      <c r="C7" s="29">
        <v>74188.671818446441</v>
      </c>
      <c r="D7" s="29">
        <v>0</v>
      </c>
      <c r="E7" s="29">
        <v>0</v>
      </c>
      <c r="F7" s="29">
        <v>0</v>
      </c>
      <c r="G7" s="29">
        <v>0</v>
      </c>
      <c r="H7" s="29">
        <v>0</v>
      </c>
      <c r="I7" s="29">
        <v>0</v>
      </c>
      <c r="J7" s="29">
        <v>0</v>
      </c>
      <c r="K7" s="29">
        <v>0</v>
      </c>
      <c r="L7" s="29">
        <v>0</v>
      </c>
      <c r="M7" s="29">
        <v>0</v>
      </c>
      <c r="N7" s="29">
        <v>0</v>
      </c>
      <c r="O7" s="29">
        <v>0</v>
      </c>
      <c r="P7" s="29">
        <v>0</v>
      </c>
      <c r="Q7" s="29">
        <v>0</v>
      </c>
      <c r="R7" s="29">
        <v>0</v>
      </c>
      <c r="S7" s="29">
        <v>0</v>
      </c>
      <c r="T7" s="29">
        <v>0</v>
      </c>
      <c r="U7" s="29">
        <v>0</v>
      </c>
      <c r="V7" s="29">
        <v>0</v>
      </c>
      <c r="W7" s="29">
        <v>0</v>
      </c>
      <c r="X7" s="29">
        <v>4464.0000000000009</v>
      </c>
      <c r="Y7" s="29">
        <v>0</v>
      </c>
      <c r="Z7" s="29">
        <v>0</v>
      </c>
      <c r="AA7" s="29">
        <v>0</v>
      </c>
      <c r="AB7" s="29">
        <v>0</v>
      </c>
      <c r="AC7" s="29">
        <v>0</v>
      </c>
      <c r="AD7" s="29">
        <v>0</v>
      </c>
      <c r="AE7" s="29">
        <v>0</v>
      </c>
      <c r="AF7" s="29">
        <v>21099.290812663563</v>
      </c>
      <c r="AG7" s="29">
        <v>0</v>
      </c>
      <c r="AH7" s="29">
        <v>0</v>
      </c>
      <c r="AI7" s="29">
        <v>0</v>
      </c>
      <c r="AJ7" s="29">
        <v>0</v>
      </c>
      <c r="AK7" s="29">
        <v>0</v>
      </c>
      <c r="AL7" s="29">
        <v>0</v>
      </c>
      <c r="AM7" s="29">
        <v>0</v>
      </c>
      <c r="AN7" s="29">
        <v>0</v>
      </c>
      <c r="AO7" s="29">
        <v>0</v>
      </c>
      <c r="AP7" s="29">
        <v>0</v>
      </c>
      <c r="AQ7" s="29">
        <v>0</v>
      </c>
      <c r="AR7" s="29">
        <v>0</v>
      </c>
      <c r="AS7" s="29">
        <v>0</v>
      </c>
      <c r="AT7" s="29">
        <v>0</v>
      </c>
      <c r="AU7" s="29">
        <v>0</v>
      </c>
      <c r="AV7" s="29">
        <v>0</v>
      </c>
      <c r="AW7" s="29"/>
      <c r="AX7" s="29"/>
      <c r="AY7" s="29"/>
      <c r="AZ7" s="29"/>
      <c r="BA7" s="29"/>
      <c r="BB7" s="29"/>
      <c r="BC7" s="29"/>
      <c r="BD7" s="29"/>
      <c r="BE7" s="29"/>
      <c r="BF7" s="29"/>
      <c r="BG7" s="29"/>
      <c r="BH7" s="29"/>
      <c r="BI7" s="29"/>
      <c r="BJ7" s="29"/>
      <c r="BK7" s="29"/>
      <c r="BL7" s="29"/>
      <c r="BM7" s="29"/>
      <c r="BN7" s="29"/>
      <c r="BO7" s="29"/>
      <c r="BP7" s="29"/>
      <c r="BQ7" s="29"/>
      <c r="BR7" s="29"/>
      <c r="BS7" s="29"/>
      <c r="BT7" s="29"/>
      <c r="BU7" s="29"/>
      <c r="BV7" s="29"/>
      <c r="BW7" s="29"/>
      <c r="BX7" s="29"/>
      <c r="BY7" s="29"/>
      <c r="BZ7" s="29"/>
      <c r="CA7" s="29"/>
      <c r="CB7" s="29"/>
      <c r="CC7" s="29"/>
      <c r="CD7" s="29"/>
      <c r="CE7" s="29"/>
      <c r="CF7" s="29"/>
      <c r="CG7" s="29"/>
      <c r="CH7" s="29"/>
      <c r="CI7" s="29"/>
      <c r="CJ7" s="29"/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</row>
    <row r="8" spans="1:125" x14ac:dyDescent="0.2">
      <c r="A8" s="1" t="s">
        <v>12</v>
      </c>
      <c r="B8" s="29" t="s">
        <v>129</v>
      </c>
      <c r="C8" s="29">
        <v>6587.9985425098585</v>
      </c>
      <c r="D8" s="29">
        <v>0</v>
      </c>
      <c r="E8" s="29">
        <v>0</v>
      </c>
      <c r="F8" s="29">
        <v>0</v>
      </c>
      <c r="G8" s="29">
        <v>0</v>
      </c>
      <c r="H8" s="29">
        <v>0</v>
      </c>
      <c r="I8" s="29">
        <v>0</v>
      </c>
      <c r="J8" s="29">
        <v>0</v>
      </c>
      <c r="K8" s="29">
        <v>351.23672460172315</v>
      </c>
      <c r="L8" s="29">
        <v>0</v>
      </c>
      <c r="M8" s="29">
        <v>0</v>
      </c>
      <c r="N8" s="29">
        <v>0</v>
      </c>
      <c r="O8" s="29">
        <v>0</v>
      </c>
      <c r="P8" s="29">
        <v>0</v>
      </c>
      <c r="Q8" s="29">
        <v>0</v>
      </c>
      <c r="R8" s="29">
        <v>0</v>
      </c>
      <c r="S8" s="29">
        <v>0</v>
      </c>
      <c r="T8" s="29">
        <v>0</v>
      </c>
      <c r="U8" s="29">
        <v>0</v>
      </c>
      <c r="V8" s="29">
        <v>0</v>
      </c>
      <c r="W8" s="29">
        <v>0</v>
      </c>
      <c r="X8" s="29">
        <v>24287.000000000004</v>
      </c>
      <c r="Y8" s="29">
        <v>0</v>
      </c>
      <c r="Z8" s="29">
        <v>0</v>
      </c>
      <c r="AA8" s="29">
        <v>1802</v>
      </c>
      <c r="AB8" s="29">
        <v>0</v>
      </c>
      <c r="AC8" s="29">
        <v>0</v>
      </c>
      <c r="AD8" s="29">
        <v>0</v>
      </c>
      <c r="AE8" s="29">
        <v>0</v>
      </c>
      <c r="AF8" s="29">
        <v>135533.89222498483</v>
      </c>
      <c r="AG8" s="29">
        <v>0</v>
      </c>
      <c r="AH8" s="29">
        <v>0</v>
      </c>
      <c r="AI8" s="29">
        <v>0</v>
      </c>
      <c r="AJ8" s="29">
        <v>0</v>
      </c>
      <c r="AK8" s="29">
        <v>0</v>
      </c>
      <c r="AL8" s="29">
        <v>0</v>
      </c>
      <c r="AM8" s="29">
        <v>0</v>
      </c>
      <c r="AN8" s="29">
        <v>0</v>
      </c>
      <c r="AO8" s="29">
        <v>0</v>
      </c>
      <c r="AP8" s="29">
        <v>0</v>
      </c>
      <c r="AQ8" s="29">
        <v>0</v>
      </c>
      <c r="AR8" s="29">
        <v>-4123</v>
      </c>
      <c r="AS8" s="29">
        <v>0</v>
      </c>
      <c r="AT8" s="29">
        <v>0</v>
      </c>
      <c r="AU8" s="29">
        <v>0</v>
      </c>
      <c r="AV8" s="29">
        <v>0</v>
      </c>
      <c r="AW8" s="29"/>
      <c r="AX8" s="29"/>
      <c r="AY8" s="29"/>
      <c r="AZ8" s="29"/>
      <c r="BA8" s="29"/>
      <c r="BB8" s="29"/>
      <c r="BC8" s="29"/>
      <c r="BD8" s="29"/>
      <c r="BE8" s="29"/>
      <c r="BF8" s="29"/>
      <c r="BG8" s="29"/>
      <c r="BH8" s="29"/>
      <c r="BI8" s="29"/>
      <c r="BJ8" s="29"/>
      <c r="BK8" s="29"/>
      <c r="BL8" s="29"/>
      <c r="BM8" s="29"/>
      <c r="BN8" s="29"/>
      <c r="BO8" s="29"/>
      <c r="BP8" s="29"/>
      <c r="BQ8" s="29"/>
      <c r="BR8" s="29"/>
      <c r="BS8" s="29"/>
      <c r="BT8" s="29"/>
      <c r="BU8" s="29"/>
      <c r="BV8" s="29"/>
      <c r="BW8" s="29"/>
      <c r="BX8" s="29"/>
      <c r="BY8" s="29"/>
      <c r="BZ8" s="29"/>
      <c r="CA8" s="29"/>
      <c r="CB8" s="29"/>
      <c r="CC8" s="29"/>
      <c r="CD8" s="29"/>
      <c r="CE8" s="29"/>
      <c r="CF8" s="29"/>
      <c r="CG8" s="29"/>
      <c r="CH8" s="29"/>
      <c r="CI8" s="29"/>
      <c r="CJ8" s="29"/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  <c r="DL8" s="29"/>
      <c r="DM8" s="29"/>
      <c r="DN8" s="29"/>
      <c r="DO8" s="29"/>
      <c r="DP8" s="29"/>
      <c r="DQ8" s="29"/>
    </row>
    <row r="9" spans="1:125" x14ac:dyDescent="0.2">
      <c r="A9" s="1" t="s">
        <v>13</v>
      </c>
      <c r="B9" s="29" t="s">
        <v>130</v>
      </c>
      <c r="C9" s="29">
        <v>21343552.031471431</v>
      </c>
      <c r="D9" s="29">
        <v>2155395.7216792461</v>
      </c>
      <c r="E9" s="29">
        <v>836335.6892302403</v>
      </c>
      <c r="F9" s="29">
        <v>62305.600698519942</v>
      </c>
      <c r="G9" s="29">
        <v>0</v>
      </c>
      <c r="H9" s="29">
        <v>0</v>
      </c>
      <c r="I9" s="29">
        <v>0</v>
      </c>
      <c r="J9" s="29">
        <v>0</v>
      </c>
      <c r="K9" s="29">
        <v>0</v>
      </c>
      <c r="L9" s="29">
        <v>0</v>
      </c>
      <c r="M9" s="29">
        <v>0</v>
      </c>
      <c r="N9" s="29">
        <v>0</v>
      </c>
      <c r="O9" s="29">
        <v>0</v>
      </c>
      <c r="P9" s="29">
        <v>0</v>
      </c>
      <c r="Q9" s="29">
        <v>261.50876206121336</v>
      </c>
      <c r="R9" s="29">
        <v>9.0661238627166657E-2</v>
      </c>
      <c r="S9" s="29">
        <v>15078.325587160334</v>
      </c>
      <c r="T9" s="29">
        <v>1053.1833925121425</v>
      </c>
      <c r="U9" s="29">
        <v>0</v>
      </c>
      <c r="V9" s="29">
        <v>0</v>
      </c>
      <c r="W9" s="29">
        <v>0</v>
      </c>
      <c r="X9" s="29">
        <v>210107.00081260409</v>
      </c>
      <c r="Y9" s="29">
        <v>0</v>
      </c>
      <c r="Z9" s="29">
        <v>0</v>
      </c>
      <c r="AA9" s="29">
        <v>17447</v>
      </c>
      <c r="AB9" s="29">
        <v>0</v>
      </c>
      <c r="AC9" s="29">
        <v>0</v>
      </c>
      <c r="AD9" s="29">
        <v>0</v>
      </c>
      <c r="AE9" s="29">
        <v>0</v>
      </c>
      <c r="AF9" s="29">
        <v>439895.39286102494</v>
      </c>
      <c r="AG9" s="29">
        <v>0</v>
      </c>
      <c r="AH9" s="29">
        <v>0</v>
      </c>
      <c r="AI9" s="29">
        <v>0</v>
      </c>
      <c r="AJ9" s="29">
        <v>0</v>
      </c>
      <c r="AK9" s="29">
        <v>0</v>
      </c>
      <c r="AL9" s="29">
        <v>0</v>
      </c>
      <c r="AM9" s="29">
        <v>0</v>
      </c>
      <c r="AN9" s="29">
        <v>0</v>
      </c>
      <c r="AO9" s="29">
        <v>0</v>
      </c>
      <c r="AP9" s="29">
        <v>0</v>
      </c>
      <c r="AQ9" s="29">
        <v>40050.993040414614</v>
      </c>
      <c r="AR9" s="29">
        <v>0</v>
      </c>
      <c r="AS9" s="29">
        <v>0</v>
      </c>
      <c r="AT9" s="29">
        <v>0</v>
      </c>
      <c r="AU9" s="29">
        <v>0</v>
      </c>
      <c r="AV9" s="29">
        <v>0</v>
      </c>
      <c r="AW9" s="29"/>
      <c r="AX9" s="29"/>
      <c r="AY9" s="29"/>
      <c r="AZ9" s="29"/>
      <c r="BA9" s="29"/>
      <c r="BB9" s="29"/>
      <c r="BC9" s="29"/>
      <c r="BD9" s="29"/>
      <c r="BE9" s="29"/>
      <c r="BF9" s="29"/>
      <c r="BG9" s="29"/>
      <c r="BH9" s="29"/>
      <c r="BI9" s="29"/>
      <c r="BJ9" s="29"/>
      <c r="BK9" s="29"/>
      <c r="BL9" s="29"/>
      <c r="BM9" s="29"/>
      <c r="BN9" s="29"/>
      <c r="BO9" s="29"/>
      <c r="BP9" s="29"/>
      <c r="BQ9" s="29"/>
      <c r="BR9" s="29"/>
      <c r="BS9" s="29"/>
      <c r="BT9" s="29"/>
      <c r="BU9" s="29"/>
      <c r="BV9" s="29"/>
      <c r="BW9" s="29"/>
      <c r="BX9" s="29"/>
      <c r="BY9" s="29"/>
      <c r="BZ9" s="29"/>
      <c r="CA9" s="29"/>
      <c r="CB9" s="29"/>
      <c r="CC9" s="29"/>
      <c r="CD9" s="29"/>
      <c r="CE9" s="29"/>
      <c r="CF9" s="29"/>
      <c r="CG9" s="29"/>
      <c r="CH9" s="29"/>
      <c r="CI9" s="29"/>
      <c r="CJ9" s="29"/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</row>
    <row r="10" spans="1:125" x14ac:dyDescent="0.2">
      <c r="A10" s="1" t="s">
        <v>14</v>
      </c>
      <c r="B10" s="29" t="s">
        <v>131</v>
      </c>
      <c r="C10" s="29">
        <v>0</v>
      </c>
      <c r="D10" s="29">
        <v>0</v>
      </c>
      <c r="E10" s="29">
        <v>0</v>
      </c>
      <c r="F10" s="29">
        <v>0</v>
      </c>
      <c r="G10" s="29">
        <v>560628.49805776775</v>
      </c>
      <c r="H10" s="29">
        <v>17373.229026641562</v>
      </c>
      <c r="I10" s="29">
        <v>0</v>
      </c>
      <c r="J10" s="29">
        <v>0</v>
      </c>
      <c r="K10" s="29">
        <v>103.6631391845318</v>
      </c>
      <c r="L10" s="29">
        <v>0</v>
      </c>
      <c r="M10" s="29">
        <v>0</v>
      </c>
      <c r="N10" s="29">
        <v>277232.7004901878</v>
      </c>
      <c r="O10" s="29">
        <v>187945.6801553698</v>
      </c>
      <c r="P10" s="29">
        <v>0</v>
      </c>
      <c r="Q10" s="29">
        <v>25.612487420239834</v>
      </c>
      <c r="R10" s="29">
        <v>45.321505383614664</v>
      </c>
      <c r="S10" s="29">
        <v>24431.567152334675</v>
      </c>
      <c r="T10" s="29">
        <v>2826.7967342384195</v>
      </c>
      <c r="U10" s="29">
        <v>0</v>
      </c>
      <c r="V10" s="29">
        <v>0</v>
      </c>
      <c r="W10" s="29">
        <v>0</v>
      </c>
      <c r="X10" s="29">
        <v>29256.000000000004</v>
      </c>
      <c r="Y10" s="29">
        <v>0</v>
      </c>
      <c r="Z10" s="29">
        <v>0</v>
      </c>
      <c r="AA10" s="29">
        <v>1475.0834365157987</v>
      </c>
      <c r="AB10" s="29">
        <v>0</v>
      </c>
      <c r="AC10" s="29">
        <v>0</v>
      </c>
      <c r="AD10" s="29">
        <v>0</v>
      </c>
      <c r="AE10" s="29">
        <v>49898.215005200349</v>
      </c>
      <c r="AF10" s="29">
        <v>27081.363279990925</v>
      </c>
      <c r="AG10" s="29">
        <v>0</v>
      </c>
      <c r="AH10" s="29">
        <v>0</v>
      </c>
      <c r="AI10" s="29">
        <v>0</v>
      </c>
      <c r="AJ10" s="29">
        <v>168.89522550765622</v>
      </c>
      <c r="AK10" s="29">
        <v>0</v>
      </c>
      <c r="AL10" s="29">
        <v>0</v>
      </c>
      <c r="AM10" s="29">
        <v>0</v>
      </c>
      <c r="AN10" s="29">
        <v>0</v>
      </c>
      <c r="AO10" s="29">
        <v>0</v>
      </c>
      <c r="AP10" s="29">
        <v>0</v>
      </c>
      <c r="AQ10" s="29">
        <v>5117.697652296747</v>
      </c>
      <c r="AR10" s="29">
        <v>6300.5408605936527</v>
      </c>
      <c r="AS10" s="29">
        <v>0</v>
      </c>
      <c r="AT10" s="29">
        <v>0</v>
      </c>
      <c r="AU10" s="29">
        <v>0</v>
      </c>
      <c r="AV10" s="29">
        <v>0</v>
      </c>
      <c r="AW10" s="29"/>
      <c r="AX10" s="29"/>
      <c r="AY10" s="29"/>
      <c r="AZ10" s="29"/>
      <c r="BA10" s="29"/>
      <c r="BB10" s="29"/>
      <c r="BC10" s="29"/>
      <c r="BD10" s="29"/>
      <c r="BE10" s="29"/>
      <c r="BF10" s="29"/>
      <c r="BG10" s="29"/>
      <c r="BH10" s="29"/>
      <c r="BI10" s="29"/>
      <c r="BJ10" s="29"/>
      <c r="BK10" s="29"/>
      <c r="BL10" s="29"/>
      <c r="BM10" s="29"/>
      <c r="BN10" s="29"/>
      <c r="BO10" s="29"/>
      <c r="BP10" s="29"/>
      <c r="BQ10" s="29"/>
      <c r="BR10" s="29"/>
      <c r="BS10" s="29"/>
      <c r="BT10" s="29"/>
      <c r="BU10" s="29"/>
      <c r="BV10" s="29"/>
      <c r="BW10" s="29"/>
      <c r="BX10" s="29"/>
      <c r="BY10" s="29"/>
      <c r="BZ10" s="29"/>
      <c r="CA10" s="29"/>
      <c r="CB10" s="29"/>
      <c r="CC10" s="29"/>
      <c r="CD10" s="29"/>
      <c r="CE10" s="29"/>
      <c r="CF10" s="29"/>
      <c r="CG10" s="29"/>
      <c r="CH10" s="29"/>
      <c r="CI10" s="29"/>
      <c r="CJ10" s="29"/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</row>
    <row r="11" spans="1:125" x14ac:dyDescent="0.2">
      <c r="A11" s="1" t="s">
        <v>15</v>
      </c>
      <c r="B11" s="29" t="s">
        <v>132</v>
      </c>
      <c r="C11" s="29">
        <v>0</v>
      </c>
      <c r="D11" s="29">
        <v>0</v>
      </c>
      <c r="E11" s="29">
        <v>0</v>
      </c>
      <c r="F11" s="29">
        <v>0</v>
      </c>
      <c r="G11" s="29">
        <v>0</v>
      </c>
      <c r="H11" s="29">
        <v>943.07718068320423</v>
      </c>
      <c r="I11" s="29">
        <v>0</v>
      </c>
      <c r="J11" s="29">
        <v>0</v>
      </c>
      <c r="K11" s="29">
        <v>100674.98535121793</v>
      </c>
      <c r="L11" s="29">
        <v>0</v>
      </c>
      <c r="M11" s="29">
        <v>34855.859059231218</v>
      </c>
      <c r="N11" s="29">
        <v>39944.843116323136</v>
      </c>
      <c r="O11" s="29">
        <v>0</v>
      </c>
      <c r="P11" s="29">
        <v>0</v>
      </c>
      <c r="Q11" s="29">
        <v>5788.019690243711</v>
      </c>
      <c r="R11" s="29">
        <v>13980.195260145023</v>
      </c>
      <c r="S11" s="29">
        <v>69.900872473491134</v>
      </c>
      <c r="T11" s="29">
        <v>0</v>
      </c>
      <c r="U11" s="29">
        <v>0</v>
      </c>
      <c r="V11" s="29">
        <v>0</v>
      </c>
      <c r="W11" s="29">
        <v>0</v>
      </c>
      <c r="X11" s="29">
        <v>21729.504305097922</v>
      </c>
      <c r="Y11" s="29">
        <v>0</v>
      </c>
      <c r="Z11" s="29">
        <v>0</v>
      </c>
      <c r="AA11" s="29">
        <v>1365</v>
      </c>
      <c r="AB11" s="29">
        <v>0</v>
      </c>
      <c r="AC11" s="29">
        <v>0</v>
      </c>
      <c r="AD11" s="29">
        <v>0</v>
      </c>
      <c r="AE11" s="29">
        <v>0</v>
      </c>
      <c r="AF11" s="29">
        <v>0</v>
      </c>
      <c r="AG11" s="29">
        <v>0</v>
      </c>
      <c r="AH11" s="29">
        <v>0</v>
      </c>
      <c r="AI11" s="29">
        <v>0</v>
      </c>
      <c r="AJ11" s="29">
        <v>27.425988101713774</v>
      </c>
      <c r="AK11" s="29">
        <v>0</v>
      </c>
      <c r="AL11" s="29">
        <v>0</v>
      </c>
      <c r="AM11" s="29">
        <v>0</v>
      </c>
      <c r="AN11" s="29">
        <v>0</v>
      </c>
      <c r="AO11" s="29">
        <v>0</v>
      </c>
      <c r="AP11" s="29">
        <v>0</v>
      </c>
      <c r="AQ11" s="29">
        <v>3.5030131175669954</v>
      </c>
      <c r="AR11" s="29">
        <v>0</v>
      </c>
      <c r="AS11" s="29">
        <v>0</v>
      </c>
      <c r="AT11" s="29">
        <v>0</v>
      </c>
      <c r="AU11" s="29">
        <v>0</v>
      </c>
      <c r="AV11" s="29">
        <v>0</v>
      </c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</row>
    <row r="12" spans="1:125" x14ac:dyDescent="0.2">
      <c r="A12" s="1" t="s">
        <v>16</v>
      </c>
      <c r="B12" s="29" t="s">
        <v>133</v>
      </c>
      <c r="C12" s="29">
        <v>0</v>
      </c>
      <c r="D12" s="29">
        <v>0</v>
      </c>
      <c r="E12" s="29">
        <v>0</v>
      </c>
      <c r="F12" s="29">
        <v>0</v>
      </c>
      <c r="G12" s="29">
        <v>0</v>
      </c>
      <c r="H12" s="29">
        <v>0</v>
      </c>
      <c r="I12" s="29">
        <v>0</v>
      </c>
      <c r="J12" s="29">
        <v>0</v>
      </c>
      <c r="K12" s="29">
        <v>3444.9476083053269</v>
      </c>
      <c r="L12" s="29">
        <v>0</v>
      </c>
      <c r="M12" s="29">
        <v>0</v>
      </c>
      <c r="N12" s="29">
        <v>24.173937923648243</v>
      </c>
      <c r="O12" s="29">
        <v>0</v>
      </c>
      <c r="P12" s="29">
        <v>0</v>
      </c>
      <c r="Q12" s="29">
        <v>33.29392610078412</v>
      </c>
      <c r="R12" s="29">
        <v>117.92126708975351</v>
      </c>
      <c r="S12" s="29">
        <v>25603.72219564801</v>
      </c>
      <c r="T12" s="29">
        <v>0</v>
      </c>
      <c r="U12" s="29">
        <v>0</v>
      </c>
      <c r="V12" s="29">
        <v>0</v>
      </c>
      <c r="W12" s="29">
        <v>0</v>
      </c>
      <c r="X12" s="29">
        <v>26933.296022218467</v>
      </c>
      <c r="Y12" s="29">
        <v>0</v>
      </c>
      <c r="Z12" s="29">
        <v>0</v>
      </c>
      <c r="AA12" s="29">
        <v>1780</v>
      </c>
      <c r="AB12" s="29">
        <v>0</v>
      </c>
      <c r="AC12" s="29">
        <v>0</v>
      </c>
      <c r="AD12" s="29">
        <v>5.8067812263795888</v>
      </c>
      <c r="AE12" s="29">
        <v>1345.8888508753241</v>
      </c>
      <c r="AF12" s="29">
        <v>0</v>
      </c>
      <c r="AG12" s="29">
        <v>0</v>
      </c>
      <c r="AH12" s="29">
        <v>0</v>
      </c>
      <c r="AI12" s="29">
        <v>0</v>
      </c>
      <c r="AJ12" s="29">
        <v>15537.608521510112</v>
      </c>
      <c r="AK12" s="29">
        <v>0</v>
      </c>
      <c r="AL12" s="29">
        <v>0</v>
      </c>
      <c r="AM12" s="29">
        <v>0</v>
      </c>
      <c r="AN12" s="29">
        <v>0</v>
      </c>
      <c r="AO12" s="29">
        <v>0</v>
      </c>
      <c r="AP12" s="29">
        <v>0</v>
      </c>
      <c r="AQ12" s="29">
        <v>92115.464769696293</v>
      </c>
      <c r="AR12" s="29">
        <v>0</v>
      </c>
      <c r="AS12" s="29">
        <v>0</v>
      </c>
      <c r="AT12" s="29">
        <v>0</v>
      </c>
      <c r="AU12" s="29">
        <v>0</v>
      </c>
      <c r="AV12" s="29">
        <v>0</v>
      </c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</row>
    <row r="13" spans="1:125" x14ac:dyDescent="0.2">
      <c r="A13" s="1" t="s">
        <v>17</v>
      </c>
      <c r="B13" s="29" t="s">
        <v>134</v>
      </c>
      <c r="C13" s="29">
        <v>0</v>
      </c>
      <c r="D13" s="29">
        <v>0</v>
      </c>
      <c r="E13" s="29">
        <v>0</v>
      </c>
      <c r="F13" s="29">
        <v>0</v>
      </c>
      <c r="G13" s="29">
        <v>4276.5513263504072</v>
      </c>
      <c r="H13" s="29">
        <v>0</v>
      </c>
      <c r="I13" s="29">
        <v>0</v>
      </c>
      <c r="J13" s="29">
        <v>0</v>
      </c>
      <c r="K13" s="29">
        <v>0</v>
      </c>
      <c r="L13" s="29">
        <v>0</v>
      </c>
      <c r="M13" s="29">
        <v>0</v>
      </c>
      <c r="N13" s="29">
        <v>12097.498006914997</v>
      </c>
      <c r="O13" s="29">
        <v>1464.3070598046138</v>
      </c>
      <c r="P13" s="29">
        <v>0</v>
      </c>
      <c r="Q13" s="29">
        <v>0</v>
      </c>
      <c r="R13" s="29">
        <v>1468.927565447143</v>
      </c>
      <c r="S13" s="29">
        <v>1550.5350972755039</v>
      </c>
      <c r="T13" s="29">
        <v>0</v>
      </c>
      <c r="U13" s="29">
        <v>0</v>
      </c>
      <c r="V13" s="29">
        <v>0</v>
      </c>
      <c r="W13" s="29">
        <v>0</v>
      </c>
      <c r="X13" s="29">
        <v>33614.000000000007</v>
      </c>
      <c r="Y13" s="29">
        <v>0</v>
      </c>
      <c r="Z13" s="29">
        <v>0</v>
      </c>
      <c r="AA13" s="29">
        <v>3396.0337085688607</v>
      </c>
      <c r="AB13" s="29">
        <v>0</v>
      </c>
      <c r="AC13" s="29">
        <v>0</v>
      </c>
      <c r="AD13" s="29">
        <v>0</v>
      </c>
      <c r="AE13" s="29">
        <v>760.36790633920884</v>
      </c>
      <c r="AF13" s="29">
        <v>0</v>
      </c>
      <c r="AG13" s="29">
        <v>3.1091320297361773</v>
      </c>
      <c r="AH13" s="29">
        <v>0</v>
      </c>
      <c r="AI13" s="29">
        <v>0</v>
      </c>
      <c r="AJ13" s="29">
        <v>18885.995263019715</v>
      </c>
      <c r="AK13" s="29">
        <v>0</v>
      </c>
      <c r="AL13" s="29">
        <v>0</v>
      </c>
      <c r="AM13" s="29">
        <v>0</v>
      </c>
      <c r="AN13" s="29">
        <v>0</v>
      </c>
      <c r="AO13" s="29">
        <v>0</v>
      </c>
      <c r="AP13" s="29">
        <v>0</v>
      </c>
      <c r="AQ13" s="29">
        <v>83.088208825678493</v>
      </c>
      <c r="AR13" s="29">
        <v>0</v>
      </c>
      <c r="AS13" s="29">
        <v>0</v>
      </c>
      <c r="AT13" s="29">
        <v>0</v>
      </c>
      <c r="AU13" s="29">
        <v>0</v>
      </c>
      <c r="AV13" s="29">
        <v>0</v>
      </c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</row>
    <row r="14" spans="1:125" x14ac:dyDescent="0.2">
      <c r="A14" s="1" t="s">
        <v>18</v>
      </c>
      <c r="B14" s="29" t="s">
        <v>135</v>
      </c>
      <c r="C14" s="29">
        <v>0</v>
      </c>
      <c r="D14" s="29">
        <v>0</v>
      </c>
      <c r="E14" s="29">
        <v>0</v>
      </c>
      <c r="F14" s="29">
        <v>0</v>
      </c>
      <c r="G14" s="29">
        <v>0</v>
      </c>
      <c r="H14" s="29">
        <v>0</v>
      </c>
      <c r="I14" s="29">
        <v>0</v>
      </c>
      <c r="J14" s="29">
        <v>0</v>
      </c>
      <c r="K14" s="29">
        <v>0</v>
      </c>
      <c r="L14" s="29">
        <v>0</v>
      </c>
      <c r="M14" s="29">
        <v>81431.917136468561</v>
      </c>
      <c r="N14" s="29">
        <v>0</v>
      </c>
      <c r="O14" s="29">
        <v>0</v>
      </c>
      <c r="P14" s="29">
        <v>0</v>
      </c>
      <c r="Q14" s="29">
        <v>0</v>
      </c>
      <c r="R14" s="29">
        <v>0</v>
      </c>
      <c r="S14" s="29">
        <v>0</v>
      </c>
      <c r="T14" s="29">
        <v>0</v>
      </c>
      <c r="U14" s="29">
        <v>0</v>
      </c>
      <c r="V14" s="29">
        <v>0</v>
      </c>
      <c r="W14" s="29">
        <v>0</v>
      </c>
      <c r="X14" s="29">
        <v>7590008.4617664935</v>
      </c>
      <c r="Y14" s="29">
        <v>0</v>
      </c>
      <c r="Z14" s="29">
        <v>0</v>
      </c>
      <c r="AA14" s="29">
        <v>612</v>
      </c>
      <c r="AB14" s="29">
        <v>0</v>
      </c>
      <c r="AC14" s="29">
        <v>0</v>
      </c>
      <c r="AD14" s="29">
        <v>0</v>
      </c>
      <c r="AE14" s="29">
        <v>0</v>
      </c>
      <c r="AF14" s="29">
        <v>0</v>
      </c>
      <c r="AG14" s="29">
        <v>0</v>
      </c>
      <c r="AH14" s="29">
        <v>0</v>
      </c>
      <c r="AI14" s="29">
        <v>0</v>
      </c>
      <c r="AJ14" s="29">
        <v>0</v>
      </c>
      <c r="AK14" s="29">
        <v>0</v>
      </c>
      <c r="AL14" s="29">
        <v>0</v>
      </c>
      <c r="AM14" s="29">
        <v>0</v>
      </c>
      <c r="AN14" s="29">
        <v>0</v>
      </c>
      <c r="AO14" s="29">
        <v>0</v>
      </c>
      <c r="AP14" s="29">
        <v>0</v>
      </c>
      <c r="AQ14" s="29">
        <v>0</v>
      </c>
      <c r="AR14" s="29">
        <v>0</v>
      </c>
      <c r="AS14" s="29">
        <v>0</v>
      </c>
      <c r="AT14" s="29">
        <v>0</v>
      </c>
      <c r="AU14" s="29">
        <v>0</v>
      </c>
      <c r="AV14" s="29">
        <v>0</v>
      </c>
      <c r="AW14" s="29"/>
      <c r="AX14" s="29"/>
      <c r="AY14" s="29"/>
      <c r="AZ14" s="29"/>
      <c r="BA14" s="29"/>
      <c r="BB14" s="29"/>
      <c r="BC14" s="29"/>
      <c r="BD14" s="29"/>
      <c r="BE14" s="29"/>
      <c r="BF14" s="29"/>
      <c r="BG14" s="29"/>
      <c r="BH14" s="29"/>
      <c r="BI14" s="29"/>
      <c r="BJ14" s="29"/>
      <c r="BK14" s="29"/>
      <c r="BL14" s="29"/>
      <c r="BM14" s="29"/>
      <c r="BN14" s="29"/>
      <c r="BO14" s="29"/>
      <c r="BP14" s="29"/>
      <c r="BQ14" s="29"/>
      <c r="BR14" s="29"/>
      <c r="BS14" s="29"/>
      <c r="BT14" s="29"/>
      <c r="BU14" s="29"/>
      <c r="BV14" s="29"/>
      <c r="BW14" s="29"/>
      <c r="BX14" s="29"/>
      <c r="BY14" s="29"/>
      <c r="BZ14" s="29"/>
      <c r="CA14" s="29"/>
      <c r="CB14" s="29"/>
      <c r="CC14" s="29"/>
      <c r="CD14" s="29"/>
      <c r="CE14" s="29"/>
      <c r="CF14" s="29"/>
      <c r="CG14" s="29"/>
      <c r="CH14" s="29"/>
      <c r="CI14" s="29"/>
      <c r="CJ14" s="29"/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</row>
    <row r="15" spans="1:125" x14ac:dyDescent="0.2">
      <c r="A15" s="1" t="s">
        <v>19</v>
      </c>
      <c r="B15" s="29" t="s">
        <v>136</v>
      </c>
      <c r="C15" s="29">
        <v>99504.048312173079</v>
      </c>
      <c r="D15" s="29">
        <v>25901.370581882325</v>
      </c>
      <c r="E15" s="29">
        <v>88.475893520708993</v>
      </c>
      <c r="F15" s="29">
        <v>0</v>
      </c>
      <c r="G15" s="29">
        <v>2.9382327242964044</v>
      </c>
      <c r="H15" s="29">
        <v>0</v>
      </c>
      <c r="I15" s="29">
        <v>0</v>
      </c>
      <c r="J15" s="29">
        <v>0</v>
      </c>
      <c r="K15" s="29">
        <v>144533.39540992244</v>
      </c>
      <c r="L15" s="29">
        <v>0</v>
      </c>
      <c r="M15" s="29">
        <v>0</v>
      </c>
      <c r="N15" s="29">
        <v>40.292495050370114</v>
      </c>
      <c r="O15" s="29">
        <v>7.2136867673693441</v>
      </c>
      <c r="P15" s="29">
        <v>98.423176724397138</v>
      </c>
      <c r="Q15" s="29">
        <v>593.44016035089817</v>
      </c>
      <c r="R15" s="29">
        <v>7.9071336150460123</v>
      </c>
      <c r="S15" s="29">
        <v>36140.962304912537</v>
      </c>
      <c r="T15" s="29">
        <v>9906.8584205636253</v>
      </c>
      <c r="U15" s="29">
        <v>0</v>
      </c>
      <c r="V15" s="29">
        <v>0</v>
      </c>
      <c r="W15" s="29">
        <v>0</v>
      </c>
      <c r="X15" s="29">
        <v>66932.001393127284</v>
      </c>
      <c r="Y15" s="29">
        <v>0</v>
      </c>
      <c r="Z15" s="29">
        <v>0</v>
      </c>
      <c r="AA15" s="29">
        <v>9499</v>
      </c>
      <c r="AB15" s="29">
        <v>0</v>
      </c>
      <c r="AC15" s="29">
        <v>0</v>
      </c>
      <c r="AD15" s="29">
        <v>0.77805612241243916</v>
      </c>
      <c r="AE15" s="29">
        <v>297.57807817358588</v>
      </c>
      <c r="AF15" s="29">
        <v>618.32256900472703</v>
      </c>
      <c r="AG15" s="29">
        <v>0</v>
      </c>
      <c r="AH15" s="29">
        <v>0</v>
      </c>
      <c r="AI15" s="29">
        <v>0</v>
      </c>
      <c r="AJ15" s="29">
        <v>438.65200598897121</v>
      </c>
      <c r="AK15" s="29">
        <v>0</v>
      </c>
      <c r="AL15" s="29">
        <v>0</v>
      </c>
      <c r="AM15" s="29">
        <v>0</v>
      </c>
      <c r="AN15" s="29">
        <v>0</v>
      </c>
      <c r="AO15" s="29">
        <v>0</v>
      </c>
      <c r="AP15" s="29">
        <v>0</v>
      </c>
      <c r="AQ15" s="29">
        <v>345104.63089684467</v>
      </c>
      <c r="AR15" s="29">
        <v>1.0151768746212548</v>
      </c>
      <c r="AS15" s="29">
        <v>0</v>
      </c>
      <c r="AT15" s="29">
        <v>0</v>
      </c>
      <c r="AU15" s="29">
        <v>0</v>
      </c>
      <c r="AV15" s="29">
        <v>0</v>
      </c>
      <c r="AW15" s="29"/>
      <c r="AX15" s="29"/>
      <c r="AY15" s="29"/>
      <c r="AZ15" s="29"/>
      <c r="BA15" s="29"/>
      <c r="BB15" s="29"/>
      <c r="BC15" s="29"/>
      <c r="BD15" s="29"/>
      <c r="BE15" s="29"/>
      <c r="BF15" s="29"/>
      <c r="BG15" s="29"/>
      <c r="BH15" s="29"/>
      <c r="BI15" s="29"/>
      <c r="BJ15" s="29"/>
      <c r="BK15" s="29"/>
      <c r="BL15" s="29"/>
      <c r="BM15" s="29"/>
      <c r="BN15" s="29"/>
      <c r="BO15" s="29"/>
      <c r="BP15" s="29"/>
      <c r="BQ15" s="29"/>
      <c r="BR15" s="29"/>
      <c r="BS15" s="29"/>
      <c r="BT15" s="29"/>
      <c r="BU15" s="29"/>
      <c r="BV15" s="29"/>
      <c r="BW15" s="29"/>
      <c r="BX15" s="29"/>
      <c r="BY15" s="29"/>
      <c r="BZ15" s="29"/>
      <c r="CA15" s="29"/>
      <c r="CB15" s="29"/>
      <c r="CC15" s="29"/>
      <c r="CD15" s="29"/>
      <c r="CE15" s="29"/>
      <c r="CF15" s="29"/>
      <c r="CG15" s="29"/>
      <c r="CH15" s="29"/>
      <c r="CI15" s="29"/>
      <c r="CJ15" s="29"/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</row>
    <row r="16" spans="1:125" x14ac:dyDescent="0.2">
      <c r="A16" s="1" t="s">
        <v>20</v>
      </c>
      <c r="B16" s="29" t="s">
        <v>137</v>
      </c>
      <c r="C16" s="29">
        <v>6261.3398204552414</v>
      </c>
      <c r="D16" s="29">
        <v>6867.5326382494195</v>
      </c>
      <c r="E16" s="29">
        <v>0</v>
      </c>
      <c r="F16" s="29">
        <v>0</v>
      </c>
      <c r="G16" s="29">
        <v>7.3642904743982905E-3</v>
      </c>
      <c r="H16" s="29">
        <v>0</v>
      </c>
      <c r="I16" s="29">
        <v>0</v>
      </c>
      <c r="J16" s="29">
        <v>0</v>
      </c>
      <c r="K16" s="29">
        <v>0</v>
      </c>
      <c r="L16" s="29">
        <v>0</v>
      </c>
      <c r="M16" s="29">
        <v>0</v>
      </c>
      <c r="N16" s="29">
        <v>21.425109616073087</v>
      </c>
      <c r="O16" s="29">
        <v>1.309207195448585E-2</v>
      </c>
      <c r="P16" s="29">
        <v>0</v>
      </c>
      <c r="Q16" s="29">
        <v>703.72934731029773</v>
      </c>
      <c r="R16" s="29">
        <v>13.505723075317741</v>
      </c>
      <c r="S16" s="29">
        <v>13.272664316633513</v>
      </c>
      <c r="T16" s="29">
        <v>214925.0026267693</v>
      </c>
      <c r="U16" s="29">
        <v>0</v>
      </c>
      <c r="V16" s="29">
        <v>0</v>
      </c>
      <c r="W16" s="29">
        <v>0</v>
      </c>
      <c r="X16" s="29">
        <v>76439.000000000015</v>
      </c>
      <c r="Y16" s="29">
        <v>0</v>
      </c>
      <c r="Z16" s="29">
        <v>0</v>
      </c>
      <c r="AA16" s="29">
        <v>32879.715750009971</v>
      </c>
      <c r="AB16" s="29">
        <v>0</v>
      </c>
      <c r="AC16" s="29">
        <v>0</v>
      </c>
      <c r="AD16" s="29">
        <v>0</v>
      </c>
      <c r="AE16" s="29">
        <v>0</v>
      </c>
      <c r="AF16" s="29">
        <v>321.83190500219746</v>
      </c>
      <c r="AG16" s="29">
        <v>0</v>
      </c>
      <c r="AH16" s="29">
        <v>0</v>
      </c>
      <c r="AI16" s="29">
        <v>0</v>
      </c>
      <c r="AJ16" s="29">
        <v>0.63782938053260751</v>
      </c>
      <c r="AK16" s="29">
        <v>0</v>
      </c>
      <c r="AL16" s="29">
        <v>0</v>
      </c>
      <c r="AM16" s="29">
        <v>0</v>
      </c>
      <c r="AN16" s="29">
        <v>0</v>
      </c>
      <c r="AO16" s="29">
        <v>0</v>
      </c>
      <c r="AP16" s="29">
        <v>0</v>
      </c>
      <c r="AQ16" s="29">
        <v>6660.0550678083428</v>
      </c>
      <c r="AR16" s="29">
        <v>0</v>
      </c>
      <c r="AS16" s="29">
        <v>0</v>
      </c>
      <c r="AT16" s="29">
        <v>0</v>
      </c>
      <c r="AU16" s="29">
        <v>0</v>
      </c>
      <c r="AV16" s="29">
        <v>0</v>
      </c>
      <c r="AW16" s="29"/>
      <c r="AX16" s="29"/>
      <c r="AY16" s="29"/>
      <c r="AZ16" s="29"/>
      <c r="BA16" s="29"/>
      <c r="BB16" s="29"/>
      <c r="BC16" s="29"/>
      <c r="BD16" s="29"/>
      <c r="BE16" s="29"/>
      <c r="BF16" s="29"/>
      <c r="BG16" s="29"/>
      <c r="BH16" s="29"/>
      <c r="BI16" s="29"/>
      <c r="BJ16" s="29"/>
      <c r="BK16" s="29"/>
      <c r="BL16" s="29"/>
      <c r="BM16" s="29"/>
      <c r="BN16" s="29"/>
      <c r="BO16" s="29"/>
      <c r="BP16" s="29"/>
      <c r="BQ16" s="29"/>
      <c r="BR16" s="29"/>
      <c r="BS16" s="29"/>
      <c r="BT16" s="29"/>
      <c r="BU16" s="29"/>
      <c r="BV16" s="29"/>
      <c r="BW16" s="29"/>
      <c r="BX16" s="29"/>
      <c r="BY16" s="29"/>
      <c r="BZ16" s="29"/>
      <c r="CA16" s="29"/>
      <c r="CB16" s="29"/>
      <c r="CC16" s="29"/>
      <c r="CD16" s="29"/>
      <c r="CE16" s="29"/>
      <c r="CF16" s="29"/>
      <c r="CG16" s="29"/>
      <c r="CH16" s="29"/>
      <c r="CI16" s="29"/>
      <c r="CJ16" s="29"/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</row>
    <row r="17" spans="1:121" x14ac:dyDescent="0.2">
      <c r="A17" s="1" t="s">
        <v>21</v>
      </c>
      <c r="B17" s="29" t="s">
        <v>138</v>
      </c>
      <c r="C17" s="29">
        <v>0</v>
      </c>
      <c r="D17" s="29">
        <v>0</v>
      </c>
      <c r="E17" s="29">
        <v>0</v>
      </c>
      <c r="F17" s="29">
        <v>0</v>
      </c>
      <c r="G17" s="29">
        <v>1040.4403748883885</v>
      </c>
      <c r="H17" s="29">
        <v>0</v>
      </c>
      <c r="I17" s="29">
        <v>0</v>
      </c>
      <c r="J17" s="29">
        <v>0</v>
      </c>
      <c r="K17" s="29">
        <v>59267.165912847333</v>
      </c>
      <c r="L17" s="29">
        <v>0</v>
      </c>
      <c r="M17" s="29">
        <v>0</v>
      </c>
      <c r="N17" s="29">
        <v>58194.070706207349</v>
      </c>
      <c r="O17" s="29">
        <v>13319.489637804538</v>
      </c>
      <c r="P17" s="29">
        <v>0</v>
      </c>
      <c r="Q17" s="29">
        <v>71615.519416601572</v>
      </c>
      <c r="R17" s="29">
        <v>51039.977161257142</v>
      </c>
      <c r="S17" s="29">
        <v>16639.848610214085</v>
      </c>
      <c r="T17" s="29">
        <v>3073.016045530891</v>
      </c>
      <c r="U17" s="29">
        <v>0</v>
      </c>
      <c r="V17" s="29">
        <v>0</v>
      </c>
      <c r="W17" s="29">
        <v>60.230143395267376</v>
      </c>
      <c r="X17" s="29">
        <v>67537.079562137806</v>
      </c>
      <c r="Y17" s="29">
        <v>0</v>
      </c>
      <c r="Z17" s="29">
        <v>0</v>
      </c>
      <c r="AA17" s="29">
        <v>6651.6731688830178</v>
      </c>
      <c r="AB17" s="29">
        <v>0</v>
      </c>
      <c r="AC17" s="29">
        <v>0</v>
      </c>
      <c r="AD17" s="29">
        <v>177.89458023312591</v>
      </c>
      <c r="AE17" s="29">
        <v>4622.9435304814788</v>
      </c>
      <c r="AF17" s="29">
        <v>0</v>
      </c>
      <c r="AG17" s="29">
        <v>2.3136294470205825</v>
      </c>
      <c r="AH17" s="29">
        <v>0.6222754901473293</v>
      </c>
      <c r="AI17" s="29">
        <v>0</v>
      </c>
      <c r="AJ17" s="29">
        <v>11057.269608115594</v>
      </c>
      <c r="AK17" s="29">
        <v>0</v>
      </c>
      <c r="AL17" s="29">
        <v>0</v>
      </c>
      <c r="AM17" s="29">
        <v>0</v>
      </c>
      <c r="AN17" s="29">
        <v>0</v>
      </c>
      <c r="AO17" s="29">
        <v>0</v>
      </c>
      <c r="AP17" s="29">
        <v>0</v>
      </c>
      <c r="AQ17" s="29">
        <v>0</v>
      </c>
      <c r="AR17" s="29">
        <v>3875.4936094324266</v>
      </c>
      <c r="AS17" s="29">
        <v>0</v>
      </c>
      <c r="AT17" s="29">
        <v>0</v>
      </c>
      <c r="AU17" s="29">
        <v>0</v>
      </c>
      <c r="AV17" s="29">
        <v>0</v>
      </c>
      <c r="AW17" s="29"/>
      <c r="AX17" s="29"/>
      <c r="AY17" s="29"/>
      <c r="AZ17" s="29"/>
      <c r="BA17" s="29"/>
      <c r="BB17" s="29"/>
      <c r="BC17" s="29"/>
      <c r="BD17" s="29"/>
      <c r="BE17" s="29"/>
      <c r="BF17" s="29"/>
      <c r="BG17" s="29"/>
      <c r="BH17" s="29"/>
      <c r="BI17" s="29"/>
      <c r="BJ17" s="29"/>
      <c r="BK17" s="29"/>
      <c r="BL17" s="29"/>
      <c r="BM17" s="29"/>
      <c r="BN17" s="29"/>
      <c r="BO17" s="29"/>
      <c r="BP17" s="29"/>
      <c r="BQ17" s="29"/>
      <c r="BR17" s="29"/>
      <c r="BS17" s="29"/>
      <c r="BT17" s="29"/>
      <c r="BU17" s="29"/>
      <c r="BV17" s="29"/>
      <c r="BW17" s="29"/>
      <c r="BX17" s="29"/>
      <c r="BY17" s="29"/>
      <c r="BZ17" s="29"/>
      <c r="CA17" s="29"/>
      <c r="CB17" s="29"/>
      <c r="CC17" s="29"/>
      <c r="CD17" s="29"/>
      <c r="CE17" s="29"/>
      <c r="CF17" s="29"/>
      <c r="CG17" s="29"/>
      <c r="CH17" s="29"/>
      <c r="CI17" s="29"/>
      <c r="CJ17" s="29"/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</row>
    <row r="18" spans="1:121" x14ac:dyDescent="0.2">
      <c r="A18" s="1" t="s">
        <v>22</v>
      </c>
      <c r="B18" s="29" t="s">
        <v>139</v>
      </c>
      <c r="C18" s="29">
        <v>0</v>
      </c>
      <c r="D18" s="29">
        <v>0</v>
      </c>
      <c r="E18" s="29">
        <v>0</v>
      </c>
      <c r="F18" s="29">
        <v>0</v>
      </c>
      <c r="G18" s="29">
        <v>0</v>
      </c>
      <c r="H18" s="29">
        <v>0</v>
      </c>
      <c r="I18" s="29">
        <v>0</v>
      </c>
      <c r="J18" s="29">
        <v>0</v>
      </c>
      <c r="K18" s="29">
        <v>876449.99770753353</v>
      </c>
      <c r="L18" s="29">
        <v>0</v>
      </c>
      <c r="M18" s="29">
        <v>0</v>
      </c>
      <c r="N18" s="29">
        <v>6740.9432814434249</v>
      </c>
      <c r="O18" s="29">
        <v>0</v>
      </c>
      <c r="P18" s="29">
        <v>0</v>
      </c>
      <c r="Q18" s="29">
        <v>19000.011083822021</v>
      </c>
      <c r="R18" s="29">
        <v>2171.0145673121565</v>
      </c>
      <c r="S18" s="29">
        <v>53.579163539075765</v>
      </c>
      <c r="T18" s="29">
        <v>0</v>
      </c>
      <c r="U18" s="29">
        <v>0</v>
      </c>
      <c r="V18" s="29">
        <v>0</v>
      </c>
      <c r="W18" s="29">
        <v>0</v>
      </c>
      <c r="X18" s="29">
        <v>56057.484374398715</v>
      </c>
      <c r="Y18" s="29">
        <v>0</v>
      </c>
      <c r="Z18" s="29">
        <v>0</v>
      </c>
      <c r="AA18" s="29">
        <v>2573.0002606366793</v>
      </c>
      <c r="AB18" s="29">
        <v>0</v>
      </c>
      <c r="AC18" s="29">
        <v>0</v>
      </c>
      <c r="AD18" s="29">
        <v>0</v>
      </c>
      <c r="AE18" s="29">
        <v>0</v>
      </c>
      <c r="AF18" s="29">
        <v>10839.953291167742</v>
      </c>
      <c r="AG18" s="29">
        <v>0</v>
      </c>
      <c r="AH18" s="29">
        <v>0</v>
      </c>
      <c r="AI18" s="29">
        <v>0</v>
      </c>
      <c r="AJ18" s="29">
        <v>43.2126312461167</v>
      </c>
      <c r="AK18" s="29">
        <v>0</v>
      </c>
      <c r="AL18" s="29">
        <v>0</v>
      </c>
      <c r="AM18" s="29">
        <v>0</v>
      </c>
      <c r="AN18" s="29">
        <v>0</v>
      </c>
      <c r="AO18" s="29">
        <v>0</v>
      </c>
      <c r="AP18" s="29">
        <v>0</v>
      </c>
      <c r="AQ18" s="29">
        <v>0</v>
      </c>
      <c r="AR18" s="29">
        <v>3507.1499839073063</v>
      </c>
      <c r="AS18" s="29">
        <v>0</v>
      </c>
      <c r="AT18" s="29">
        <v>0</v>
      </c>
      <c r="AU18" s="29">
        <v>0</v>
      </c>
      <c r="AV18" s="29">
        <v>0</v>
      </c>
      <c r="AW18" s="29"/>
      <c r="AX18" s="29"/>
      <c r="AY18" s="29"/>
      <c r="AZ18" s="29"/>
      <c r="BA18" s="29"/>
      <c r="BB18" s="29"/>
      <c r="BC18" s="29"/>
      <c r="BD18" s="29"/>
      <c r="BE18" s="29"/>
      <c r="BF18" s="29"/>
      <c r="BG18" s="29"/>
      <c r="BH18" s="29"/>
      <c r="BI18" s="29"/>
      <c r="BJ18" s="29"/>
      <c r="BK18" s="29"/>
      <c r="BL18" s="29"/>
      <c r="BM18" s="29"/>
      <c r="BN18" s="29"/>
      <c r="BO18" s="29"/>
      <c r="BP18" s="29"/>
      <c r="BQ18" s="29"/>
      <c r="BR18" s="29"/>
      <c r="BS18" s="29"/>
      <c r="BT18" s="29"/>
      <c r="BU18" s="29"/>
      <c r="BV18" s="29"/>
      <c r="BW18" s="29"/>
      <c r="BX18" s="29"/>
      <c r="BY18" s="29"/>
      <c r="BZ18" s="29"/>
      <c r="CA18" s="29"/>
      <c r="CB18" s="29"/>
      <c r="CC18" s="29"/>
      <c r="CD18" s="29"/>
      <c r="CE18" s="29"/>
      <c r="CF18" s="29"/>
      <c r="CG18" s="29"/>
      <c r="CH18" s="29"/>
      <c r="CI18" s="29"/>
      <c r="CJ18" s="29"/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</row>
    <row r="19" spans="1:121" x14ac:dyDescent="0.2">
      <c r="A19" s="1" t="s">
        <v>23</v>
      </c>
      <c r="B19" s="29" t="s">
        <v>140</v>
      </c>
      <c r="C19" s="29">
        <v>0</v>
      </c>
      <c r="D19" s="29">
        <v>0</v>
      </c>
      <c r="E19" s="29">
        <v>0</v>
      </c>
      <c r="F19" s="29">
        <v>0</v>
      </c>
      <c r="G19" s="29">
        <v>0</v>
      </c>
      <c r="H19" s="29">
        <v>0</v>
      </c>
      <c r="I19" s="29">
        <v>0</v>
      </c>
      <c r="J19" s="29">
        <v>0</v>
      </c>
      <c r="K19" s="29">
        <v>7874.530606339039</v>
      </c>
      <c r="L19" s="29">
        <v>0</v>
      </c>
      <c r="M19" s="29">
        <v>0</v>
      </c>
      <c r="N19" s="29">
        <v>2001.7515060880246</v>
      </c>
      <c r="O19" s="29">
        <v>0</v>
      </c>
      <c r="P19" s="29">
        <v>5.8503409456336932</v>
      </c>
      <c r="Q19" s="29">
        <v>6.2237704863524419</v>
      </c>
      <c r="R19" s="29">
        <v>2141.014918660429</v>
      </c>
      <c r="S19" s="29">
        <v>2209.2281260191889</v>
      </c>
      <c r="T19" s="29">
        <v>0</v>
      </c>
      <c r="U19" s="29">
        <v>0</v>
      </c>
      <c r="V19" s="29">
        <v>0</v>
      </c>
      <c r="W19" s="29">
        <v>0</v>
      </c>
      <c r="X19" s="29">
        <v>18471.976549721985</v>
      </c>
      <c r="Y19" s="29">
        <v>0</v>
      </c>
      <c r="Z19" s="29">
        <v>0</v>
      </c>
      <c r="AA19" s="29">
        <v>1022.0000000000001</v>
      </c>
      <c r="AB19" s="29">
        <v>0</v>
      </c>
      <c r="AC19" s="29">
        <v>0</v>
      </c>
      <c r="AD19" s="29">
        <v>630.96873405085807</v>
      </c>
      <c r="AE19" s="29">
        <v>186.59055745666438</v>
      </c>
      <c r="AF19" s="29">
        <v>0</v>
      </c>
      <c r="AG19" s="29">
        <v>0</v>
      </c>
      <c r="AH19" s="29">
        <v>0</v>
      </c>
      <c r="AI19" s="29">
        <v>0</v>
      </c>
      <c r="AJ19" s="29">
        <v>1693.3851612562889</v>
      </c>
      <c r="AK19" s="29">
        <v>0</v>
      </c>
      <c r="AL19" s="29">
        <v>0</v>
      </c>
      <c r="AM19" s="29">
        <v>0</v>
      </c>
      <c r="AN19" s="29">
        <v>0</v>
      </c>
      <c r="AO19" s="29">
        <v>0</v>
      </c>
      <c r="AP19" s="29">
        <v>0</v>
      </c>
      <c r="AQ19" s="29">
        <v>0</v>
      </c>
      <c r="AR19" s="29">
        <v>74.365751662414866</v>
      </c>
      <c r="AS19" s="29">
        <v>0</v>
      </c>
      <c r="AT19" s="29">
        <v>0</v>
      </c>
      <c r="AU19" s="29">
        <v>0</v>
      </c>
      <c r="AV19" s="29">
        <v>0</v>
      </c>
      <c r="AW19" s="29"/>
      <c r="AX19" s="29"/>
      <c r="AY19" s="29"/>
      <c r="AZ19" s="29"/>
      <c r="BA19" s="29"/>
      <c r="BB19" s="29"/>
      <c r="BC19" s="29"/>
      <c r="BD19" s="29"/>
      <c r="BE19" s="29"/>
      <c r="BF19" s="29"/>
      <c r="BG19" s="29"/>
      <c r="BH19" s="29"/>
      <c r="BI19" s="29"/>
      <c r="BJ19" s="29"/>
      <c r="BK19" s="29"/>
      <c r="BL19" s="29"/>
      <c r="BM19" s="29"/>
      <c r="BN19" s="29"/>
      <c r="BO19" s="29"/>
      <c r="BP19" s="29"/>
      <c r="BQ19" s="29"/>
      <c r="BR19" s="29"/>
      <c r="BS19" s="29"/>
      <c r="BT19" s="29"/>
      <c r="BU19" s="29"/>
      <c r="BV19" s="29"/>
      <c r="BW19" s="29"/>
      <c r="BX19" s="29"/>
      <c r="BY19" s="29"/>
      <c r="BZ19" s="29"/>
      <c r="CA19" s="29"/>
      <c r="CB19" s="29"/>
      <c r="CC19" s="29"/>
      <c r="CD19" s="29"/>
      <c r="CE19" s="29"/>
      <c r="CF19" s="29"/>
      <c r="CG19" s="29"/>
      <c r="CH19" s="29"/>
      <c r="CI19" s="29"/>
      <c r="CJ19" s="29"/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</row>
    <row r="20" spans="1:121" x14ac:dyDescent="0.2">
      <c r="A20" s="1" t="s">
        <v>24</v>
      </c>
      <c r="B20" s="29" t="s">
        <v>141</v>
      </c>
      <c r="C20" s="29">
        <v>0</v>
      </c>
      <c r="D20" s="29">
        <v>0</v>
      </c>
      <c r="E20" s="29">
        <v>0</v>
      </c>
      <c r="F20" s="29">
        <v>0</v>
      </c>
      <c r="G20" s="29">
        <v>6957.3092226544577</v>
      </c>
      <c r="H20" s="29">
        <v>0</v>
      </c>
      <c r="I20" s="29">
        <v>0</v>
      </c>
      <c r="J20" s="29">
        <v>0</v>
      </c>
      <c r="K20" s="29">
        <v>36393.338803623163</v>
      </c>
      <c r="L20" s="29">
        <v>0</v>
      </c>
      <c r="M20" s="29">
        <v>0</v>
      </c>
      <c r="N20" s="29">
        <v>17679.949816621374</v>
      </c>
      <c r="O20" s="29">
        <v>1542.0483220541557</v>
      </c>
      <c r="P20" s="29">
        <v>595.58907244124032</v>
      </c>
      <c r="Q20" s="29">
        <v>38594.064977710899</v>
      </c>
      <c r="R20" s="29">
        <v>30252.02216879492</v>
      </c>
      <c r="S20" s="29">
        <v>18267.962926666329</v>
      </c>
      <c r="T20" s="29">
        <v>30.700367804057997</v>
      </c>
      <c r="U20" s="29">
        <v>0</v>
      </c>
      <c r="V20" s="29">
        <v>0</v>
      </c>
      <c r="W20" s="29">
        <v>0</v>
      </c>
      <c r="X20" s="29">
        <v>134116.55830922964</v>
      </c>
      <c r="Y20" s="29">
        <v>0</v>
      </c>
      <c r="Z20" s="29">
        <v>0</v>
      </c>
      <c r="AA20" s="29">
        <v>5338.7597222112008</v>
      </c>
      <c r="AB20" s="29">
        <v>0</v>
      </c>
      <c r="AC20" s="29">
        <v>0</v>
      </c>
      <c r="AD20" s="29">
        <v>285.15538519746457</v>
      </c>
      <c r="AE20" s="29">
        <v>6228.6574519507367</v>
      </c>
      <c r="AF20" s="29">
        <v>0</v>
      </c>
      <c r="AG20" s="29">
        <v>5.9887913881641204</v>
      </c>
      <c r="AH20" s="29">
        <v>0</v>
      </c>
      <c r="AI20" s="29">
        <v>0</v>
      </c>
      <c r="AJ20" s="29">
        <v>203.83100615412633</v>
      </c>
      <c r="AK20" s="29">
        <v>0</v>
      </c>
      <c r="AL20" s="29">
        <v>0</v>
      </c>
      <c r="AM20" s="29">
        <v>0</v>
      </c>
      <c r="AN20" s="29">
        <v>0</v>
      </c>
      <c r="AO20" s="29">
        <v>0</v>
      </c>
      <c r="AP20" s="29">
        <v>0</v>
      </c>
      <c r="AQ20" s="29">
        <v>0</v>
      </c>
      <c r="AR20" s="29">
        <v>-48586.331039408171</v>
      </c>
      <c r="AS20" s="29">
        <v>0</v>
      </c>
      <c r="AT20" s="29">
        <v>0</v>
      </c>
      <c r="AU20" s="29">
        <v>0</v>
      </c>
      <c r="AV20" s="29">
        <v>0</v>
      </c>
      <c r="AW20" s="29"/>
      <c r="AX20" s="29"/>
      <c r="AY20" s="29"/>
      <c r="AZ20" s="29"/>
      <c r="BA20" s="29"/>
      <c r="BB20" s="29"/>
      <c r="BC20" s="29"/>
      <c r="BD20" s="29"/>
      <c r="BE20" s="29"/>
      <c r="BF20" s="29"/>
      <c r="BG20" s="29"/>
      <c r="BH20" s="29"/>
      <c r="BI20" s="29"/>
      <c r="BJ20" s="29"/>
      <c r="BK20" s="29"/>
      <c r="BL20" s="29"/>
      <c r="BM20" s="29"/>
      <c r="BN20" s="29"/>
      <c r="BO20" s="29"/>
      <c r="BP20" s="29"/>
      <c r="BQ20" s="29"/>
      <c r="BR20" s="29"/>
      <c r="BS20" s="29"/>
      <c r="BT20" s="29"/>
      <c r="BU20" s="29"/>
      <c r="BV20" s="29"/>
      <c r="BW20" s="29"/>
      <c r="BX20" s="29"/>
      <c r="BY20" s="29"/>
      <c r="BZ20" s="29"/>
      <c r="CA20" s="29"/>
      <c r="CB20" s="29"/>
      <c r="CC20" s="29"/>
      <c r="CD20" s="29"/>
      <c r="CE20" s="29"/>
      <c r="CF20" s="29"/>
      <c r="CG20" s="29"/>
      <c r="CH20" s="29"/>
      <c r="CI20" s="29"/>
      <c r="CJ20" s="29"/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</row>
    <row r="21" spans="1:121" x14ac:dyDescent="0.2">
      <c r="A21" s="1" t="s">
        <v>25</v>
      </c>
      <c r="B21" s="29" t="s">
        <v>142</v>
      </c>
      <c r="C21" s="29">
        <v>0</v>
      </c>
      <c r="D21" s="29">
        <v>0</v>
      </c>
      <c r="E21" s="29">
        <v>0</v>
      </c>
      <c r="F21" s="29">
        <v>0</v>
      </c>
      <c r="G21" s="29">
        <v>0.892748029690133</v>
      </c>
      <c r="H21" s="29">
        <v>0</v>
      </c>
      <c r="I21" s="29">
        <v>0</v>
      </c>
      <c r="J21" s="29">
        <v>0</v>
      </c>
      <c r="K21" s="29">
        <v>1971.703755533578</v>
      </c>
      <c r="L21" s="29">
        <v>0</v>
      </c>
      <c r="M21" s="29">
        <v>0</v>
      </c>
      <c r="N21" s="29">
        <v>1818.3943464363558</v>
      </c>
      <c r="O21" s="29">
        <v>164.09124484957121</v>
      </c>
      <c r="P21" s="29">
        <v>595.34814386143194</v>
      </c>
      <c r="Q21" s="29">
        <v>0</v>
      </c>
      <c r="R21" s="29">
        <v>1059.7047379595665</v>
      </c>
      <c r="S21" s="29">
        <v>154.89258638951247</v>
      </c>
      <c r="T21" s="29">
        <v>218305.13165288648</v>
      </c>
      <c r="U21" s="29">
        <v>0</v>
      </c>
      <c r="V21" s="29">
        <v>0</v>
      </c>
      <c r="W21" s="29">
        <v>0</v>
      </c>
      <c r="X21" s="29">
        <v>82629.232917926623</v>
      </c>
      <c r="Y21" s="29">
        <v>0</v>
      </c>
      <c r="Z21" s="29">
        <v>0</v>
      </c>
      <c r="AA21" s="29">
        <v>791708.2681026737</v>
      </c>
      <c r="AB21" s="29">
        <v>0</v>
      </c>
      <c r="AC21" s="29">
        <v>0</v>
      </c>
      <c r="AD21" s="29">
        <v>47248.194211078116</v>
      </c>
      <c r="AE21" s="29">
        <v>783.39827810893655</v>
      </c>
      <c r="AF21" s="29">
        <v>0</v>
      </c>
      <c r="AG21" s="29">
        <v>4744.5420000680606</v>
      </c>
      <c r="AH21" s="29">
        <v>13.183941564670002</v>
      </c>
      <c r="AI21" s="29">
        <v>0</v>
      </c>
      <c r="AJ21" s="29">
        <v>176.3177124496103</v>
      </c>
      <c r="AK21" s="29">
        <v>0</v>
      </c>
      <c r="AL21" s="29">
        <v>0</v>
      </c>
      <c r="AM21" s="29">
        <v>0</v>
      </c>
      <c r="AN21" s="29">
        <v>0</v>
      </c>
      <c r="AO21" s="29">
        <v>0</v>
      </c>
      <c r="AP21" s="29">
        <v>0</v>
      </c>
      <c r="AQ21" s="29">
        <v>129.30154430828324</v>
      </c>
      <c r="AR21" s="29">
        <v>13727.60238995659</v>
      </c>
      <c r="AS21" s="29">
        <v>0</v>
      </c>
      <c r="AT21" s="29">
        <v>0</v>
      </c>
      <c r="AU21" s="29">
        <v>0</v>
      </c>
      <c r="AV21" s="29">
        <v>0</v>
      </c>
      <c r="AW21" s="29"/>
      <c r="AX21" s="29"/>
      <c r="AY21" s="29"/>
      <c r="AZ21" s="29"/>
      <c r="BA21" s="29"/>
      <c r="BB21" s="29"/>
      <c r="BC21" s="29"/>
      <c r="BD21" s="29"/>
      <c r="BE21" s="29"/>
      <c r="BF21" s="29"/>
      <c r="BG21" s="29"/>
      <c r="BH21" s="29"/>
      <c r="BI21" s="29"/>
      <c r="BJ21" s="29"/>
      <c r="BK21" s="29"/>
      <c r="BL21" s="29"/>
      <c r="BM21" s="29"/>
      <c r="BN21" s="29"/>
      <c r="BO21" s="29"/>
      <c r="BP21" s="29"/>
      <c r="BQ21" s="29"/>
      <c r="BR21" s="29"/>
      <c r="BS21" s="29"/>
      <c r="BT21" s="29"/>
      <c r="BU21" s="29"/>
      <c r="BV21" s="29"/>
      <c r="BW21" s="29"/>
      <c r="BX21" s="29"/>
      <c r="BY21" s="29"/>
      <c r="BZ21" s="29"/>
      <c r="CA21" s="29"/>
      <c r="CB21" s="29"/>
      <c r="CC21" s="29"/>
      <c r="CD21" s="29"/>
      <c r="CE21" s="29"/>
      <c r="CF21" s="29"/>
      <c r="CG21" s="29"/>
      <c r="CH21" s="29"/>
      <c r="CI21" s="29"/>
      <c r="CJ21" s="29"/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</row>
    <row r="22" spans="1:121" x14ac:dyDescent="0.2">
      <c r="A22" s="1" t="s">
        <v>26</v>
      </c>
      <c r="B22" s="29" t="s">
        <v>143</v>
      </c>
      <c r="C22" s="29">
        <v>0</v>
      </c>
      <c r="D22" s="29">
        <v>0</v>
      </c>
      <c r="E22" s="29">
        <v>0</v>
      </c>
      <c r="F22" s="29">
        <v>0</v>
      </c>
      <c r="G22" s="29">
        <v>450.90959062814812</v>
      </c>
      <c r="H22" s="29">
        <v>0</v>
      </c>
      <c r="I22" s="29">
        <v>0</v>
      </c>
      <c r="J22" s="29">
        <v>0</v>
      </c>
      <c r="K22" s="29">
        <v>2045.1808049109804</v>
      </c>
      <c r="L22" s="29">
        <v>0</v>
      </c>
      <c r="M22" s="29">
        <v>0</v>
      </c>
      <c r="N22" s="29">
        <v>334606.58459170687</v>
      </c>
      <c r="O22" s="29">
        <v>0</v>
      </c>
      <c r="P22" s="29">
        <v>92890.605928365389</v>
      </c>
      <c r="Q22" s="29">
        <v>0</v>
      </c>
      <c r="R22" s="29">
        <v>25546.073095626569</v>
      </c>
      <c r="S22" s="29">
        <v>169.65904504809941</v>
      </c>
      <c r="T22" s="29">
        <v>121.02200476724485</v>
      </c>
      <c r="U22" s="29">
        <v>0</v>
      </c>
      <c r="V22" s="29">
        <v>0</v>
      </c>
      <c r="W22" s="29">
        <v>0</v>
      </c>
      <c r="X22" s="29">
        <v>54516.612901397151</v>
      </c>
      <c r="Y22" s="29">
        <v>0</v>
      </c>
      <c r="Z22" s="29">
        <v>0</v>
      </c>
      <c r="AA22" s="29">
        <v>4905.5557476944005</v>
      </c>
      <c r="AB22" s="29">
        <v>0</v>
      </c>
      <c r="AC22" s="29">
        <v>0</v>
      </c>
      <c r="AD22" s="29">
        <v>35.43535170714307</v>
      </c>
      <c r="AE22" s="29">
        <v>540.95574934819183</v>
      </c>
      <c r="AF22" s="29">
        <v>0</v>
      </c>
      <c r="AG22" s="29">
        <v>3.4889203595487843</v>
      </c>
      <c r="AH22" s="29">
        <v>0</v>
      </c>
      <c r="AI22" s="29">
        <v>0</v>
      </c>
      <c r="AJ22" s="29">
        <v>0</v>
      </c>
      <c r="AK22" s="29">
        <v>0</v>
      </c>
      <c r="AL22" s="29">
        <v>0</v>
      </c>
      <c r="AM22" s="29">
        <v>0</v>
      </c>
      <c r="AN22" s="29">
        <v>0</v>
      </c>
      <c r="AO22" s="29">
        <v>0</v>
      </c>
      <c r="AP22" s="29">
        <v>0</v>
      </c>
      <c r="AQ22" s="29">
        <v>0</v>
      </c>
      <c r="AR22" s="29">
        <v>13.598547538784443</v>
      </c>
      <c r="AS22" s="29">
        <v>0</v>
      </c>
      <c r="AT22" s="29">
        <v>0</v>
      </c>
      <c r="AU22" s="29">
        <v>0</v>
      </c>
      <c r="AV22" s="29">
        <v>0</v>
      </c>
      <c r="AW22" s="29"/>
      <c r="AX22" s="29"/>
      <c r="AY22" s="29"/>
      <c r="AZ22" s="29"/>
      <c r="BA22" s="29"/>
      <c r="BB22" s="29"/>
      <c r="BC22" s="29"/>
      <c r="BD22" s="29"/>
      <c r="BE22" s="29"/>
      <c r="BF22" s="29"/>
      <c r="BG22" s="29"/>
      <c r="BH22" s="29"/>
      <c r="BI22" s="29"/>
      <c r="BJ22" s="29"/>
      <c r="BK22" s="29"/>
      <c r="BL22" s="29"/>
      <c r="BM22" s="29"/>
      <c r="BN22" s="29"/>
      <c r="BO22" s="29"/>
      <c r="BP22" s="29"/>
      <c r="BQ22" s="29"/>
      <c r="BR22" s="29"/>
      <c r="BS22" s="29"/>
      <c r="BT22" s="29"/>
      <c r="BU22" s="29"/>
      <c r="BV22" s="29"/>
      <c r="BW22" s="29"/>
      <c r="BX22" s="29"/>
      <c r="BY22" s="29"/>
      <c r="BZ22" s="29"/>
      <c r="CA22" s="29"/>
      <c r="CB22" s="29"/>
      <c r="CC22" s="29"/>
      <c r="CD22" s="29"/>
      <c r="CE22" s="29"/>
      <c r="CF22" s="29"/>
      <c r="CG22" s="29"/>
      <c r="CH22" s="29"/>
      <c r="CI22" s="29"/>
      <c r="CJ22" s="29"/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</row>
    <row r="23" spans="1:121" x14ac:dyDescent="0.2">
      <c r="A23" s="1" t="s">
        <v>27</v>
      </c>
      <c r="B23" s="29" t="s">
        <v>144</v>
      </c>
      <c r="C23" s="29">
        <v>0</v>
      </c>
      <c r="D23" s="29">
        <v>0</v>
      </c>
      <c r="E23" s="29">
        <v>0</v>
      </c>
      <c r="F23" s="29">
        <v>0</v>
      </c>
      <c r="G23" s="29">
        <v>207.63251347830146</v>
      </c>
      <c r="H23" s="29">
        <v>0</v>
      </c>
      <c r="I23" s="29">
        <v>0</v>
      </c>
      <c r="J23" s="29">
        <v>0</v>
      </c>
      <c r="K23" s="29">
        <v>40479.274972395287</v>
      </c>
      <c r="L23" s="29">
        <v>0</v>
      </c>
      <c r="M23" s="29">
        <v>0</v>
      </c>
      <c r="N23" s="29">
        <v>2303.0484252139549</v>
      </c>
      <c r="O23" s="29">
        <v>807.13423293492428</v>
      </c>
      <c r="P23" s="29">
        <v>95582.185870540285</v>
      </c>
      <c r="Q23" s="29">
        <v>9357.101327989878</v>
      </c>
      <c r="R23" s="29">
        <v>45702.374400209999</v>
      </c>
      <c r="S23" s="29">
        <v>4588.6020915111512</v>
      </c>
      <c r="T23" s="29">
        <v>3.4165137309500451</v>
      </c>
      <c r="U23" s="29">
        <v>0</v>
      </c>
      <c r="V23" s="29">
        <v>0</v>
      </c>
      <c r="W23" s="29">
        <v>0.46420149052229187</v>
      </c>
      <c r="X23" s="29">
        <v>226510.93207830633</v>
      </c>
      <c r="Y23" s="29">
        <v>0</v>
      </c>
      <c r="Z23" s="29">
        <v>0</v>
      </c>
      <c r="AA23" s="29">
        <v>37575.31378681885</v>
      </c>
      <c r="AB23" s="29">
        <v>0</v>
      </c>
      <c r="AC23" s="29">
        <v>0</v>
      </c>
      <c r="AD23" s="29">
        <v>3160.5626411211106</v>
      </c>
      <c r="AE23" s="29">
        <v>885.77844865050224</v>
      </c>
      <c r="AF23" s="29">
        <v>0</v>
      </c>
      <c r="AG23" s="29">
        <v>132.21663506711369</v>
      </c>
      <c r="AH23" s="29">
        <v>0</v>
      </c>
      <c r="AI23" s="29">
        <v>0</v>
      </c>
      <c r="AJ23" s="29">
        <v>945.65516726741805</v>
      </c>
      <c r="AK23" s="29">
        <v>0</v>
      </c>
      <c r="AL23" s="29">
        <v>0</v>
      </c>
      <c r="AM23" s="29">
        <v>0</v>
      </c>
      <c r="AN23" s="29">
        <v>0</v>
      </c>
      <c r="AO23" s="29">
        <v>0</v>
      </c>
      <c r="AP23" s="29">
        <v>0</v>
      </c>
      <c r="AQ23" s="29">
        <v>3375.4958988392787</v>
      </c>
      <c r="AR23" s="29">
        <v>61.231031991943262</v>
      </c>
      <c r="AS23" s="29">
        <v>0</v>
      </c>
      <c r="AT23" s="29">
        <v>0</v>
      </c>
      <c r="AU23" s="29">
        <v>0</v>
      </c>
      <c r="AV23" s="29">
        <v>0</v>
      </c>
      <c r="AW23" s="29"/>
      <c r="AX23" s="29"/>
      <c r="AY23" s="29"/>
      <c r="AZ23" s="29"/>
      <c r="BA23" s="29"/>
      <c r="BB23" s="29"/>
      <c r="BC23" s="29"/>
      <c r="BD23" s="29"/>
      <c r="BE23" s="29"/>
      <c r="BF23" s="29"/>
      <c r="BG23" s="29"/>
      <c r="BH23" s="29"/>
      <c r="BI23" s="29"/>
      <c r="BJ23" s="29"/>
      <c r="BK23" s="29"/>
      <c r="BL23" s="29"/>
      <c r="BM23" s="29"/>
      <c r="BN23" s="29"/>
      <c r="BO23" s="29"/>
      <c r="BP23" s="29"/>
      <c r="BQ23" s="29"/>
      <c r="BR23" s="29"/>
      <c r="BS23" s="29"/>
      <c r="BT23" s="29"/>
      <c r="BU23" s="29"/>
      <c r="BV23" s="29"/>
      <c r="BW23" s="29"/>
      <c r="BX23" s="29"/>
      <c r="BY23" s="29"/>
      <c r="BZ23" s="29"/>
      <c r="CA23" s="29"/>
      <c r="CB23" s="29"/>
      <c r="CC23" s="29"/>
      <c r="CD23" s="29"/>
      <c r="CE23" s="29"/>
      <c r="CF23" s="29"/>
      <c r="CG23" s="29"/>
      <c r="CH23" s="29"/>
      <c r="CI23" s="29"/>
      <c r="CJ23" s="29"/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</row>
    <row r="24" spans="1:121" x14ac:dyDescent="0.2">
      <c r="A24" s="1" t="s">
        <v>28</v>
      </c>
      <c r="B24" s="29" t="s">
        <v>145</v>
      </c>
      <c r="C24" s="29">
        <v>0</v>
      </c>
      <c r="D24" s="29">
        <v>0</v>
      </c>
      <c r="E24" s="29">
        <v>0</v>
      </c>
      <c r="F24" s="29">
        <v>0</v>
      </c>
      <c r="G24" s="29">
        <v>7.2956248779731663</v>
      </c>
      <c r="H24" s="29">
        <v>0</v>
      </c>
      <c r="I24" s="29">
        <v>0</v>
      </c>
      <c r="J24" s="29">
        <v>0</v>
      </c>
      <c r="K24" s="29">
        <v>1.4884337888656023</v>
      </c>
      <c r="L24" s="29">
        <v>0</v>
      </c>
      <c r="M24" s="29">
        <v>0</v>
      </c>
      <c r="N24" s="29">
        <v>22449.023495500616</v>
      </c>
      <c r="O24" s="29">
        <v>2.6971088595339809</v>
      </c>
      <c r="P24" s="29">
        <v>0</v>
      </c>
      <c r="Q24" s="29">
        <v>0</v>
      </c>
      <c r="R24" s="29">
        <v>0</v>
      </c>
      <c r="S24" s="29">
        <v>5.300717875873379E-3</v>
      </c>
      <c r="T24" s="29">
        <v>0</v>
      </c>
      <c r="U24" s="29">
        <v>0</v>
      </c>
      <c r="V24" s="29">
        <v>0</v>
      </c>
      <c r="W24" s="29">
        <v>0</v>
      </c>
      <c r="X24" s="29">
        <v>39471.324835562962</v>
      </c>
      <c r="Y24" s="29">
        <v>0</v>
      </c>
      <c r="Z24" s="29">
        <v>0</v>
      </c>
      <c r="AA24" s="29">
        <v>518</v>
      </c>
      <c r="AB24" s="29">
        <v>0</v>
      </c>
      <c r="AC24" s="29">
        <v>0</v>
      </c>
      <c r="AD24" s="29">
        <v>55949.74318967553</v>
      </c>
      <c r="AE24" s="29">
        <v>0</v>
      </c>
      <c r="AF24" s="29">
        <v>0</v>
      </c>
      <c r="AG24" s="29">
        <v>0</v>
      </c>
      <c r="AH24" s="29">
        <v>1.9245633715896784E-2</v>
      </c>
      <c r="AI24" s="29">
        <v>0</v>
      </c>
      <c r="AJ24" s="29">
        <v>0</v>
      </c>
      <c r="AK24" s="29">
        <v>0</v>
      </c>
      <c r="AL24" s="29">
        <v>0</v>
      </c>
      <c r="AM24" s="29">
        <v>0</v>
      </c>
      <c r="AN24" s="29">
        <v>0</v>
      </c>
      <c r="AO24" s="29">
        <v>0</v>
      </c>
      <c r="AP24" s="29">
        <v>0</v>
      </c>
      <c r="AQ24" s="29">
        <v>0</v>
      </c>
      <c r="AR24" s="29">
        <v>0</v>
      </c>
      <c r="AS24" s="29">
        <v>0</v>
      </c>
      <c r="AT24" s="29">
        <v>0</v>
      </c>
      <c r="AU24" s="29">
        <v>0</v>
      </c>
      <c r="AV24" s="29">
        <v>0</v>
      </c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29"/>
      <c r="BJ24" s="29"/>
      <c r="BK24" s="29"/>
      <c r="BL24" s="29"/>
      <c r="BM24" s="29"/>
      <c r="BN24" s="29"/>
      <c r="BO24" s="29"/>
      <c r="BP24" s="29"/>
      <c r="BQ24" s="29"/>
      <c r="BR24" s="29"/>
      <c r="BS24" s="29"/>
      <c r="BT24" s="29"/>
      <c r="BU24" s="29"/>
      <c r="BV24" s="29"/>
      <c r="BW24" s="29"/>
      <c r="BX24" s="29"/>
      <c r="BY24" s="29"/>
      <c r="BZ24" s="29"/>
      <c r="CA24" s="29"/>
      <c r="CB24" s="29"/>
      <c r="CC24" s="29"/>
      <c r="CD24" s="29"/>
      <c r="CE24" s="29"/>
      <c r="CF24" s="29"/>
      <c r="CG24" s="29"/>
      <c r="CH24" s="29"/>
      <c r="CI24" s="29"/>
      <c r="CJ24" s="29"/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</row>
    <row r="25" spans="1:121" x14ac:dyDescent="0.2">
      <c r="A25" s="1" t="s">
        <v>29</v>
      </c>
      <c r="B25" s="29" t="s">
        <v>146</v>
      </c>
      <c r="C25" s="29">
        <v>0</v>
      </c>
      <c r="D25" s="29">
        <v>0</v>
      </c>
      <c r="E25" s="29">
        <v>0</v>
      </c>
      <c r="F25" s="29">
        <v>0</v>
      </c>
      <c r="G25" s="29">
        <v>1257.670906531288</v>
      </c>
      <c r="H25" s="29">
        <v>0</v>
      </c>
      <c r="I25" s="29">
        <v>0</v>
      </c>
      <c r="J25" s="29">
        <v>0</v>
      </c>
      <c r="K25" s="29">
        <v>34.7118144608134</v>
      </c>
      <c r="L25" s="29">
        <v>0</v>
      </c>
      <c r="M25" s="29">
        <v>0</v>
      </c>
      <c r="N25" s="29">
        <v>166.28800341043618</v>
      </c>
      <c r="O25" s="29">
        <v>0</v>
      </c>
      <c r="P25" s="29">
        <v>0</v>
      </c>
      <c r="Q25" s="29">
        <v>0</v>
      </c>
      <c r="R25" s="29">
        <v>3882.4598551061536</v>
      </c>
      <c r="S25" s="29">
        <v>2.4300055596786622E-3</v>
      </c>
      <c r="T25" s="29">
        <v>46289.278358816497</v>
      </c>
      <c r="U25" s="29">
        <v>0</v>
      </c>
      <c r="V25" s="29">
        <v>0</v>
      </c>
      <c r="W25" s="29">
        <v>47074.56266623456</v>
      </c>
      <c r="X25" s="29">
        <v>6661.2703187242632</v>
      </c>
      <c r="Y25" s="29">
        <v>0</v>
      </c>
      <c r="Z25" s="29">
        <v>0</v>
      </c>
      <c r="AA25" s="29">
        <v>846.61275597000088</v>
      </c>
      <c r="AB25" s="29">
        <v>0</v>
      </c>
      <c r="AC25" s="29">
        <v>0</v>
      </c>
      <c r="AD25" s="29">
        <v>358446.10448438191</v>
      </c>
      <c r="AE25" s="29">
        <v>1167.6780142645514</v>
      </c>
      <c r="AF25" s="29">
        <v>0</v>
      </c>
      <c r="AG25" s="29">
        <v>0</v>
      </c>
      <c r="AH25" s="29">
        <v>0</v>
      </c>
      <c r="AI25" s="29">
        <v>0</v>
      </c>
      <c r="AJ25" s="29">
        <v>0</v>
      </c>
      <c r="AK25" s="29">
        <v>0</v>
      </c>
      <c r="AL25" s="29">
        <v>0</v>
      </c>
      <c r="AM25" s="29">
        <v>0</v>
      </c>
      <c r="AN25" s="29">
        <v>0</v>
      </c>
      <c r="AO25" s="29">
        <v>0</v>
      </c>
      <c r="AP25" s="29">
        <v>0</v>
      </c>
      <c r="AQ25" s="29">
        <v>0</v>
      </c>
      <c r="AR25" s="29">
        <v>28854.171815460228</v>
      </c>
      <c r="AS25" s="29">
        <v>0</v>
      </c>
      <c r="AT25" s="29">
        <v>0</v>
      </c>
      <c r="AU25" s="29">
        <v>0</v>
      </c>
      <c r="AV25" s="29">
        <v>0</v>
      </c>
      <c r="AW25" s="29"/>
      <c r="AX25" s="29"/>
      <c r="AY25" s="29"/>
      <c r="AZ25" s="29"/>
      <c r="BA25" s="29"/>
      <c r="BB25" s="29"/>
      <c r="BC25" s="29"/>
      <c r="BD25" s="29"/>
      <c r="BE25" s="29"/>
      <c r="BF25" s="29"/>
      <c r="BG25" s="29"/>
      <c r="BH25" s="29"/>
      <c r="BI25" s="29"/>
      <c r="BJ25" s="29"/>
      <c r="BK25" s="29"/>
      <c r="BL25" s="29"/>
      <c r="BM25" s="29"/>
      <c r="BN25" s="29"/>
      <c r="BO25" s="29"/>
      <c r="BP25" s="29"/>
      <c r="BQ25" s="29"/>
      <c r="BR25" s="29"/>
      <c r="BS25" s="29"/>
      <c r="BT25" s="29"/>
      <c r="BU25" s="29"/>
      <c r="BV25" s="29"/>
      <c r="BW25" s="29"/>
      <c r="BX25" s="29"/>
      <c r="BY25" s="29"/>
      <c r="BZ25" s="29"/>
      <c r="CA25" s="29"/>
      <c r="CB25" s="29"/>
      <c r="CC25" s="29"/>
      <c r="CD25" s="29"/>
      <c r="CE25" s="29"/>
      <c r="CF25" s="29"/>
      <c r="CG25" s="29"/>
      <c r="CH25" s="29"/>
      <c r="CI25" s="29"/>
      <c r="CJ25" s="29"/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</row>
    <row r="26" spans="1:121" x14ac:dyDescent="0.2">
      <c r="A26" s="1" t="s">
        <v>30</v>
      </c>
      <c r="B26" s="29" t="s">
        <v>147</v>
      </c>
      <c r="C26" s="29">
        <v>0</v>
      </c>
      <c r="D26" s="29">
        <v>0</v>
      </c>
      <c r="E26" s="29">
        <v>0</v>
      </c>
      <c r="F26" s="29">
        <v>0</v>
      </c>
      <c r="G26" s="29">
        <v>779.25008601301784</v>
      </c>
      <c r="H26" s="29">
        <v>3240.4287647933215</v>
      </c>
      <c r="I26" s="29">
        <v>0</v>
      </c>
      <c r="J26" s="29">
        <v>0</v>
      </c>
      <c r="K26" s="29">
        <v>1352.2724582456217</v>
      </c>
      <c r="L26" s="29">
        <v>0</v>
      </c>
      <c r="M26" s="29">
        <v>0</v>
      </c>
      <c r="N26" s="29">
        <v>1071925.4375964855</v>
      </c>
      <c r="O26" s="29">
        <v>141404.92245496876</v>
      </c>
      <c r="P26" s="29">
        <v>245.25734855297048</v>
      </c>
      <c r="Q26" s="29">
        <v>61000.040077303871</v>
      </c>
      <c r="R26" s="29">
        <v>3040.6288488427249</v>
      </c>
      <c r="S26" s="29">
        <v>48109.735608777875</v>
      </c>
      <c r="T26" s="29">
        <v>134587.99057412526</v>
      </c>
      <c r="U26" s="29">
        <v>66978.651600793062</v>
      </c>
      <c r="V26" s="29">
        <v>0</v>
      </c>
      <c r="W26" s="29">
        <v>0</v>
      </c>
      <c r="X26" s="29">
        <v>116498.30492229866</v>
      </c>
      <c r="Y26" s="29">
        <v>0</v>
      </c>
      <c r="Z26" s="29">
        <v>0</v>
      </c>
      <c r="AA26" s="29">
        <v>16057.665206635756</v>
      </c>
      <c r="AB26" s="29">
        <v>0</v>
      </c>
      <c r="AC26" s="29">
        <v>0</v>
      </c>
      <c r="AD26" s="29">
        <v>650.65494810784128</v>
      </c>
      <c r="AE26" s="29">
        <v>1043072.9915628937</v>
      </c>
      <c r="AF26" s="29">
        <v>0</v>
      </c>
      <c r="AG26" s="29">
        <v>3586</v>
      </c>
      <c r="AH26" s="29">
        <v>28235.068126624043</v>
      </c>
      <c r="AI26" s="29">
        <v>0</v>
      </c>
      <c r="AJ26" s="29">
        <v>40.063964843757958</v>
      </c>
      <c r="AK26" s="29">
        <v>0</v>
      </c>
      <c r="AL26" s="29">
        <v>0</v>
      </c>
      <c r="AM26" s="29">
        <v>0</v>
      </c>
      <c r="AN26" s="29">
        <v>0</v>
      </c>
      <c r="AO26" s="29">
        <v>0</v>
      </c>
      <c r="AP26" s="29">
        <v>0</v>
      </c>
      <c r="AQ26" s="29">
        <v>18244.284132807683</v>
      </c>
      <c r="AR26" s="29">
        <v>92025.809491645501</v>
      </c>
      <c r="AS26" s="29">
        <v>0</v>
      </c>
      <c r="AT26" s="29">
        <v>0</v>
      </c>
      <c r="AU26" s="29">
        <v>0</v>
      </c>
      <c r="AV26" s="29">
        <v>0</v>
      </c>
      <c r="AW26" s="29"/>
      <c r="AX26" s="29"/>
      <c r="AY26" s="29"/>
      <c r="AZ26" s="29"/>
      <c r="BA26" s="29"/>
      <c r="BB26" s="29"/>
      <c r="BC26" s="29"/>
      <c r="BD26" s="29"/>
      <c r="BE26" s="29"/>
      <c r="BF26" s="29"/>
      <c r="BG26" s="29"/>
      <c r="BH26" s="29"/>
      <c r="BI26" s="29"/>
      <c r="BJ26" s="29"/>
      <c r="BK26" s="29"/>
      <c r="BL26" s="29"/>
      <c r="BM26" s="29"/>
      <c r="BN26" s="29"/>
      <c r="BO26" s="29"/>
      <c r="BP26" s="29"/>
      <c r="BQ26" s="29"/>
      <c r="BR26" s="29"/>
      <c r="BS26" s="29"/>
      <c r="BT26" s="29"/>
      <c r="BU26" s="29"/>
      <c r="BV26" s="29"/>
      <c r="BW26" s="29"/>
      <c r="BX26" s="29"/>
      <c r="BY26" s="29"/>
      <c r="BZ26" s="29"/>
      <c r="CA26" s="29"/>
      <c r="CB26" s="29"/>
      <c r="CC26" s="29"/>
      <c r="CD26" s="29"/>
      <c r="CE26" s="29"/>
      <c r="CF26" s="29"/>
      <c r="CG26" s="29"/>
      <c r="CH26" s="29"/>
      <c r="CI26" s="29"/>
      <c r="CJ26" s="29"/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</row>
    <row r="27" spans="1:121" x14ac:dyDescent="0.2">
      <c r="A27" s="1" t="s">
        <v>31</v>
      </c>
      <c r="B27" s="29" t="s">
        <v>148</v>
      </c>
      <c r="C27" s="29">
        <v>0</v>
      </c>
      <c r="D27" s="29">
        <v>0</v>
      </c>
      <c r="E27" s="29">
        <v>0</v>
      </c>
      <c r="F27" s="29">
        <v>0</v>
      </c>
      <c r="G27" s="29">
        <v>0</v>
      </c>
      <c r="H27" s="29">
        <v>0</v>
      </c>
      <c r="I27" s="29">
        <v>0</v>
      </c>
      <c r="J27" s="29">
        <v>0</v>
      </c>
      <c r="K27" s="29">
        <v>0.37038238897766357</v>
      </c>
      <c r="L27" s="29">
        <v>0</v>
      </c>
      <c r="M27" s="29">
        <v>0</v>
      </c>
      <c r="N27" s="29">
        <v>2.7477271689228262</v>
      </c>
      <c r="O27" s="29">
        <v>0</v>
      </c>
      <c r="P27" s="29">
        <v>0</v>
      </c>
      <c r="Q27" s="29">
        <v>1.9011022548391552</v>
      </c>
      <c r="R27" s="29">
        <v>2.0300542485428954</v>
      </c>
      <c r="S27" s="29">
        <v>0.19071517986319911</v>
      </c>
      <c r="T27" s="29">
        <v>0</v>
      </c>
      <c r="U27" s="29">
        <v>0</v>
      </c>
      <c r="V27" s="29">
        <v>0</v>
      </c>
      <c r="W27" s="29">
        <v>0</v>
      </c>
      <c r="X27" s="29">
        <v>37085</v>
      </c>
      <c r="Y27" s="29">
        <v>0</v>
      </c>
      <c r="Z27" s="29">
        <v>0</v>
      </c>
      <c r="AA27" s="29">
        <v>1796.9999999999998</v>
      </c>
      <c r="AB27" s="29">
        <v>0</v>
      </c>
      <c r="AC27" s="29">
        <v>0</v>
      </c>
      <c r="AD27" s="29">
        <v>7922.1557860370704</v>
      </c>
      <c r="AE27" s="29">
        <v>1437.8980380646392</v>
      </c>
      <c r="AF27" s="29">
        <v>0</v>
      </c>
      <c r="AG27" s="29">
        <v>0</v>
      </c>
      <c r="AH27" s="29">
        <v>0</v>
      </c>
      <c r="AI27" s="29">
        <v>0</v>
      </c>
      <c r="AJ27" s="29">
        <v>0</v>
      </c>
      <c r="AK27" s="29">
        <v>0</v>
      </c>
      <c r="AL27" s="29">
        <v>0</v>
      </c>
      <c r="AM27" s="29">
        <v>0</v>
      </c>
      <c r="AN27" s="29">
        <v>0</v>
      </c>
      <c r="AO27" s="29">
        <v>0</v>
      </c>
      <c r="AP27" s="29">
        <v>0</v>
      </c>
      <c r="AQ27" s="29">
        <v>0</v>
      </c>
      <c r="AR27" s="29">
        <v>0</v>
      </c>
      <c r="AS27" s="29">
        <v>0</v>
      </c>
      <c r="AT27" s="29">
        <v>0</v>
      </c>
      <c r="AU27" s="29">
        <v>0</v>
      </c>
      <c r="AV27" s="29">
        <v>0</v>
      </c>
      <c r="AW27" s="29"/>
      <c r="AX27" s="29"/>
      <c r="AY27" s="29"/>
      <c r="AZ27" s="29"/>
      <c r="BA27" s="29"/>
      <c r="BB27" s="29"/>
      <c r="BC27" s="29"/>
      <c r="BD27" s="29"/>
      <c r="BE27" s="29"/>
      <c r="BF27" s="29"/>
      <c r="BG27" s="29"/>
      <c r="BH27" s="29"/>
      <c r="BI27" s="29"/>
      <c r="BJ27" s="29"/>
      <c r="BK27" s="29"/>
      <c r="BL27" s="29"/>
      <c r="BM27" s="29"/>
      <c r="BN27" s="29"/>
      <c r="BO27" s="29"/>
      <c r="BP27" s="29"/>
      <c r="BQ27" s="29"/>
      <c r="BR27" s="29"/>
      <c r="BS27" s="29"/>
      <c r="BT27" s="29"/>
      <c r="BU27" s="29"/>
      <c r="BV27" s="29"/>
      <c r="BW27" s="29"/>
      <c r="BX27" s="29"/>
      <c r="BY27" s="29"/>
      <c r="BZ27" s="29"/>
      <c r="CA27" s="29"/>
      <c r="CB27" s="29"/>
      <c r="CC27" s="29"/>
      <c r="CD27" s="29"/>
      <c r="CE27" s="29"/>
      <c r="CF27" s="29"/>
      <c r="CG27" s="29"/>
      <c r="CH27" s="29"/>
      <c r="CI27" s="29"/>
      <c r="CJ27" s="29"/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</row>
    <row r="28" spans="1:121" x14ac:dyDescent="0.2">
      <c r="A28" s="1" t="s">
        <v>32</v>
      </c>
      <c r="B28" s="29" t="s">
        <v>149</v>
      </c>
      <c r="C28" s="29">
        <v>0</v>
      </c>
      <c r="D28" s="29">
        <v>0</v>
      </c>
      <c r="E28" s="29">
        <v>0</v>
      </c>
      <c r="F28" s="29">
        <v>0</v>
      </c>
      <c r="G28" s="29">
        <v>0</v>
      </c>
      <c r="H28" s="29">
        <v>0</v>
      </c>
      <c r="I28" s="29">
        <v>0</v>
      </c>
      <c r="J28" s="29">
        <v>0</v>
      </c>
      <c r="K28" s="29">
        <v>0</v>
      </c>
      <c r="L28" s="29">
        <v>0</v>
      </c>
      <c r="M28" s="29">
        <v>22002817.796232287</v>
      </c>
      <c r="N28" s="29">
        <v>0</v>
      </c>
      <c r="O28" s="29">
        <v>0</v>
      </c>
      <c r="P28" s="29">
        <v>0</v>
      </c>
      <c r="Q28" s="29">
        <v>0</v>
      </c>
      <c r="R28" s="29">
        <v>0</v>
      </c>
      <c r="S28" s="29">
        <v>0</v>
      </c>
      <c r="T28" s="29">
        <v>0</v>
      </c>
      <c r="U28" s="29">
        <v>0</v>
      </c>
      <c r="V28" s="29">
        <v>0</v>
      </c>
      <c r="W28" s="29">
        <v>0</v>
      </c>
      <c r="X28" s="29">
        <v>42612.000000000007</v>
      </c>
      <c r="Y28" s="29">
        <v>0</v>
      </c>
      <c r="Z28" s="29">
        <v>0</v>
      </c>
      <c r="AA28" s="29">
        <v>10783</v>
      </c>
      <c r="AB28" s="29">
        <v>0</v>
      </c>
      <c r="AC28" s="29">
        <v>0</v>
      </c>
      <c r="AD28" s="29">
        <v>0</v>
      </c>
      <c r="AE28" s="29">
        <v>0</v>
      </c>
      <c r="AF28" s="29">
        <v>0</v>
      </c>
      <c r="AG28" s="29">
        <v>0</v>
      </c>
      <c r="AH28" s="29">
        <v>0</v>
      </c>
      <c r="AI28" s="29">
        <v>0</v>
      </c>
      <c r="AJ28" s="29">
        <v>0</v>
      </c>
      <c r="AK28" s="29">
        <v>0</v>
      </c>
      <c r="AL28" s="29">
        <v>0</v>
      </c>
      <c r="AM28" s="29">
        <v>0</v>
      </c>
      <c r="AN28" s="29">
        <v>0</v>
      </c>
      <c r="AO28" s="29">
        <v>0</v>
      </c>
      <c r="AP28" s="29">
        <v>0</v>
      </c>
      <c r="AQ28" s="29">
        <v>0</v>
      </c>
      <c r="AR28" s="29">
        <v>0</v>
      </c>
      <c r="AS28" s="29">
        <v>0</v>
      </c>
      <c r="AT28" s="29">
        <v>0</v>
      </c>
      <c r="AU28" s="29">
        <v>0</v>
      </c>
      <c r="AV28" s="29">
        <v>0</v>
      </c>
      <c r="AW28" s="29"/>
      <c r="AX28" s="29"/>
      <c r="AY28" s="29"/>
      <c r="AZ28" s="29"/>
      <c r="BA28" s="29"/>
      <c r="BB28" s="29"/>
      <c r="BC28" s="29"/>
      <c r="BD28" s="29"/>
      <c r="BE28" s="29"/>
      <c r="BF28" s="29"/>
      <c r="BG28" s="29"/>
      <c r="BH28" s="29"/>
      <c r="BI28" s="29"/>
      <c r="BJ28" s="29"/>
      <c r="BK28" s="29"/>
      <c r="BL28" s="29"/>
      <c r="BM28" s="29"/>
      <c r="BN28" s="29"/>
      <c r="BO28" s="29"/>
      <c r="BP28" s="29"/>
      <c r="BQ28" s="29"/>
      <c r="BR28" s="29"/>
      <c r="BS28" s="29"/>
      <c r="BT28" s="29"/>
      <c r="BU28" s="29"/>
      <c r="BV28" s="29"/>
      <c r="BW28" s="29"/>
      <c r="BX28" s="29"/>
      <c r="BY28" s="29"/>
      <c r="BZ28" s="29"/>
      <c r="CA28" s="29"/>
      <c r="CB28" s="29"/>
      <c r="CC28" s="29"/>
      <c r="CD28" s="29"/>
      <c r="CE28" s="29"/>
      <c r="CF28" s="29"/>
      <c r="CG28" s="29"/>
      <c r="CH28" s="29"/>
      <c r="CI28" s="29"/>
      <c r="CJ28" s="29"/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</row>
    <row r="29" spans="1:121" x14ac:dyDescent="0.2">
      <c r="A29" s="1" t="s">
        <v>33</v>
      </c>
      <c r="B29" s="29" t="s">
        <v>150</v>
      </c>
      <c r="C29" s="29">
        <v>0</v>
      </c>
      <c r="D29" s="29">
        <v>0</v>
      </c>
      <c r="E29" s="29">
        <v>0</v>
      </c>
      <c r="F29" s="29">
        <v>0</v>
      </c>
      <c r="G29" s="29">
        <v>0</v>
      </c>
      <c r="H29" s="29">
        <v>0</v>
      </c>
      <c r="I29" s="29">
        <v>0</v>
      </c>
      <c r="J29" s="29">
        <v>0</v>
      </c>
      <c r="K29" s="29">
        <v>0</v>
      </c>
      <c r="L29" s="29">
        <v>3225511</v>
      </c>
      <c r="M29" s="29">
        <v>0</v>
      </c>
      <c r="N29" s="29">
        <v>0</v>
      </c>
      <c r="O29" s="29">
        <v>0</v>
      </c>
      <c r="P29" s="29">
        <v>0</v>
      </c>
      <c r="Q29" s="29">
        <v>0</v>
      </c>
      <c r="R29" s="29">
        <v>0</v>
      </c>
      <c r="S29" s="29">
        <v>0</v>
      </c>
      <c r="T29" s="29">
        <v>0</v>
      </c>
      <c r="U29" s="29">
        <v>0</v>
      </c>
      <c r="V29" s="29">
        <v>0</v>
      </c>
      <c r="W29" s="29">
        <v>0</v>
      </c>
      <c r="X29" s="29">
        <v>601.00000000000011</v>
      </c>
      <c r="Y29" s="29">
        <v>0</v>
      </c>
      <c r="Z29" s="29">
        <v>0</v>
      </c>
      <c r="AA29" s="29">
        <v>1053</v>
      </c>
      <c r="AB29" s="29">
        <v>0</v>
      </c>
      <c r="AC29" s="29">
        <v>0</v>
      </c>
      <c r="AD29" s="29">
        <v>0</v>
      </c>
      <c r="AE29" s="29">
        <v>0</v>
      </c>
      <c r="AF29" s="29">
        <v>0</v>
      </c>
      <c r="AG29" s="29">
        <v>0</v>
      </c>
      <c r="AH29" s="29">
        <v>0</v>
      </c>
      <c r="AI29" s="29">
        <v>0</v>
      </c>
      <c r="AJ29" s="29">
        <v>0</v>
      </c>
      <c r="AK29" s="29">
        <v>0</v>
      </c>
      <c r="AL29" s="29">
        <v>0</v>
      </c>
      <c r="AM29" s="29">
        <v>0</v>
      </c>
      <c r="AN29" s="29">
        <v>0</v>
      </c>
      <c r="AO29" s="29">
        <v>0</v>
      </c>
      <c r="AP29" s="29">
        <v>0</v>
      </c>
      <c r="AQ29" s="29">
        <v>0</v>
      </c>
      <c r="AR29" s="29">
        <v>0</v>
      </c>
      <c r="AS29" s="29">
        <v>0</v>
      </c>
      <c r="AT29" s="29">
        <v>0</v>
      </c>
      <c r="AU29" s="29">
        <v>0</v>
      </c>
      <c r="AV29" s="29">
        <v>0</v>
      </c>
      <c r="AW29" s="29"/>
      <c r="AX29" s="29"/>
      <c r="AY29" s="29"/>
      <c r="AZ29" s="29"/>
      <c r="BA29" s="29"/>
      <c r="BB29" s="29"/>
      <c r="BC29" s="29"/>
      <c r="BD29" s="29"/>
      <c r="BE29" s="29"/>
      <c r="BF29" s="29"/>
      <c r="BG29" s="29"/>
      <c r="BH29" s="29"/>
      <c r="BI29" s="29"/>
      <c r="BJ29" s="29"/>
      <c r="BK29" s="29"/>
      <c r="BL29" s="29"/>
      <c r="BM29" s="29"/>
      <c r="BN29" s="29"/>
      <c r="BO29" s="29"/>
      <c r="BP29" s="29"/>
      <c r="BQ29" s="29"/>
      <c r="BR29" s="29"/>
      <c r="BS29" s="29"/>
      <c r="BT29" s="29"/>
      <c r="BU29" s="29"/>
      <c r="BV29" s="29"/>
      <c r="BW29" s="29"/>
      <c r="BX29" s="29"/>
      <c r="BY29" s="29"/>
      <c r="BZ29" s="29"/>
      <c r="CA29" s="29"/>
      <c r="CB29" s="29"/>
      <c r="CC29" s="29"/>
      <c r="CD29" s="29"/>
      <c r="CE29" s="29"/>
      <c r="CF29" s="29"/>
      <c r="CG29" s="29"/>
      <c r="CH29" s="29"/>
      <c r="CI29" s="29"/>
      <c r="CJ29" s="29"/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</row>
    <row r="30" spans="1:121" x14ac:dyDescent="0.2">
      <c r="A30" s="1" t="s">
        <v>34</v>
      </c>
      <c r="B30" s="29" t="s">
        <v>151</v>
      </c>
      <c r="C30" s="29">
        <v>0</v>
      </c>
      <c r="D30" s="29">
        <v>0</v>
      </c>
      <c r="E30" s="29">
        <v>0</v>
      </c>
      <c r="F30" s="29">
        <v>0</v>
      </c>
      <c r="G30" s="29">
        <v>0</v>
      </c>
      <c r="H30" s="29">
        <v>0</v>
      </c>
      <c r="I30" s="29">
        <v>0</v>
      </c>
      <c r="J30" s="29">
        <v>0</v>
      </c>
      <c r="K30" s="29">
        <v>0</v>
      </c>
      <c r="L30" s="29">
        <v>12056101.832928095</v>
      </c>
      <c r="M30" s="29">
        <v>1963021.8775358188</v>
      </c>
      <c r="N30" s="29">
        <v>0</v>
      </c>
      <c r="O30" s="29">
        <v>0</v>
      </c>
      <c r="P30" s="29">
        <v>0</v>
      </c>
      <c r="Q30" s="29">
        <v>0</v>
      </c>
      <c r="R30" s="29">
        <v>0</v>
      </c>
      <c r="S30" s="29">
        <v>0</v>
      </c>
      <c r="T30" s="29">
        <v>0</v>
      </c>
      <c r="U30" s="29">
        <v>0</v>
      </c>
      <c r="V30" s="29">
        <v>0</v>
      </c>
      <c r="W30" s="29">
        <v>0</v>
      </c>
      <c r="X30" s="29">
        <v>25971.000000000004</v>
      </c>
      <c r="Y30" s="29">
        <v>0</v>
      </c>
      <c r="Z30" s="29">
        <v>0</v>
      </c>
      <c r="AA30" s="29">
        <v>7003</v>
      </c>
      <c r="AB30" s="29">
        <v>0</v>
      </c>
      <c r="AC30" s="29">
        <v>0</v>
      </c>
      <c r="AD30" s="29">
        <v>0</v>
      </c>
      <c r="AE30" s="29">
        <v>0</v>
      </c>
      <c r="AF30" s="29">
        <v>0</v>
      </c>
      <c r="AG30" s="29">
        <v>0</v>
      </c>
      <c r="AH30" s="29">
        <v>0</v>
      </c>
      <c r="AI30" s="29">
        <v>0</v>
      </c>
      <c r="AJ30" s="29">
        <v>0</v>
      </c>
      <c r="AK30" s="29">
        <v>0</v>
      </c>
      <c r="AL30" s="29">
        <v>0</v>
      </c>
      <c r="AM30" s="29">
        <v>0</v>
      </c>
      <c r="AN30" s="29">
        <v>0</v>
      </c>
      <c r="AO30" s="29">
        <v>0</v>
      </c>
      <c r="AP30" s="29">
        <v>0</v>
      </c>
      <c r="AQ30" s="29">
        <v>0</v>
      </c>
      <c r="AR30" s="29">
        <v>0</v>
      </c>
      <c r="AS30" s="29">
        <v>0</v>
      </c>
      <c r="AT30" s="29">
        <v>0</v>
      </c>
      <c r="AU30" s="29">
        <v>0</v>
      </c>
      <c r="AV30" s="29">
        <v>0</v>
      </c>
      <c r="AW30" s="29"/>
      <c r="AX30" s="29"/>
      <c r="AY30" s="29"/>
      <c r="AZ30" s="29"/>
      <c r="BA30" s="29"/>
      <c r="BB30" s="29"/>
      <c r="BC30" s="29"/>
      <c r="BD30" s="29"/>
      <c r="BE30" s="29"/>
      <c r="BF30" s="29"/>
      <c r="BG30" s="29"/>
      <c r="BH30" s="29"/>
      <c r="BI30" s="29"/>
      <c r="BJ30" s="29"/>
      <c r="BK30" s="29"/>
      <c r="BL30" s="29"/>
      <c r="BM30" s="29"/>
      <c r="BN30" s="29"/>
      <c r="BO30" s="29"/>
      <c r="BP30" s="29"/>
      <c r="BQ30" s="29"/>
      <c r="BR30" s="29"/>
      <c r="BS30" s="29"/>
      <c r="BT30" s="29"/>
      <c r="BU30" s="29"/>
      <c r="BV30" s="29"/>
      <c r="BW30" s="29"/>
      <c r="BX30" s="29"/>
      <c r="BY30" s="29"/>
      <c r="BZ30" s="29"/>
      <c r="CA30" s="29"/>
      <c r="CB30" s="29"/>
      <c r="CC30" s="29"/>
      <c r="CD30" s="29"/>
      <c r="CE30" s="29"/>
      <c r="CF30" s="29"/>
      <c r="CG30" s="29"/>
      <c r="CH30" s="29"/>
      <c r="CI30" s="29"/>
      <c r="CJ30" s="29"/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</row>
    <row r="31" spans="1:121" x14ac:dyDescent="0.2">
      <c r="A31" s="1" t="s">
        <v>35</v>
      </c>
      <c r="B31" s="29" t="s">
        <v>152</v>
      </c>
      <c r="C31" s="29">
        <v>0</v>
      </c>
      <c r="D31" s="29">
        <v>0</v>
      </c>
      <c r="E31" s="29">
        <v>0</v>
      </c>
      <c r="F31" s="29">
        <v>0</v>
      </c>
      <c r="G31" s="29">
        <v>0</v>
      </c>
      <c r="H31" s="29">
        <v>0</v>
      </c>
      <c r="I31" s="29">
        <v>0</v>
      </c>
      <c r="J31" s="29">
        <v>0</v>
      </c>
      <c r="K31" s="29">
        <v>2586982.5561057436</v>
      </c>
      <c r="L31" s="29">
        <v>0</v>
      </c>
      <c r="M31" s="29">
        <v>0</v>
      </c>
      <c r="N31" s="29">
        <v>0</v>
      </c>
      <c r="O31" s="29">
        <v>0</v>
      </c>
      <c r="P31" s="29">
        <v>0</v>
      </c>
      <c r="Q31" s="29">
        <v>0</v>
      </c>
      <c r="R31" s="29">
        <v>0</v>
      </c>
      <c r="S31" s="29">
        <v>0</v>
      </c>
      <c r="T31" s="29">
        <v>0</v>
      </c>
      <c r="U31" s="29">
        <v>0</v>
      </c>
      <c r="V31" s="29">
        <v>0</v>
      </c>
      <c r="W31" s="29">
        <v>0</v>
      </c>
      <c r="X31" s="29">
        <v>512800.00000000012</v>
      </c>
      <c r="Y31" s="29">
        <v>0</v>
      </c>
      <c r="Z31" s="29">
        <v>0</v>
      </c>
      <c r="AA31" s="29">
        <v>0</v>
      </c>
      <c r="AB31" s="29">
        <v>0</v>
      </c>
      <c r="AC31" s="29">
        <v>0</v>
      </c>
      <c r="AD31" s="29">
        <v>0</v>
      </c>
      <c r="AE31" s="29">
        <v>0</v>
      </c>
      <c r="AF31" s="29">
        <v>0</v>
      </c>
      <c r="AG31" s="29">
        <v>0</v>
      </c>
      <c r="AH31" s="29">
        <v>0</v>
      </c>
      <c r="AI31" s="29">
        <v>0</v>
      </c>
      <c r="AJ31" s="29">
        <v>0</v>
      </c>
      <c r="AK31" s="29">
        <v>0</v>
      </c>
      <c r="AL31" s="29">
        <v>0</v>
      </c>
      <c r="AM31" s="29">
        <v>0</v>
      </c>
      <c r="AN31" s="29">
        <v>0</v>
      </c>
      <c r="AO31" s="29">
        <v>0</v>
      </c>
      <c r="AP31" s="29">
        <v>0</v>
      </c>
      <c r="AQ31" s="29">
        <v>0</v>
      </c>
      <c r="AR31" s="29">
        <v>0</v>
      </c>
      <c r="AS31" s="29">
        <v>0</v>
      </c>
      <c r="AT31" s="29">
        <v>0</v>
      </c>
      <c r="AU31" s="29">
        <v>0</v>
      </c>
      <c r="AV31" s="29">
        <v>0</v>
      </c>
      <c r="AW31" s="29"/>
      <c r="AX31" s="29"/>
      <c r="AY31" s="29"/>
      <c r="AZ31" s="29"/>
      <c r="BA31" s="29"/>
      <c r="BB31" s="29"/>
      <c r="BC31" s="29"/>
      <c r="BD31" s="29"/>
      <c r="BE31" s="29"/>
      <c r="BF31" s="29"/>
      <c r="BG31" s="29"/>
      <c r="BH31" s="29"/>
      <c r="BI31" s="29"/>
      <c r="BJ31" s="29"/>
      <c r="BK31" s="29"/>
      <c r="BL31" s="29"/>
      <c r="BM31" s="29"/>
      <c r="BN31" s="29"/>
      <c r="BO31" s="29"/>
      <c r="BP31" s="29"/>
      <c r="BQ31" s="29"/>
      <c r="BR31" s="29"/>
      <c r="BS31" s="29"/>
      <c r="BT31" s="29"/>
      <c r="BU31" s="29"/>
      <c r="BV31" s="29"/>
      <c r="BW31" s="29"/>
      <c r="BX31" s="29"/>
      <c r="BY31" s="29"/>
      <c r="BZ31" s="29"/>
      <c r="CA31" s="29"/>
      <c r="CB31" s="29"/>
      <c r="CC31" s="29"/>
      <c r="CD31" s="29"/>
      <c r="CE31" s="29"/>
      <c r="CF31" s="29"/>
      <c r="CG31" s="29"/>
      <c r="CH31" s="29"/>
      <c r="CI31" s="29"/>
      <c r="CJ31" s="29"/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</row>
    <row r="32" spans="1:121" x14ac:dyDescent="0.2">
      <c r="A32" s="1" t="s">
        <v>36</v>
      </c>
      <c r="B32" s="29" t="s">
        <v>153</v>
      </c>
      <c r="C32" s="29">
        <v>0</v>
      </c>
      <c r="D32" s="29">
        <v>0</v>
      </c>
      <c r="E32" s="29">
        <v>0</v>
      </c>
      <c r="F32" s="29">
        <v>0</v>
      </c>
      <c r="G32" s="29">
        <v>45618.274765396614</v>
      </c>
      <c r="H32" s="29">
        <v>0</v>
      </c>
      <c r="I32" s="29">
        <v>0</v>
      </c>
      <c r="J32" s="29">
        <v>0</v>
      </c>
      <c r="K32" s="29">
        <v>200026.40807776694</v>
      </c>
      <c r="L32" s="29">
        <v>0</v>
      </c>
      <c r="M32" s="29">
        <v>83460.602333424322</v>
      </c>
      <c r="N32" s="29">
        <v>161362.02691301564</v>
      </c>
      <c r="O32" s="29">
        <v>44420.746699061478</v>
      </c>
      <c r="P32" s="29">
        <v>0</v>
      </c>
      <c r="Q32" s="29">
        <v>125689.15939766716</v>
      </c>
      <c r="R32" s="29">
        <v>225140.50802838063</v>
      </c>
      <c r="S32" s="29">
        <v>352919.02285247162</v>
      </c>
      <c r="T32" s="29">
        <v>12474.062149784033</v>
      </c>
      <c r="U32" s="29">
        <v>0</v>
      </c>
      <c r="V32" s="29">
        <v>0</v>
      </c>
      <c r="W32" s="29">
        <v>8411404.146349173</v>
      </c>
      <c r="X32" s="29">
        <v>13667197.341570808</v>
      </c>
      <c r="Y32" s="29">
        <v>0</v>
      </c>
      <c r="Z32" s="29">
        <v>0</v>
      </c>
      <c r="AA32" s="29">
        <v>369500.18850768317</v>
      </c>
      <c r="AB32" s="29">
        <v>0</v>
      </c>
      <c r="AC32" s="29">
        <v>0</v>
      </c>
      <c r="AD32" s="29">
        <v>428242.41599663359</v>
      </c>
      <c r="AE32" s="29">
        <v>467555.81716961064</v>
      </c>
      <c r="AF32" s="29">
        <v>10299.337425762524</v>
      </c>
      <c r="AG32" s="29">
        <v>0</v>
      </c>
      <c r="AH32" s="29">
        <v>71134.212845239977</v>
      </c>
      <c r="AI32" s="29">
        <v>0</v>
      </c>
      <c r="AJ32" s="29">
        <v>155441.076025054</v>
      </c>
      <c r="AK32" s="29">
        <v>0</v>
      </c>
      <c r="AL32" s="29">
        <v>0</v>
      </c>
      <c r="AM32" s="29">
        <v>0</v>
      </c>
      <c r="AN32" s="29">
        <v>0</v>
      </c>
      <c r="AO32" s="29">
        <v>0</v>
      </c>
      <c r="AP32" s="29">
        <v>0</v>
      </c>
      <c r="AQ32" s="29">
        <v>42021.090795951284</v>
      </c>
      <c r="AR32" s="29">
        <v>45708.143162898356</v>
      </c>
      <c r="AS32" s="29">
        <v>0</v>
      </c>
      <c r="AT32" s="29">
        <v>0</v>
      </c>
      <c r="AU32" s="29">
        <v>0</v>
      </c>
      <c r="AV32" s="29">
        <v>0</v>
      </c>
      <c r="AW32" s="29"/>
      <c r="AX32" s="29"/>
      <c r="AY32" s="29"/>
      <c r="AZ32" s="29"/>
      <c r="BA32" s="29"/>
      <c r="BB32" s="29"/>
      <c r="BC32" s="29"/>
      <c r="BD32" s="29"/>
      <c r="BE32" s="29"/>
      <c r="BF32" s="29"/>
      <c r="BG32" s="29"/>
      <c r="BH32" s="29"/>
      <c r="BI32" s="29"/>
      <c r="BJ32" s="29"/>
      <c r="BK32" s="29"/>
      <c r="BL32" s="29"/>
      <c r="BM32" s="29"/>
      <c r="BN32" s="29"/>
      <c r="BO32" s="29"/>
      <c r="BP32" s="29"/>
      <c r="BQ32" s="29"/>
      <c r="BR32" s="29"/>
      <c r="BS32" s="29"/>
      <c r="BT32" s="29"/>
      <c r="BU32" s="29"/>
      <c r="BV32" s="29"/>
      <c r="BW32" s="29"/>
      <c r="BX32" s="29"/>
      <c r="BY32" s="29"/>
      <c r="BZ32" s="29"/>
      <c r="CA32" s="29"/>
      <c r="CB32" s="29"/>
      <c r="CC32" s="29"/>
      <c r="CD32" s="29"/>
      <c r="CE32" s="29"/>
      <c r="CF32" s="29"/>
      <c r="CG32" s="29"/>
      <c r="CH32" s="29"/>
      <c r="CI32" s="29"/>
      <c r="CJ32" s="29"/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</row>
    <row r="33" spans="1:121" x14ac:dyDescent="0.2">
      <c r="A33" s="1" t="s">
        <v>37</v>
      </c>
      <c r="B33" s="29" t="s">
        <v>154</v>
      </c>
      <c r="C33" s="29">
        <v>8373430</v>
      </c>
      <c r="D33" s="29">
        <v>1611086</v>
      </c>
      <c r="E33" s="29">
        <v>1828218</v>
      </c>
      <c r="F33" s="29">
        <v>2820741</v>
      </c>
      <c r="G33" s="29">
        <v>3808295</v>
      </c>
      <c r="H33" s="29">
        <v>409205</v>
      </c>
      <c r="I33" s="29">
        <v>0</v>
      </c>
      <c r="J33" s="29">
        <v>0</v>
      </c>
      <c r="K33" s="29">
        <v>856504</v>
      </c>
      <c r="L33" s="29">
        <v>0</v>
      </c>
      <c r="M33" s="29">
        <v>2062444</v>
      </c>
      <c r="N33" s="29">
        <v>1976360.5258477672</v>
      </c>
      <c r="O33" s="29">
        <v>290872</v>
      </c>
      <c r="P33" s="29">
        <v>564931</v>
      </c>
      <c r="Q33" s="29">
        <v>807667</v>
      </c>
      <c r="R33" s="29">
        <v>642876</v>
      </c>
      <c r="S33" s="29">
        <v>717545</v>
      </c>
      <c r="T33" s="29">
        <v>2180525</v>
      </c>
      <c r="U33" s="29">
        <v>0</v>
      </c>
      <c r="V33" s="29">
        <v>0</v>
      </c>
      <c r="W33" s="29">
        <v>225882</v>
      </c>
      <c r="X33" s="29">
        <v>4258222.3755942238</v>
      </c>
      <c r="Y33" s="29">
        <v>0</v>
      </c>
      <c r="Z33" s="29">
        <v>0</v>
      </c>
      <c r="AA33" s="29">
        <v>3488856</v>
      </c>
      <c r="AB33" s="29">
        <v>712477</v>
      </c>
      <c r="AC33" s="29">
        <v>0</v>
      </c>
      <c r="AD33" s="29">
        <v>564115.86038565193</v>
      </c>
      <c r="AE33" s="29">
        <v>1226079</v>
      </c>
      <c r="AF33" s="29">
        <v>1007729</v>
      </c>
      <c r="AG33" s="29">
        <v>3433</v>
      </c>
      <c r="AH33" s="29">
        <v>220152</v>
      </c>
      <c r="AI33" s="29">
        <v>0</v>
      </c>
      <c r="AJ33" s="29">
        <v>284499</v>
      </c>
      <c r="AK33" s="29">
        <v>0</v>
      </c>
      <c r="AL33" s="29">
        <v>0</v>
      </c>
      <c r="AM33" s="29">
        <v>0</v>
      </c>
      <c r="AN33" s="29">
        <v>0</v>
      </c>
      <c r="AO33" s="29">
        <v>0</v>
      </c>
      <c r="AP33" s="29">
        <v>0</v>
      </c>
      <c r="AQ33" s="29">
        <v>2480175</v>
      </c>
      <c r="AR33" s="29">
        <v>1041345</v>
      </c>
      <c r="AS33" s="29">
        <v>0</v>
      </c>
      <c r="AT33" s="29">
        <v>0</v>
      </c>
      <c r="AU33" s="29">
        <v>0</v>
      </c>
      <c r="AV33" s="29">
        <v>0</v>
      </c>
      <c r="AW33" s="29"/>
      <c r="AX33" s="29"/>
      <c r="AY33" s="29"/>
      <c r="AZ33" s="29"/>
      <c r="BA33" s="29"/>
      <c r="BB33" s="29"/>
      <c r="BC33" s="29"/>
      <c r="BD33" s="29"/>
      <c r="BE33" s="29"/>
      <c r="BF33" s="29"/>
      <c r="BG33" s="29"/>
      <c r="BH33" s="29"/>
      <c r="BI33" s="29"/>
      <c r="BJ33" s="29"/>
      <c r="BK33" s="29"/>
      <c r="BL33" s="29"/>
      <c r="BM33" s="29"/>
      <c r="BN33" s="29"/>
      <c r="BO33" s="29"/>
      <c r="BP33" s="29"/>
      <c r="BQ33" s="29"/>
      <c r="BR33" s="29"/>
      <c r="BS33" s="29"/>
      <c r="BT33" s="29"/>
      <c r="BU33" s="29"/>
      <c r="BV33" s="29"/>
      <c r="BW33" s="29"/>
      <c r="BX33" s="29"/>
      <c r="BY33" s="29"/>
      <c r="BZ33" s="29"/>
      <c r="CA33" s="29"/>
      <c r="CB33" s="29"/>
      <c r="CC33" s="29"/>
      <c r="CD33" s="29"/>
      <c r="CE33" s="29"/>
      <c r="CF33" s="29"/>
      <c r="CG33" s="29"/>
      <c r="CH33" s="29"/>
      <c r="CI33" s="29"/>
      <c r="CJ33" s="29"/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</row>
    <row r="34" spans="1:121" x14ac:dyDescent="0.2">
      <c r="A34" s="1" t="s">
        <v>38</v>
      </c>
      <c r="B34" s="29" t="s">
        <v>155</v>
      </c>
      <c r="C34" s="29">
        <v>20977097</v>
      </c>
      <c r="D34" s="29">
        <v>2893384</v>
      </c>
      <c r="E34" s="29">
        <v>3671584</v>
      </c>
      <c r="F34" s="29">
        <v>2139357</v>
      </c>
      <c r="G34" s="29">
        <v>13151659.725234605</v>
      </c>
      <c r="H34" s="29">
        <v>2711105</v>
      </c>
      <c r="I34" s="29">
        <v>0</v>
      </c>
      <c r="J34" s="29">
        <v>0</v>
      </c>
      <c r="K34" s="29">
        <v>517393.59192223306</v>
      </c>
      <c r="L34" s="29">
        <v>0</v>
      </c>
      <c r="M34" s="29">
        <v>131273.39766657568</v>
      </c>
      <c r="N34" s="29">
        <v>5898402.9730869848</v>
      </c>
      <c r="O34" s="29">
        <v>1998190.2533009385</v>
      </c>
      <c r="P34" s="29">
        <v>1524528</v>
      </c>
      <c r="Q34" s="29">
        <v>1925627.8406023327</v>
      </c>
      <c r="R34" s="29">
        <v>1900870.4919716192</v>
      </c>
      <c r="S34" s="29">
        <v>1233312.9771475282</v>
      </c>
      <c r="T34" s="29">
        <v>3206814.9378502159</v>
      </c>
      <c r="U34" s="29">
        <v>0</v>
      </c>
      <c r="V34" s="29">
        <v>0</v>
      </c>
      <c r="W34" s="29">
        <v>209078.853650826</v>
      </c>
      <c r="X34" s="29">
        <v>1902749.7862184979</v>
      </c>
      <c r="Y34" s="29">
        <v>0</v>
      </c>
      <c r="Z34" s="29">
        <v>0</v>
      </c>
      <c r="AA34" s="29">
        <v>1114307.8114923167</v>
      </c>
      <c r="AB34" s="29">
        <v>564536</v>
      </c>
      <c r="AC34" s="29">
        <v>0</v>
      </c>
      <c r="AD34" s="29">
        <v>400777.72361771442</v>
      </c>
      <c r="AE34" s="29">
        <v>2607926.1828303891</v>
      </c>
      <c r="AF34" s="29">
        <v>2918743.6625742377</v>
      </c>
      <c r="AG34" s="29">
        <v>16748</v>
      </c>
      <c r="AH34" s="29">
        <v>677490.78715475998</v>
      </c>
      <c r="AI34" s="29">
        <v>0</v>
      </c>
      <c r="AJ34" s="29">
        <v>1573633.9239749461</v>
      </c>
      <c r="AK34" s="29">
        <v>0</v>
      </c>
      <c r="AL34" s="29">
        <v>0</v>
      </c>
      <c r="AM34" s="29">
        <v>0</v>
      </c>
      <c r="AN34" s="29">
        <v>0</v>
      </c>
      <c r="AO34" s="29">
        <v>0</v>
      </c>
      <c r="AP34" s="29">
        <v>0</v>
      </c>
      <c r="AQ34" s="29">
        <v>2434521.9092040486</v>
      </c>
      <c r="AR34" s="29">
        <v>1865595.8568371015</v>
      </c>
      <c r="AS34" s="29">
        <v>0</v>
      </c>
      <c r="AT34" s="29">
        <v>0</v>
      </c>
      <c r="AU34" s="29">
        <v>0</v>
      </c>
      <c r="AV34" s="29">
        <v>0</v>
      </c>
      <c r="AW34" s="29"/>
      <c r="AX34" s="29"/>
      <c r="AY34" s="29"/>
      <c r="AZ34" s="29"/>
      <c r="BA34" s="29"/>
      <c r="BB34" s="29"/>
      <c r="BC34" s="29"/>
      <c r="BD34" s="29"/>
      <c r="BE34" s="29"/>
      <c r="BF34" s="29"/>
      <c r="BG34" s="29"/>
      <c r="BH34" s="29"/>
      <c r="BI34" s="29"/>
      <c r="BJ34" s="29"/>
      <c r="BK34" s="29"/>
      <c r="BL34" s="29"/>
      <c r="BM34" s="29"/>
      <c r="BN34" s="29"/>
      <c r="BO34" s="29"/>
      <c r="BP34" s="29"/>
      <c r="BQ34" s="29"/>
      <c r="BR34" s="29"/>
      <c r="BS34" s="29"/>
      <c r="BT34" s="29"/>
      <c r="BU34" s="29"/>
      <c r="BV34" s="29"/>
      <c r="BW34" s="29"/>
      <c r="BX34" s="29"/>
      <c r="BY34" s="29"/>
      <c r="BZ34" s="29"/>
      <c r="CA34" s="29"/>
      <c r="CB34" s="29"/>
      <c r="CC34" s="29"/>
      <c r="CD34" s="29"/>
      <c r="CE34" s="29"/>
      <c r="CF34" s="29"/>
      <c r="CG34" s="29"/>
      <c r="CH34" s="29"/>
      <c r="CI34" s="29"/>
      <c r="CJ34" s="29"/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</row>
    <row r="35" spans="1:121" x14ac:dyDescent="0.2">
      <c r="A35" s="1" t="s">
        <v>39</v>
      </c>
      <c r="B35" s="29" t="s">
        <v>156</v>
      </c>
      <c r="C35" s="29">
        <v>0</v>
      </c>
      <c r="D35" s="29">
        <v>0</v>
      </c>
      <c r="E35" s="29">
        <v>0</v>
      </c>
      <c r="F35" s="29">
        <v>0</v>
      </c>
      <c r="G35" s="29">
        <v>0</v>
      </c>
      <c r="H35" s="29">
        <v>0</v>
      </c>
      <c r="I35" s="29">
        <v>0</v>
      </c>
      <c r="J35" s="29">
        <v>0</v>
      </c>
      <c r="K35" s="29">
        <v>0</v>
      </c>
      <c r="L35" s="29">
        <v>0</v>
      </c>
      <c r="M35" s="29">
        <v>0</v>
      </c>
      <c r="N35" s="29">
        <v>0</v>
      </c>
      <c r="O35" s="29">
        <v>0</v>
      </c>
      <c r="P35" s="29">
        <v>0</v>
      </c>
      <c r="Q35" s="29">
        <v>0</v>
      </c>
      <c r="R35" s="29">
        <v>0</v>
      </c>
      <c r="S35" s="29">
        <v>0</v>
      </c>
      <c r="T35" s="29">
        <v>0</v>
      </c>
      <c r="U35" s="29">
        <v>0</v>
      </c>
      <c r="V35" s="29">
        <v>0</v>
      </c>
      <c r="W35" s="29">
        <v>0</v>
      </c>
      <c r="X35" s="29">
        <v>91709.000000000015</v>
      </c>
      <c r="Y35" s="29">
        <v>13207475.834664673</v>
      </c>
      <c r="Z35" s="29">
        <v>227910.5251501922</v>
      </c>
      <c r="AA35" s="29">
        <v>5977</v>
      </c>
      <c r="AB35" s="29">
        <v>0</v>
      </c>
      <c r="AC35" s="29">
        <v>0</v>
      </c>
      <c r="AD35" s="29">
        <v>0</v>
      </c>
      <c r="AE35" s="29">
        <v>0</v>
      </c>
      <c r="AF35" s="29">
        <v>0</v>
      </c>
      <c r="AG35" s="29">
        <v>0</v>
      </c>
      <c r="AH35" s="29">
        <v>0</v>
      </c>
      <c r="AI35" s="29">
        <v>0</v>
      </c>
      <c r="AJ35" s="29">
        <v>0</v>
      </c>
      <c r="AK35" s="29">
        <v>0</v>
      </c>
      <c r="AL35" s="29">
        <v>0</v>
      </c>
      <c r="AM35" s="29">
        <v>0</v>
      </c>
      <c r="AN35" s="29">
        <v>0</v>
      </c>
      <c r="AO35" s="29">
        <v>0</v>
      </c>
      <c r="AP35" s="29">
        <v>0</v>
      </c>
      <c r="AQ35" s="29">
        <v>0</v>
      </c>
      <c r="AR35" s="29">
        <v>0</v>
      </c>
      <c r="AS35" s="29">
        <v>0</v>
      </c>
      <c r="AT35" s="29">
        <v>0</v>
      </c>
      <c r="AU35" s="29">
        <v>0</v>
      </c>
      <c r="AV35" s="29">
        <v>0</v>
      </c>
      <c r="AW35" s="29"/>
      <c r="AX35" s="29"/>
      <c r="AY35" s="29"/>
      <c r="AZ35" s="29"/>
      <c r="BA35" s="29"/>
      <c r="BB35" s="29"/>
      <c r="BC35" s="29"/>
      <c r="BD35" s="29"/>
      <c r="BE35" s="29"/>
      <c r="BF35" s="29"/>
      <c r="BG35" s="29"/>
      <c r="BH35" s="29"/>
      <c r="BI35" s="29"/>
      <c r="BJ35" s="29"/>
      <c r="BK35" s="29"/>
      <c r="BL35" s="29"/>
      <c r="BM35" s="29"/>
      <c r="BN35" s="29"/>
      <c r="BO35" s="29"/>
      <c r="BP35" s="29"/>
      <c r="BQ35" s="29"/>
      <c r="BR35" s="29"/>
      <c r="BS35" s="29"/>
      <c r="BT35" s="29"/>
      <c r="BU35" s="29"/>
      <c r="BV35" s="29"/>
      <c r="BW35" s="29"/>
      <c r="BX35" s="29"/>
      <c r="BY35" s="29"/>
      <c r="BZ35" s="29"/>
      <c r="CA35" s="29"/>
      <c r="CB35" s="29"/>
      <c r="CC35" s="29"/>
      <c r="CD35" s="29"/>
      <c r="CE35" s="29"/>
      <c r="CF35" s="29"/>
      <c r="CG35" s="29"/>
      <c r="CH35" s="29"/>
      <c r="CI35" s="29"/>
      <c r="CJ35" s="29"/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</row>
    <row r="36" spans="1:121" x14ac:dyDescent="0.2">
      <c r="A36" s="1" t="s">
        <v>40</v>
      </c>
      <c r="B36" s="29" t="s">
        <v>157</v>
      </c>
      <c r="C36" s="29">
        <v>0</v>
      </c>
      <c r="D36" s="29">
        <v>0</v>
      </c>
      <c r="E36" s="29">
        <v>0</v>
      </c>
      <c r="F36" s="29">
        <v>0</v>
      </c>
      <c r="G36" s="29">
        <v>0</v>
      </c>
      <c r="H36" s="29">
        <v>0</v>
      </c>
      <c r="I36" s="29">
        <v>0</v>
      </c>
      <c r="J36" s="29">
        <v>0</v>
      </c>
      <c r="K36" s="29">
        <v>0</v>
      </c>
      <c r="L36" s="29">
        <v>0</v>
      </c>
      <c r="M36" s="29">
        <v>0</v>
      </c>
      <c r="N36" s="29">
        <v>0</v>
      </c>
      <c r="O36" s="29">
        <v>0</v>
      </c>
      <c r="P36" s="29">
        <v>0</v>
      </c>
      <c r="Q36" s="29">
        <v>0</v>
      </c>
      <c r="R36" s="29">
        <v>0</v>
      </c>
      <c r="S36" s="29">
        <v>0</v>
      </c>
      <c r="T36" s="29">
        <v>0</v>
      </c>
      <c r="U36" s="29">
        <v>0</v>
      </c>
      <c r="V36" s="29">
        <v>0</v>
      </c>
      <c r="W36" s="29">
        <v>0</v>
      </c>
      <c r="X36" s="29">
        <v>48691.000000000007</v>
      </c>
      <c r="Y36" s="29">
        <v>1854828.0722380888</v>
      </c>
      <c r="Z36" s="29">
        <v>27351.256889630022</v>
      </c>
      <c r="AA36" s="29">
        <v>9768</v>
      </c>
      <c r="AB36" s="29">
        <v>0</v>
      </c>
      <c r="AC36" s="29">
        <v>0</v>
      </c>
      <c r="AD36" s="29">
        <v>0</v>
      </c>
      <c r="AE36" s="29">
        <v>0</v>
      </c>
      <c r="AF36" s="29">
        <v>0</v>
      </c>
      <c r="AG36" s="29">
        <v>0</v>
      </c>
      <c r="AH36" s="29">
        <v>0</v>
      </c>
      <c r="AI36" s="29">
        <v>0</v>
      </c>
      <c r="AJ36" s="29">
        <v>0</v>
      </c>
      <c r="AK36" s="29">
        <v>0</v>
      </c>
      <c r="AL36" s="29">
        <v>0</v>
      </c>
      <c r="AM36" s="29">
        <v>0</v>
      </c>
      <c r="AN36" s="29">
        <v>0</v>
      </c>
      <c r="AO36" s="29">
        <v>0</v>
      </c>
      <c r="AP36" s="29">
        <v>0</v>
      </c>
      <c r="AQ36" s="29">
        <v>0</v>
      </c>
      <c r="AR36" s="29">
        <v>0</v>
      </c>
      <c r="AS36" s="29">
        <v>0</v>
      </c>
      <c r="AT36" s="29">
        <v>0</v>
      </c>
      <c r="AU36" s="29">
        <v>0</v>
      </c>
      <c r="AV36" s="29">
        <v>0</v>
      </c>
      <c r="AW36" s="29"/>
      <c r="AX36" s="29"/>
      <c r="AY36" s="29"/>
      <c r="AZ36" s="29"/>
      <c r="BA36" s="29"/>
      <c r="BB36" s="29"/>
      <c r="BC36" s="29"/>
      <c r="BD36" s="29"/>
      <c r="BE36" s="29"/>
      <c r="BF36" s="29"/>
      <c r="BG36" s="29"/>
      <c r="BH36" s="29"/>
      <c r="BI36" s="29"/>
      <c r="BJ36" s="29"/>
      <c r="BK36" s="29"/>
      <c r="BL36" s="29"/>
      <c r="BM36" s="29"/>
      <c r="BN36" s="29"/>
      <c r="BO36" s="29"/>
      <c r="BP36" s="29"/>
      <c r="BQ36" s="29"/>
      <c r="BR36" s="29"/>
      <c r="BS36" s="29"/>
      <c r="BT36" s="29"/>
      <c r="BU36" s="29"/>
      <c r="BV36" s="29"/>
      <c r="BW36" s="29"/>
      <c r="BX36" s="29"/>
      <c r="BY36" s="29"/>
      <c r="BZ36" s="29"/>
      <c r="CA36" s="29"/>
      <c r="CB36" s="29"/>
      <c r="CC36" s="29"/>
      <c r="CD36" s="29"/>
      <c r="CE36" s="29"/>
      <c r="CF36" s="29"/>
      <c r="CG36" s="29"/>
      <c r="CH36" s="29"/>
      <c r="CI36" s="29"/>
      <c r="CJ36" s="29"/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</row>
    <row r="37" spans="1:121" x14ac:dyDescent="0.2">
      <c r="A37" s="1" t="s">
        <v>41</v>
      </c>
      <c r="B37" s="29" t="s">
        <v>158</v>
      </c>
      <c r="C37" s="29">
        <v>0</v>
      </c>
      <c r="D37" s="29">
        <v>0</v>
      </c>
      <c r="E37" s="29">
        <v>0</v>
      </c>
      <c r="F37" s="29">
        <v>0</v>
      </c>
      <c r="G37" s="29">
        <v>0</v>
      </c>
      <c r="H37" s="29">
        <v>0</v>
      </c>
      <c r="I37" s="29">
        <v>0</v>
      </c>
      <c r="J37" s="29">
        <v>0</v>
      </c>
      <c r="K37" s="29">
        <v>0</v>
      </c>
      <c r="L37" s="29">
        <v>0</v>
      </c>
      <c r="M37" s="29">
        <v>0</v>
      </c>
      <c r="N37" s="29">
        <v>0</v>
      </c>
      <c r="O37" s="29">
        <v>0</v>
      </c>
      <c r="P37" s="29">
        <v>0</v>
      </c>
      <c r="Q37" s="29">
        <v>0</v>
      </c>
      <c r="R37" s="29">
        <v>0</v>
      </c>
      <c r="S37" s="29">
        <v>0</v>
      </c>
      <c r="T37" s="29">
        <v>0</v>
      </c>
      <c r="U37" s="29">
        <v>0</v>
      </c>
      <c r="V37" s="29">
        <v>0</v>
      </c>
      <c r="W37" s="29">
        <v>0</v>
      </c>
      <c r="X37" s="29">
        <v>6840.0000000000018</v>
      </c>
      <c r="Y37" s="29">
        <v>117233.77147662232</v>
      </c>
      <c r="Z37" s="29">
        <v>19061.814027252789</v>
      </c>
      <c r="AA37" s="29">
        <v>1973</v>
      </c>
      <c r="AB37" s="29">
        <v>0</v>
      </c>
      <c r="AC37" s="29">
        <v>0</v>
      </c>
      <c r="AD37" s="29">
        <v>0</v>
      </c>
      <c r="AE37" s="29">
        <v>0</v>
      </c>
      <c r="AF37" s="29">
        <v>0</v>
      </c>
      <c r="AG37" s="29">
        <v>0</v>
      </c>
      <c r="AH37" s="29">
        <v>0</v>
      </c>
      <c r="AI37" s="29">
        <v>0</v>
      </c>
      <c r="AJ37" s="29">
        <v>0</v>
      </c>
      <c r="AK37" s="29">
        <v>0</v>
      </c>
      <c r="AL37" s="29">
        <v>0</v>
      </c>
      <c r="AM37" s="29">
        <v>0</v>
      </c>
      <c r="AN37" s="29">
        <v>0</v>
      </c>
      <c r="AO37" s="29">
        <v>0</v>
      </c>
      <c r="AP37" s="29">
        <v>0</v>
      </c>
      <c r="AQ37" s="29">
        <v>0</v>
      </c>
      <c r="AR37" s="29">
        <v>0</v>
      </c>
      <c r="AS37" s="29">
        <v>0</v>
      </c>
      <c r="AT37" s="29">
        <v>0</v>
      </c>
      <c r="AU37" s="29">
        <v>0</v>
      </c>
      <c r="AV37" s="29">
        <v>0</v>
      </c>
      <c r="AW37" s="29"/>
      <c r="AX37" s="29"/>
      <c r="AY37" s="29"/>
      <c r="AZ37" s="29"/>
      <c r="BA37" s="29"/>
      <c r="BB37" s="29"/>
      <c r="BC37" s="29"/>
      <c r="BD37" s="29"/>
      <c r="BE37" s="29"/>
      <c r="BF37" s="29"/>
      <c r="BG37" s="29"/>
      <c r="BH37" s="29"/>
      <c r="BI37" s="29"/>
      <c r="BJ37" s="29"/>
      <c r="BK37" s="29"/>
      <c r="BL37" s="29"/>
      <c r="BM37" s="29"/>
      <c r="BN37" s="29"/>
      <c r="BO37" s="29"/>
      <c r="BP37" s="29"/>
      <c r="BQ37" s="29"/>
      <c r="BR37" s="29"/>
      <c r="BS37" s="29"/>
      <c r="BT37" s="29"/>
      <c r="BU37" s="29"/>
      <c r="BV37" s="29"/>
      <c r="BW37" s="29"/>
      <c r="BX37" s="29"/>
      <c r="BY37" s="29"/>
      <c r="BZ37" s="29"/>
      <c r="CA37" s="29"/>
      <c r="CB37" s="29"/>
      <c r="CC37" s="29"/>
      <c r="CD37" s="29"/>
      <c r="CE37" s="29"/>
      <c r="CF37" s="29"/>
      <c r="CG37" s="29"/>
      <c r="CH37" s="29"/>
      <c r="CI37" s="29"/>
      <c r="CJ37" s="29"/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</row>
    <row r="38" spans="1:121" x14ac:dyDescent="0.2">
      <c r="A38" s="1" t="s">
        <v>42</v>
      </c>
      <c r="B38" s="29" t="s">
        <v>159</v>
      </c>
      <c r="C38" s="29">
        <v>0</v>
      </c>
      <c r="D38" s="29">
        <v>0</v>
      </c>
      <c r="E38" s="29">
        <v>0</v>
      </c>
      <c r="F38" s="29">
        <v>0</v>
      </c>
      <c r="G38" s="29">
        <v>0</v>
      </c>
      <c r="H38" s="29">
        <v>0</v>
      </c>
      <c r="I38" s="29">
        <v>0</v>
      </c>
      <c r="J38" s="29">
        <v>0</v>
      </c>
      <c r="K38" s="29">
        <v>0</v>
      </c>
      <c r="L38" s="29">
        <v>0</v>
      </c>
      <c r="M38" s="29">
        <v>0</v>
      </c>
      <c r="N38" s="29">
        <v>0</v>
      </c>
      <c r="O38" s="29">
        <v>0</v>
      </c>
      <c r="P38" s="29">
        <v>0</v>
      </c>
      <c r="Q38" s="29">
        <v>0</v>
      </c>
      <c r="R38" s="29">
        <v>0</v>
      </c>
      <c r="S38" s="29">
        <v>0</v>
      </c>
      <c r="T38" s="29">
        <v>0</v>
      </c>
      <c r="U38" s="29">
        <v>0</v>
      </c>
      <c r="V38" s="29">
        <v>0</v>
      </c>
      <c r="W38" s="29">
        <v>0</v>
      </c>
      <c r="X38" s="29">
        <v>2518532</v>
      </c>
      <c r="Y38" s="29">
        <v>2605.8021975139332</v>
      </c>
      <c r="Z38" s="29">
        <v>31283.802197513935</v>
      </c>
      <c r="AA38" s="29">
        <v>13857</v>
      </c>
      <c r="AB38" s="29">
        <v>0</v>
      </c>
      <c r="AC38" s="29">
        <v>0</v>
      </c>
      <c r="AD38" s="29">
        <v>0</v>
      </c>
      <c r="AE38" s="29">
        <v>0</v>
      </c>
      <c r="AF38" s="29">
        <v>0</v>
      </c>
      <c r="AG38" s="29">
        <v>7939.0487082536101</v>
      </c>
      <c r="AH38" s="29">
        <v>0</v>
      </c>
      <c r="AI38" s="29">
        <v>0</v>
      </c>
      <c r="AJ38" s="29">
        <v>0</v>
      </c>
      <c r="AK38" s="29">
        <v>0</v>
      </c>
      <c r="AL38" s="29">
        <v>0</v>
      </c>
      <c r="AM38" s="29">
        <v>0</v>
      </c>
      <c r="AN38" s="29">
        <v>0</v>
      </c>
      <c r="AO38" s="29">
        <v>0</v>
      </c>
      <c r="AP38" s="29">
        <v>0</v>
      </c>
      <c r="AQ38" s="29">
        <v>0</v>
      </c>
      <c r="AR38" s="29">
        <v>0</v>
      </c>
      <c r="AS38" s="29">
        <v>0</v>
      </c>
      <c r="AT38" s="29">
        <v>0</v>
      </c>
      <c r="AU38" s="29">
        <v>0</v>
      </c>
      <c r="AV38" s="29">
        <v>0</v>
      </c>
      <c r="AW38" s="29"/>
      <c r="AX38" s="29"/>
      <c r="AY38" s="29"/>
      <c r="AZ38" s="29"/>
      <c r="BA38" s="29"/>
      <c r="BB38" s="29"/>
      <c r="BC38" s="29"/>
      <c r="BD38" s="29"/>
      <c r="BE38" s="29"/>
      <c r="BF38" s="29"/>
      <c r="BG38" s="29"/>
      <c r="BH38" s="29"/>
      <c r="BI38" s="29"/>
      <c r="BJ38" s="29"/>
      <c r="BK38" s="29"/>
      <c r="BL38" s="29"/>
      <c r="BM38" s="29"/>
      <c r="BN38" s="29"/>
      <c r="BO38" s="29"/>
      <c r="BP38" s="29"/>
      <c r="BQ38" s="29"/>
      <c r="BR38" s="29"/>
      <c r="BS38" s="29"/>
      <c r="BT38" s="29"/>
      <c r="BU38" s="29"/>
      <c r="BV38" s="29"/>
      <c r="BW38" s="29"/>
      <c r="BX38" s="29"/>
      <c r="BY38" s="29"/>
      <c r="BZ38" s="29"/>
      <c r="CA38" s="29"/>
      <c r="CB38" s="29"/>
      <c r="CC38" s="29"/>
      <c r="CD38" s="29"/>
      <c r="CE38" s="29"/>
      <c r="CF38" s="29"/>
      <c r="CG38" s="29"/>
      <c r="CH38" s="29"/>
      <c r="CI38" s="29"/>
      <c r="CJ38" s="29"/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</row>
    <row r="39" spans="1:121" x14ac:dyDescent="0.2">
      <c r="A39" s="1" t="s">
        <v>43</v>
      </c>
      <c r="B39" s="29" t="s">
        <v>160</v>
      </c>
      <c r="C39" s="29">
        <v>0</v>
      </c>
      <c r="D39" s="29">
        <v>0</v>
      </c>
      <c r="E39" s="29">
        <v>0</v>
      </c>
      <c r="F39" s="29">
        <v>0</v>
      </c>
      <c r="G39" s="29">
        <v>0</v>
      </c>
      <c r="H39" s="29">
        <v>0</v>
      </c>
      <c r="I39" s="29">
        <v>0</v>
      </c>
      <c r="J39" s="29">
        <v>0</v>
      </c>
      <c r="K39" s="29">
        <v>0</v>
      </c>
      <c r="L39" s="29">
        <v>0</v>
      </c>
      <c r="M39" s="29">
        <v>0</v>
      </c>
      <c r="N39" s="29">
        <v>0</v>
      </c>
      <c r="O39" s="29">
        <v>0</v>
      </c>
      <c r="P39" s="29">
        <v>0</v>
      </c>
      <c r="Q39" s="29">
        <v>0</v>
      </c>
      <c r="R39" s="29">
        <v>0</v>
      </c>
      <c r="S39" s="29">
        <v>0</v>
      </c>
      <c r="T39" s="29">
        <v>0</v>
      </c>
      <c r="U39" s="29">
        <v>0</v>
      </c>
      <c r="V39" s="29">
        <v>0</v>
      </c>
      <c r="W39" s="29">
        <v>0</v>
      </c>
      <c r="X39" s="29">
        <v>31772.000000000004</v>
      </c>
      <c r="Y39" s="29">
        <v>0</v>
      </c>
      <c r="Z39" s="29">
        <v>252434.14368852775</v>
      </c>
      <c r="AA39" s="29">
        <v>6402</v>
      </c>
      <c r="AB39" s="29">
        <v>0</v>
      </c>
      <c r="AC39" s="29">
        <v>0</v>
      </c>
      <c r="AD39" s="29">
        <v>0</v>
      </c>
      <c r="AE39" s="29">
        <v>0</v>
      </c>
      <c r="AF39" s="29">
        <v>0</v>
      </c>
      <c r="AG39" s="29">
        <v>0</v>
      </c>
      <c r="AH39" s="29">
        <v>0</v>
      </c>
      <c r="AI39" s="29">
        <v>0</v>
      </c>
      <c r="AJ39" s="29">
        <v>0</v>
      </c>
      <c r="AK39" s="29">
        <v>0</v>
      </c>
      <c r="AL39" s="29">
        <v>0</v>
      </c>
      <c r="AM39" s="29">
        <v>0</v>
      </c>
      <c r="AN39" s="29">
        <v>0</v>
      </c>
      <c r="AO39" s="29">
        <v>0</v>
      </c>
      <c r="AP39" s="29">
        <v>0</v>
      </c>
      <c r="AQ39" s="29">
        <v>0</v>
      </c>
      <c r="AR39" s="29">
        <v>0</v>
      </c>
      <c r="AS39" s="29">
        <v>0</v>
      </c>
      <c r="AT39" s="29">
        <v>0</v>
      </c>
      <c r="AU39" s="29">
        <v>0</v>
      </c>
      <c r="AV39" s="29">
        <v>0</v>
      </c>
      <c r="AW39" s="29"/>
      <c r="AX39" s="29"/>
      <c r="AY39" s="29"/>
      <c r="AZ39" s="29"/>
      <c r="BA39" s="29"/>
      <c r="BB39" s="29"/>
      <c r="BC39" s="29"/>
      <c r="BD39" s="29"/>
      <c r="BE39" s="29"/>
      <c r="BF39" s="29"/>
      <c r="BG39" s="29"/>
      <c r="BH39" s="29"/>
      <c r="BI39" s="29"/>
      <c r="BJ39" s="29"/>
      <c r="BK39" s="29"/>
      <c r="BL39" s="29"/>
      <c r="BM39" s="29"/>
      <c r="BN39" s="29"/>
      <c r="BO39" s="29"/>
      <c r="BP39" s="29"/>
      <c r="BQ39" s="29"/>
      <c r="BR39" s="29"/>
      <c r="BS39" s="29"/>
      <c r="BT39" s="29"/>
      <c r="BU39" s="29"/>
      <c r="BV39" s="29"/>
      <c r="BW39" s="29"/>
      <c r="BX39" s="29"/>
      <c r="BY39" s="29"/>
      <c r="BZ39" s="29"/>
      <c r="CA39" s="29"/>
      <c r="CB39" s="29"/>
      <c r="CC39" s="29"/>
      <c r="CD39" s="29"/>
      <c r="CE39" s="29"/>
      <c r="CF39" s="29"/>
      <c r="CG39" s="29"/>
      <c r="CH39" s="29"/>
      <c r="CI39" s="29"/>
      <c r="CJ39" s="29"/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</row>
    <row r="40" spans="1:121" x14ac:dyDescent="0.2">
      <c r="A40" s="1" t="s">
        <v>44</v>
      </c>
      <c r="B40" s="29" t="s">
        <v>161</v>
      </c>
      <c r="C40" s="29">
        <v>0</v>
      </c>
      <c r="D40" s="29">
        <v>0</v>
      </c>
      <c r="E40" s="29">
        <v>0</v>
      </c>
      <c r="F40" s="29">
        <v>0</v>
      </c>
      <c r="G40" s="29">
        <v>0</v>
      </c>
      <c r="H40" s="29">
        <v>0</v>
      </c>
      <c r="I40" s="29">
        <v>0</v>
      </c>
      <c r="J40" s="29">
        <v>0</v>
      </c>
      <c r="K40" s="29">
        <v>0</v>
      </c>
      <c r="L40" s="29">
        <v>0</v>
      </c>
      <c r="M40" s="29">
        <v>0</v>
      </c>
      <c r="N40" s="29">
        <v>0</v>
      </c>
      <c r="O40" s="29">
        <v>0</v>
      </c>
      <c r="P40" s="29">
        <v>0</v>
      </c>
      <c r="Q40" s="29">
        <v>0</v>
      </c>
      <c r="R40" s="29">
        <v>0</v>
      </c>
      <c r="S40" s="29">
        <v>0</v>
      </c>
      <c r="T40" s="29">
        <v>0</v>
      </c>
      <c r="U40" s="29">
        <v>0</v>
      </c>
      <c r="V40" s="29">
        <v>0</v>
      </c>
      <c r="W40" s="29">
        <v>0</v>
      </c>
      <c r="X40" s="29">
        <v>75476.000000000015</v>
      </c>
      <c r="Y40" s="29">
        <v>0</v>
      </c>
      <c r="Z40" s="29">
        <v>0</v>
      </c>
      <c r="AA40" s="29">
        <v>7076</v>
      </c>
      <c r="AB40" s="29">
        <v>0</v>
      </c>
      <c r="AC40" s="29">
        <v>0</v>
      </c>
      <c r="AD40" s="29">
        <v>0</v>
      </c>
      <c r="AE40" s="29">
        <v>0</v>
      </c>
      <c r="AF40" s="29">
        <v>0</v>
      </c>
      <c r="AG40" s="29">
        <v>0</v>
      </c>
      <c r="AH40" s="29">
        <v>0</v>
      </c>
      <c r="AI40" s="29">
        <v>0</v>
      </c>
      <c r="AJ40" s="29">
        <v>0</v>
      </c>
      <c r="AK40" s="29">
        <v>0</v>
      </c>
      <c r="AL40" s="29">
        <v>0</v>
      </c>
      <c r="AM40" s="29">
        <v>34580862</v>
      </c>
      <c r="AN40" s="29">
        <v>6037448</v>
      </c>
      <c r="AO40" s="29">
        <v>0</v>
      </c>
      <c r="AP40" s="29">
        <v>0</v>
      </c>
      <c r="AQ40" s="29">
        <v>0</v>
      </c>
      <c r="AR40" s="29">
        <v>0</v>
      </c>
      <c r="AS40" s="29">
        <v>0</v>
      </c>
      <c r="AT40" s="29">
        <v>0</v>
      </c>
      <c r="AU40" s="29">
        <v>0</v>
      </c>
      <c r="AV40" s="29">
        <v>0</v>
      </c>
      <c r="AW40" s="29"/>
      <c r="AX40" s="29"/>
      <c r="AY40" s="29"/>
      <c r="AZ40" s="29"/>
      <c r="BA40" s="29"/>
      <c r="BB40" s="29"/>
      <c r="BC40" s="29"/>
      <c r="BD40" s="29"/>
      <c r="BE40" s="29"/>
      <c r="BF40" s="29"/>
      <c r="BG40" s="29"/>
      <c r="BH40" s="29"/>
      <c r="BI40" s="29"/>
      <c r="BJ40" s="29"/>
      <c r="BK40" s="29"/>
      <c r="BL40" s="29"/>
      <c r="BM40" s="29"/>
      <c r="BN40" s="29"/>
      <c r="BO40" s="29"/>
      <c r="BP40" s="29"/>
      <c r="BQ40" s="29"/>
      <c r="BR40" s="29"/>
      <c r="BS40" s="29"/>
      <c r="BT40" s="29"/>
      <c r="BU40" s="29"/>
      <c r="BV40" s="29"/>
      <c r="BW40" s="29"/>
      <c r="BX40" s="29"/>
      <c r="BY40" s="29"/>
      <c r="BZ40" s="29"/>
      <c r="CA40" s="29"/>
      <c r="CB40" s="29"/>
      <c r="CC40" s="29"/>
      <c r="CD40" s="29"/>
      <c r="CE40" s="29"/>
      <c r="CF40" s="29"/>
      <c r="CG40" s="29"/>
      <c r="CH40" s="29"/>
      <c r="CI40" s="29"/>
      <c r="CJ40" s="29"/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</row>
    <row r="41" spans="1:121" x14ac:dyDescent="0.2">
      <c r="A41" s="1" t="s">
        <v>45</v>
      </c>
      <c r="B41" s="29" t="s">
        <v>162</v>
      </c>
      <c r="C41" s="29">
        <v>0</v>
      </c>
      <c r="D41" s="29">
        <v>0</v>
      </c>
      <c r="E41" s="29">
        <v>0</v>
      </c>
      <c r="F41" s="29">
        <v>0</v>
      </c>
      <c r="G41" s="29">
        <v>0</v>
      </c>
      <c r="H41" s="29">
        <v>0</v>
      </c>
      <c r="I41" s="29">
        <v>0</v>
      </c>
      <c r="J41" s="29">
        <v>0</v>
      </c>
      <c r="K41" s="29">
        <v>0</v>
      </c>
      <c r="L41" s="29">
        <v>0</v>
      </c>
      <c r="M41" s="29">
        <v>0</v>
      </c>
      <c r="N41" s="29">
        <v>0</v>
      </c>
      <c r="O41" s="29">
        <v>0</v>
      </c>
      <c r="P41" s="29">
        <v>0</v>
      </c>
      <c r="Q41" s="29">
        <v>0</v>
      </c>
      <c r="R41" s="29">
        <v>0</v>
      </c>
      <c r="S41" s="29">
        <v>0</v>
      </c>
      <c r="T41" s="29">
        <v>0</v>
      </c>
      <c r="U41" s="29">
        <v>0</v>
      </c>
      <c r="V41" s="29">
        <v>0</v>
      </c>
      <c r="W41" s="29">
        <v>0</v>
      </c>
      <c r="X41" s="29">
        <v>61515.000000000015</v>
      </c>
      <c r="Y41" s="29">
        <v>0</v>
      </c>
      <c r="Z41" s="29">
        <v>0</v>
      </c>
      <c r="AA41" s="29">
        <v>41832</v>
      </c>
      <c r="AB41" s="29">
        <v>393597.24384412792</v>
      </c>
      <c r="AC41" s="29">
        <v>9746.5965020681197</v>
      </c>
      <c r="AD41" s="29">
        <v>0</v>
      </c>
      <c r="AE41" s="29">
        <v>245383.50335252346</v>
      </c>
      <c r="AF41" s="29">
        <v>0</v>
      </c>
      <c r="AG41" s="29">
        <v>0</v>
      </c>
      <c r="AH41" s="29">
        <v>0</v>
      </c>
      <c r="AI41" s="29">
        <v>0</v>
      </c>
      <c r="AJ41" s="29">
        <v>4519349.5976312319</v>
      </c>
      <c r="AK41" s="29">
        <v>0</v>
      </c>
      <c r="AL41" s="29">
        <v>0</v>
      </c>
      <c r="AM41" s="29">
        <v>0</v>
      </c>
      <c r="AN41" s="29">
        <v>0</v>
      </c>
      <c r="AO41" s="29">
        <v>0</v>
      </c>
      <c r="AP41" s="29">
        <v>0</v>
      </c>
      <c r="AQ41" s="29">
        <v>0</v>
      </c>
      <c r="AR41" s="29">
        <v>0</v>
      </c>
      <c r="AS41" s="29">
        <v>0</v>
      </c>
      <c r="AT41" s="29">
        <v>197605</v>
      </c>
      <c r="AU41" s="29">
        <v>0</v>
      </c>
      <c r="AV41" s="29">
        <v>0</v>
      </c>
      <c r="AW41" s="29"/>
      <c r="AX41" s="29"/>
      <c r="AY41" s="29"/>
      <c r="AZ41" s="29"/>
      <c r="BA41" s="29"/>
      <c r="BB41" s="29"/>
      <c r="BC41" s="29"/>
      <c r="BD41" s="29"/>
      <c r="BE41" s="29"/>
      <c r="BF41" s="29"/>
      <c r="BG41" s="29"/>
      <c r="BH41" s="29"/>
      <c r="BI41" s="29"/>
      <c r="BJ41" s="29"/>
      <c r="BK41" s="29"/>
      <c r="BL41" s="29"/>
      <c r="BM41" s="29"/>
      <c r="BN41" s="29"/>
      <c r="BO41" s="29"/>
      <c r="BP41" s="29"/>
      <c r="BQ41" s="29"/>
      <c r="BR41" s="29"/>
      <c r="BS41" s="29"/>
      <c r="BT41" s="29"/>
      <c r="BU41" s="29"/>
      <c r="BV41" s="29"/>
      <c r="BW41" s="29"/>
      <c r="BX41" s="29"/>
      <c r="BY41" s="29"/>
      <c r="BZ41" s="29"/>
      <c r="CA41" s="29"/>
      <c r="CB41" s="29"/>
      <c r="CC41" s="29"/>
      <c r="CD41" s="29"/>
      <c r="CE41" s="29"/>
      <c r="CF41" s="29"/>
      <c r="CG41" s="29"/>
      <c r="CH41" s="29"/>
      <c r="CI41" s="29"/>
      <c r="CJ41" s="29"/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</row>
    <row r="42" spans="1:121" x14ac:dyDescent="0.2">
      <c r="A42" s="1" t="s">
        <v>46</v>
      </c>
      <c r="B42" s="29" t="s">
        <v>163</v>
      </c>
      <c r="C42" s="29">
        <v>0</v>
      </c>
      <c r="D42" s="29">
        <v>0</v>
      </c>
      <c r="E42" s="29">
        <v>0</v>
      </c>
      <c r="F42" s="29">
        <v>0</v>
      </c>
      <c r="G42" s="29">
        <v>0</v>
      </c>
      <c r="H42" s="29">
        <v>0</v>
      </c>
      <c r="I42" s="29">
        <v>0</v>
      </c>
      <c r="J42" s="29">
        <v>0</v>
      </c>
      <c r="K42" s="29">
        <v>0</v>
      </c>
      <c r="L42" s="29">
        <v>0</v>
      </c>
      <c r="M42" s="29">
        <v>0</v>
      </c>
      <c r="N42" s="29">
        <v>0</v>
      </c>
      <c r="O42" s="29">
        <v>0</v>
      </c>
      <c r="P42" s="29">
        <v>0</v>
      </c>
      <c r="Q42" s="29">
        <v>0</v>
      </c>
      <c r="R42" s="29">
        <v>0</v>
      </c>
      <c r="S42" s="29">
        <v>0</v>
      </c>
      <c r="T42" s="29">
        <v>0</v>
      </c>
      <c r="U42" s="29">
        <v>0</v>
      </c>
      <c r="V42" s="29">
        <v>0</v>
      </c>
      <c r="W42" s="29">
        <v>0</v>
      </c>
      <c r="X42" s="29">
        <v>22948.000000000004</v>
      </c>
      <c r="Y42" s="29">
        <v>0</v>
      </c>
      <c r="Z42" s="29">
        <v>0</v>
      </c>
      <c r="AA42" s="29">
        <v>3686.9999999999995</v>
      </c>
      <c r="AB42" s="29">
        <v>0</v>
      </c>
      <c r="AC42" s="29">
        <v>2211625.182492177</v>
      </c>
      <c r="AD42" s="29">
        <v>0</v>
      </c>
      <c r="AE42" s="29">
        <v>0</v>
      </c>
      <c r="AF42" s="29">
        <v>0</v>
      </c>
      <c r="AG42" s="29">
        <v>0</v>
      </c>
      <c r="AH42" s="29">
        <v>190761.27130584931</v>
      </c>
      <c r="AI42" s="29">
        <v>1203245</v>
      </c>
      <c r="AJ42" s="29">
        <v>0</v>
      </c>
      <c r="AK42" s="29">
        <v>0</v>
      </c>
      <c r="AL42" s="29">
        <v>0</v>
      </c>
      <c r="AM42" s="29">
        <v>0</v>
      </c>
      <c r="AN42" s="29">
        <v>0</v>
      </c>
      <c r="AO42" s="29">
        <v>0</v>
      </c>
      <c r="AP42" s="29">
        <v>0</v>
      </c>
      <c r="AQ42" s="29">
        <v>0</v>
      </c>
      <c r="AR42" s="29">
        <v>0</v>
      </c>
      <c r="AS42" s="29">
        <v>0</v>
      </c>
      <c r="AT42" s="29">
        <v>0</v>
      </c>
      <c r="AU42" s="29">
        <v>0</v>
      </c>
      <c r="AV42" s="29">
        <v>0</v>
      </c>
      <c r="AW42" s="29"/>
      <c r="AX42" s="29"/>
      <c r="AY42" s="29"/>
      <c r="AZ42" s="29"/>
      <c r="BA42" s="29"/>
      <c r="BB42" s="29"/>
      <c r="BC42" s="29"/>
      <c r="BD42" s="29"/>
      <c r="BE42" s="29"/>
      <c r="BF42" s="29"/>
      <c r="BG42" s="29"/>
      <c r="BH42" s="29"/>
      <c r="BI42" s="29"/>
      <c r="BJ42" s="29"/>
      <c r="BK42" s="29"/>
      <c r="BL42" s="29"/>
      <c r="BM42" s="29"/>
      <c r="BN42" s="29"/>
      <c r="BO42" s="29"/>
      <c r="BP42" s="29"/>
      <c r="BQ42" s="29"/>
      <c r="BR42" s="29"/>
      <c r="BS42" s="29"/>
      <c r="BT42" s="29"/>
      <c r="BU42" s="29"/>
      <c r="BV42" s="29"/>
      <c r="BW42" s="29"/>
      <c r="BX42" s="29"/>
      <c r="BY42" s="29"/>
      <c r="BZ42" s="29"/>
      <c r="CA42" s="29"/>
      <c r="CB42" s="29"/>
      <c r="CC42" s="29"/>
      <c r="CD42" s="29"/>
      <c r="CE42" s="29"/>
      <c r="CF42" s="29"/>
      <c r="CG42" s="29"/>
      <c r="CH42" s="29"/>
      <c r="CI42" s="29"/>
      <c r="CJ42" s="29"/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</row>
    <row r="43" spans="1:121" x14ac:dyDescent="0.2">
      <c r="A43" s="1" t="s">
        <v>47</v>
      </c>
      <c r="B43" s="29" t="s">
        <v>164</v>
      </c>
      <c r="C43" s="29">
        <v>0</v>
      </c>
      <c r="D43" s="29">
        <v>0</v>
      </c>
      <c r="E43" s="29">
        <v>0</v>
      </c>
      <c r="F43" s="29">
        <v>0</v>
      </c>
      <c r="G43" s="29">
        <v>0</v>
      </c>
      <c r="H43" s="29">
        <v>0</v>
      </c>
      <c r="I43" s="29">
        <v>0</v>
      </c>
      <c r="J43" s="29">
        <v>0</v>
      </c>
      <c r="K43" s="29">
        <v>0</v>
      </c>
      <c r="L43" s="29">
        <v>0</v>
      </c>
      <c r="M43" s="29">
        <v>0</v>
      </c>
      <c r="N43" s="29">
        <v>0</v>
      </c>
      <c r="O43" s="29">
        <v>0</v>
      </c>
      <c r="P43" s="29">
        <v>0</v>
      </c>
      <c r="Q43" s="29">
        <v>0</v>
      </c>
      <c r="R43" s="29">
        <v>0</v>
      </c>
      <c r="S43" s="29">
        <v>0</v>
      </c>
      <c r="T43" s="29">
        <v>0</v>
      </c>
      <c r="U43" s="29">
        <v>0</v>
      </c>
      <c r="V43" s="29">
        <v>0</v>
      </c>
      <c r="W43" s="29">
        <v>0</v>
      </c>
      <c r="X43" s="29">
        <v>118674.00000000003</v>
      </c>
      <c r="Y43" s="29">
        <v>0</v>
      </c>
      <c r="Z43" s="29">
        <v>0</v>
      </c>
      <c r="AA43" s="29">
        <v>50420</v>
      </c>
      <c r="AB43" s="29">
        <v>84475.135171132177</v>
      </c>
      <c r="AC43" s="29">
        <v>15601365.632609705</v>
      </c>
      <c r="AD43" s="29">
        <v>0</v>
      </c>
      <c r="AE43" s="29">
        <v>0</v>
      </c>
      <c r="AF43" s="29">
        <v>0</v>
      </c>
      <c r="AG43" s="29">
        <v>0</v>
      </c>
      <c r="AH43" s="29">
        <v>0</v>
      </c>
      <c r="AI43" s="29">
        <v>0</v>
      </c>
      <c r="AJ43" s="29">
        <v>0</v>
      </c>
      <c r="AK43" s="29">
        <v>0</v>
      </c>
      <c r="AL43" s="29">
        <v>0</v>
      </c>
      <c r="AM43" s="29">
        <v>0</v>
      </c>
      <c r="AN43" s="29">
        <v>0</v>
      </c>
      <c r="AO43" s="29">
        <v>0</v>
      </c>
      <c r="AP43" s="29">
        <v>0</v>
      </c>
      <c r="AQ43" s="29">
        <v>0</v>
      </c>
      <c r="AR43" s="29">
        <v>0</v>
      </c>
      <c r="AS43" s="29">
        <v>0</v>
      </c>
      <c r="AT43" s="29">
        <v>0</v>
      </c>
      <c r="AU43" s="29">
        <v>0</v>
      </c>
      <c r="AV43" s="29">
        <v>0</v>
      </c>
      <c r="AW43" s="29"/>
      <c r="AX43" s="29"/>
      <c r="AY43" s="29"/>
      <c r="AZ43" s="29"/>
      <c r="BA43" s="29"/>
      <c r="BB43" s="29"/>
      <c r="BC43" s="29"/>
      <c r="BD43" s="29"/>
      <c r="BE43" s="29"/>
      <c r="BF43" s="29"/>
      <c r="BG43" s="29"/>
      <c r="BH43" s="29"/>
      <c r="BI43" s="29"/>
      <c r="BJ43" s="29"/>
      <c r="BK43" s="29"/>
      <c r="BL43" s="29"/>
      <c r="BM43" s="29"/>
      <c r="BN43" s="29"/>
      <c r="BO43" s="29"/>
      <c r="BP43" s="29"/>
      <c r="BQ43" s="29"/>
      <c r="BR43" s="29"/>
      <c r="BS43" s="29"/>
      <c r="BT43" s="29"/>
      <c r="BU43" s="29"/>
      <c r="BV43" s="29"/>
      <c r="BW43" s="29"/>
      <c r="BX43" s="29"/>
      <c r="BY43" s="29"/>
      <c r="BZ43" s="29"/>
      <c r="CA43" s="29"/>
      <c r="CB43" s="29"/>
      <c r="CC43" s="29"/>
      <c r="CD43" s="29"/>
      <c r="CE43" s="29"/>
      <c r="CF43" s="29"/>
      <c r="CG43" s="29"/>
      <c r="CH43" s="29"/>
      <c r="CI43" s="29"/>
      <c r="CJ43" s="29"/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</row>
    <row r="44" spans="1:121" x14ac:dyDescent="0.2">
      <c r="A44" s="1" t="s">
        <v>48</v>
      </c>
      <c r="B44" s="29" t="s">
        <v>165</v>
      </c>
      <c r="C44" s="29">
        <v>0</v>
      </c>
      <c r="D44" s="29">
        <v>0</v>
      </c>
      <c r="E44" s="29">
        <v>0</v>
      </c>
      <c r="F44" s="29">
        <v>0</v>
      </c>
      <c r="G44" s="29">
        <v>0</v>
      </c>
      <c r="H44" s="29">
        <v>0</v>
      </c>
      <c r="I44" s="29">
        <v>0</v>
      </c>
      <c r="J44" s="29">
        <v>0</v>
      </c>
      <c r="K44" s="29">
        <v>0</v>
      </c>
      <c r="L44" s="29">
        <v>0</v>
      </c>
      <c r="M44" s="29">
        <v>0</v>
      </c>
      <c r="N44" s="29">
        <v>0</v>
      </c>
      <c r="O44" s="29">
        <v>0</v>
      </c>
      <c r="P44" s="29">
        <v>0</v>
      </c>
      <c r="Q44" s="29">
        <v>0</v>
      </c>
      <c r="R44" s="29">
        <v>0</v>
      </c>
      <c r="S44" s="29">
        <v>0</v>
      </c>
      <c r="T44" s="29">
        <v>0</v>
      </c>
      <c r="U44" s="29">
        <v>0</v>
      </c>
      <c r="V44" s="29">
        <v>0</v>
      </c>
      <c r="W44" s="29">
        <v>0</v>
      </c>
      <c r="X44" s="29">
        <v>286093.00000000006</v>
      </c>
      <c r="Y44" s="29">
        <v>0</v>
      </c>
      <c r="Z44" s="29">
        <v>0</v>
      </c>
      <c r="AA44" s="29">
        <v>156804</v>
      </c>
      <c r="AB44" s="29">
        <v>649202.10598140222</v>
      </c>
      <c r="AC44" s="29">
        <v>244985.42365487161</v>
      </c>
      <c r="AD44" s="29">
        <v>0</v>
      </c>
      <c r="AE44" s="29">
        <v>55249.663562055895</v>
      </c>
      <c r="AF44" s="29">
        <v>0</v>
      </c>
      <c r="AG44" s="29">
        <v>0</v>
      </c>
      <c r="AH44" s="29">
        <v>0</v>
      </c>
      <c r="AI44" s="29">
        <v>0</v>
      </c>
      <c r="AJ44" s="29">
        <v>0</v>
      </c>
      <c r="AK44" s="29">
        <v>0</v>
      </c>
      <c r="AL44" s="29">
        <v>0</v>
      </c>
      <c r="AM44" s="29">
        <v>0</v>
      </c>
      <c r="AN44" s="29">
        <v>0</v>
      </c>
      <c r="AO44" s="29">
        <v>0</v>
      </c>
      <c r="AP44" s="29">
        <v>0</v>
      </c>
      <c r="AQ44" s="29">
        <v>0</v>
      </c>
      <c r="AR44" s="29">
        <v>0</v>
      </c>
      <c r="AS44" s="29">
        <v>0</v>
      </c>
      <c r="AT44" s="29">
        <v>0</v>
      </c>
      <c r="AU44" s="29">
        <v>0</v>
      </c>
      <c r="AV44" s="29">
        <v>0</v>
      </c>
      <c r="AW44" s="29"/>
      <c r="AX44" s="29"/>
      <c r="AY44" s="29"/>
      <c r="AZ44" s="29"/>
      <c r="BA44" s="29"/>
      <c r="BB44" s="29"/>
      <c r="BC44" s="29"/>
      <c r="BD44" s="29"/>
      <c r="BE44" s="29"/>
      <c r="BF44" s="29"/>
      <c r="BG44" s="29"/>
      <c r="BH44" s="29"/>
      <c r="BI44" s="29"/>
      <c r="BJ44" s="29"/>
      <c r="BK44" s="29"/>
      <c r="BL44" s="29"/>
      <c r="BM44" s="29"/>
      <c r="BN44" s="29"/>
      <c r="BO44" s="29"/>
      <c r="BP44" s="29"/>
      <c r="BQ44" s="29"/>
      <c r="BR44" s="29"/>
      <c r="BS44" s="29"/>
      <c r="BT44" s="29"/>
      <c r="BU44" s="29"/>
      <c r="BV44" s="29"/>
      <c r="BW44" s="29"/>
      <c r="BX44" s="29"/>
      <c r="BY44" s="29"/>
      <c r="BZ44" s="29"/>
      <c r="CA44" s="29"/>
      <c r="CB44" s="29"/>
      <c r="CC44" s="29"/>
      <c r="CD44" s="29"/>
      <c r="CE44" s="29"/>
      <c r="CF44" s="29"/>
      <c r="CG44" s="29"/>
      <c r="CH44" s="29"/>
      <c r="CI44" s="29"/>
      <c r="CJ44" s="29"/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</row>
    <row r="45" spans="1:121" x14ac:dyDescent="0.2">
      <c r="A45" s="1" t="s">
        <v>49</v>
      </c>
      <c r="B45" s="29" t="s">
        <v>166</v>
      </c>
      <c r="C45" s="29">
        <v>0</v>
      </c>
      <c r="D45" s="29">
        <v>0</v>
      </c>
      <c r="E45" s="29">
        <v>0</v>
      </c>
      <c r="F45" s="29">
        <v>0</v>
      </c>
      <c r="G45" s="29">
        <v>0</v>
      </c>
      <c r="H45" s="29">
        <v>0</v>
      </c>
      <c r="I45" s="29">
        <v>0</v>
      </c>
      <c r="J45" s="29">
        <v>0</v>
      </c>
      <c r="K45" s="29">
        <v>0</v>
      </c>
      <c r="L45" s="29">
        <v>0</v>
      </c>
      <c r="M45" s="29">
        <v>0</v>
      </c>
      <c r="N45" s="29">
        <v>0</v>
      </c>
      <c r="O45" s="29">
        <v>0</v>
      </c>
      <c r="P45" s="29">
        <v>0</v>
      </c>
      <c r="Q45" s="29">
        <v>0</v>
      </c>
      <c r="R45" s="29">
        <v>0</v>
      </c>
      <c r="S45" s="29">
        <v>0</v>
      </c>
      <c r="T45" s="29">
        <v>0</v>
      </c>
      <c r="U45" s="29">
        <v>0</v>
      </c>
      <c r="V45" s="29">
        <v>0</v>
      </c>
      <c r="W45" s="29">
        <v>0</v>
      </c>
      <c r="X45" s="29">
        <v>451183.9910838388</v>
      </c>
      <c r="Y45" s="29">
        <v>0</v>
      </c>
      <c r="Z45" s="29">
        <v>0</v>
      </c>
      <c r="AA45" s="29">
        <v>0</v>
      </c>
      <c r="AB45" s="29">
        <v>0</v>
      </c>
      <c r="AC45" s="29">
        <v>0</v>
      </c>
      <c r="AD45" s="29">
        <v>0</v>
      </c>
      <c r="AE45" s="29">
        <v>11.756055660539429</v>
      </c>
      <c r="AF45" s="29">
        <v>0</v>
      </c>
      <c r="AG45" s="29">
        <v>0</v>
      </c>
      <c r="AH45" s="29">
        <v>0</v>
      </c>
      <c r="AI45" s="29">
        <v>0</v>
      </c>
      <c r="AJ45" s="29">
        <v>0</v>
      </c>
      <c r="AK45" s="29">
        <v>0</v>
      </c>
      <c r="AL45" s="29">
        <v>0</v>
      </c>
      <c r="AM45" s="29">
        <v>0</v>
      </c>
      <c r="AN45" s="29">
        <v>0</v>
      </c>
      <c r="AO45" s="29">
        <v>0</v>
      </c>
      <c r="AP45" s="29">
        <v>33602156.367289796</v>
      </c>
      <c r="AQ45" s="29">
        <v>0</v>
      </c>
      <c r="AR45" s="29">
        <v>0</v>
      </c>
      <c r="AS45" s="29">
        <v>0</v>
      </c>
      <c r="AT45" s="29">
        <v>0</v>
      </c>
      <c r="AU45" s="29">
        <v>0</v>
      </c>
      <c r="AV45" s="29">
        <v>0</v>
      </c>
      <c r="AW45" s="29"/>
      <c r="AX45" s="29"/>
      <c r="AY45" s="29"/>
      <c r="AZ45" s="29"/>
      <c r="BA45" s="29"/>
      <c r="BB45" s="29"/>
      <c r="BC45" s="29"/>
      <c r="BD45" s="29"/>
      <c r="BE45" s="29"/>
      <c r="BF45" s="29"/>
      <c r="BG45" s="29"/>
      <c r="BH45" s="29"/>
      <c r="BI45" s="29"/>
      <c r="BJ45" s="29"/>
      <c r="BK45" s="29"/>
      <c r="BL45" s="29"/>
      <c r="BM45" s="29"/>
      <c r="BN45" s="29"/>
      <c r="BO45" s="29"/>
      <c r="BP45" s="29"/>
      <c r="BQ45" s="29"/>
      <c r="BR45" s="29"/>
      <c r="BS45" s="29"/>
      <c r="BT45" s="29"/>
      <c r="BU45" s="29"/>
      <c r="BV45" s="29"/>
      <c r="BW45" s="29"/>
      <c r="BX45" s="29"/>
      <c r="BY45" s="29"/>
      <c r="BZ45" s="29"/>
      <c r="CA45" s="29"/>
      <c r="CB45" s="29"/>
      <c r="CC45" s="29"/>
      <c r="CD45" s="29"/>
      <c r="CE45" s="29"/>
      <c r="CF45" s="29"/>
      <c r="CG45" s="29"/>
      <c r="CH45" s="29"/>
      <c r="CI45" s="29"/>
      <c r="CJ45" s="29"/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</row>
    <row r="46" spans="1:121" x14ac:dyDescent="0.2">
      <c r="A46" s="1" t="s">
        <v>50</v>
      </c>
      <c r="B46" s="29" t="s">
        <v>167</v>
      </c>
      <c r="C46" s="29">
        <v>0</v>
      </c>
      <c r="D46" s="29">
        <v>0</v>
      </c>
      <c r="E46" s="29">
        <v>0</v>
      </c>
      <c r="F46" s="29">
        <v>0</v>
      </c>
      <c r="G46" s="29">
        <v>0</v>
      </c>
      <c r="H46" s="29">
        <v>0</v>
      </c>
      <c r="I46" s="29">
        <v>0</v>
      </c>
      <c r="J46" s="29">
        <v>0</v>
      </c>
      <c r="K46" s="29">
        <v>0</v>
      </c>
      <c r="L46" s="29">
        <v>0</v>
      </c>
      <c r="M46" s="29">
        <v>0</v>
      </c>
      <c r="N46" s="29">
        <v>0</v>
      </c>
      <c r="O46" s="29">
        <v>0</v>
      </c>
      <c r="P46" s="29">
        <v>0</v>
      </c>
      <c r="Q46" s="29">
        <v>0</v>
      </c>
      <c r="R46" s="29">
        <v>0</v>
      </c>
      <c r="S46" s="29">
        <v>0</v>
      </c>
      <c r="T46" s="29">
        <v>0</v>
      </c>
      <c r="U46" s="29">
        <v>0</v>
      </c>
      <c r="V46" s="29">
        <v>0</v>
      </c>
      <c r="W46" s="29">
        <v>0</v>
      </c>
      <c r="X46" s="29">
        <v>0</v>
      </c>
      <c r="Y46" s="29">
        <v>0</v>
      </c>
      <c r="Z46" s="29">
        <v>0</v>
      </c>
      <c r="AA46" s="29">
        <v>0</v>
      </c>
      <c r="AB46" s="29">
        <v>0</v>
      </c>
      <c r="AC46" s="29">
        <v>0</v>
      </c>
      <c r="AD46" s="29">
        <v>0</v>
      </c>
      <c r="AE46" s="29">
        <v>0</v>
      </c>
      <c r="AF46" s="29">
        <v>0</v>
      </c>
      <c r="AG46" s="29">
        <v>0</v>
      </c>
      <c r="AH46" s="29">
        <v>0</v>
      </c>
      <c r="AI46" s="29">
        <v>0</v>
      </c>
      <c r="AJ46" s="29">
        <v>0</v>
      </c>
      <c r="AK46" s="29">
        <v>0</v>
      </c>
      <c r="AL46" s="29">
        <v>0</v>
      </c>
      <c r="AM46" s="29">
        <v>0</v>
      </c>
      <c r="AN46" s="29">
        <v>0</v>
      </c>
      <c r="AO46" s="29">
        <v>21714414.012146898</v>
      </c>
      <c r="AP46" s="29">
        <v>0</v>
      </c>
      <c r="AQ46" s="29">
        <v>0</v>
      </c>
      <c r="AR46" s="29">
        <v>0</v>
      </c>
      <c r="AS46" s="29">
        <v>0</v>
      </c>
      <c r="AT46" s="29">
        <v>0</v>
      </c>
      <c r="AU46" s="29">
        <v>0</v>
      </c>
      <c r="AV46" s="29">
        <v>0</v>
      </c>
      <c r="AW46" s="29"/>
      <c r="AX46" s="29"/>
      <c r="AY46" s="29"/>
      <c r="AZ46" s="29"/>
      <c r="BA46" s="29"/>
      <c r="BB46" s="29"/>
      <c r="BC46" s="29"/>
      <c r="BD46" s="29"/>
      <c r="BE46" s="29"/>
      <c r="BF46" s="29"/>
      <c r="BG46" s="29"/>
      <c r="BH46" s="29"/>
      <c r="BI46" s="29"/>
      <c r="BJ46" s="29"/>
      <c r="BK46" s="29"/>
      <c r="BL46" s="29"/>
      <c r="BM46" s="29"/>
      <c r="BN46" s="29"/>
      <c r="BO46" s="29"/>
      <c r="BP46" s="29"/>
      <c r="BQ46" s="29"/>
      <c r="BR46" s="29"/>
      <c r="BS46" s="29"/>
      <c r="BT46" s="29"/>
      <c r="BU46" s="29"/>
      <c r="BV46" s="29"/>
      <c r="BW46" s="29"/>
      <c r="BX46" s="29"/>
      <c r="BY46" s="29"/>
      <c r="BZ46" s="29"/>
      <c r="CA46" s="29"/>
      <c r="CB46" s="29"/>
      <c r="CC46" s="29"/>
      <c r="CD46" s="29"/>
      <c r="CE46" s="29"/>
      <c r="CF46" s="29"/>
      <c r="CG46" s="29"/>
      <c r="CH46" s="29"/>
      <c r="CI46" s="29"/>
      <c r="CJ46" s="29"/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</row>
    <row r="47" spans="1:121" x14ac:dyDescent="0.2">
      <c r="A47" s="1" t="s">
        <v>51</v>
      </c>
      <c r="B47" s="29" t="s">
        <v>168</v>
      </c>
      <c r="C47" s="29">
        <v>0</v>
      </c>
      <c r="D47" s="29">
        <v>0</v>
      </c>
      <c r="E47" s="29">
        <v>0</v>
      </c>
      <c r="F47" s="29">
        <v>0</v>
      </c>
      <c r="G47" s="29">
        <v>0</v>
      </c>
      <c r="H47" s="29">
        <v>0</v>
      </c>
      <c r="I47" s="29">
        <v>0</v>
      </c>
      <c r="J47" s="29">
        <v>0</v>
      </c>
      <c r="K47" s="29">
        <v>0</v>
      </c>
      <c r="L47" s="29">
        <v>0</v>
      </c>
      <c r="M47" s="29">
        <v>0</v>
      </c>
      <c r="N47" s="29">
        <v>0</v>
      </c>
      <c r="O47" s="29">
        <v>0</v>
      </c>
      <c r="P47" s="29">
        <v>0</v>
      </c>
      <c r="Q47" s="29">
        <v>0</v>
      </c>
      <c r="R47" s="29">
        <v>0</v>
      </c>
      <c r="S47" s="29">
        <v>0</v>
      </c>
      <c r="T47" s="29">
        <v>0</v>
      </c>
      <c r="U47" s="29">
        <v>0</v>
      </c>
      <c r="V47" s="29">
        <v>0</v>
      </c>
      <c r="W47" s="29">
        <v>0</v>
      </c>
      <c r="X47" s="29">
        <v>0</v>
      </c>
      <c r="Y47" s="29">
        <v>0</v>
      </c>
      <c r="Z47" s="29">
        <v>0</v>
      </c>
      <c r="AA47" s="29">
        <v>0</v>
      </c>
      <c r="AB47" s="29">
        <v>0</v>
      </c>
      <c r="AC47" s="29">
        <v>0</v>
      </c>
      <c r="AD47" s="29">
        <v>0</v>
      </c>
      <c r="AE47" s="29">
        <v>0</v>
      </c>
      <c r="AF47" s="29">
        <v>0</v>
      </c>
      <c r="AG47" s="29">
        <v>0</v>
      </c>
      <c r="AH47" s="29">
        <v>0</v>
      </c>
      <c r="AI47" s="29">
        <v>0</v>
      </c>
      <c r="AJ47" s="29">
        <v>0</v>
      </c>
      <c r="AK47" s="29">
        <v>0</v>
      </c>
      <c r="AL47" s="29">
        <v>0</v>
      </c>
      <c r="AM47" s="29">
        <v>0</v>
      </c>
      <c r="AN47" s="29">
        <v>0</v>
      </c>
      <c r="AO47" s="29">
        <v>850808.7020403113</v>
      </c>
      <c r="AP47" s="29">
        <v>939728.72791866306</v>
      </c>
      <c r="AQ47" s="29">
        <v>0</v>
      </c>
      <c r="AR47" s="29">
        <v>0</v>
      </c>
      <c r="AS47" s="29">
        <v>0</v>
      </c>
      <c r="AT47" s="29">
        <v>0</v>
      </c>
      <c r="AU47" s="29">
        <v>0</v>
      </c>
      <c r="AV47" s="29">
        <v>0</v>
      </c>
      <c r="AW47" s="29"/>
      <c r="AX47" s="29"/>
      <c r="AY47" s="29"/>
      <c r="AZ47" s="29"/>
      <c r="BA47" s="29"/>
      <c r="BB47" s="29"/>
      <c r="BC47" s="29"/>
      <c r="BD47" s="29"/>
      <c r="BE47" s="29"/>
      <c r="BF47" s="29"/>
      <c r="BG47" s="29"/>
      <c r="BH47" s="29"/>
      <c r="BI47" s="29"/>
      <c r="BJ47" s="29"/>
      <c r="BK47" s="29"/>
      <c r="BL47" s="29"/>
      <c r="BM47" s="29"/>
      <c r="BN47" s="29"/>
      <c r="BO47" s="29"/>
      <c r="BP47" s="29"/>
      <c r="BQ47" s="29"/>
      <c r="BR47" s="29"/>
      <c r="BS47" s="29"/>
      <c r="BT47" s="29"/>
      <c r="BU47" s="29"/>
      <c r="BV47" s="29"/>
      <c r="BW47" s="29"/>
      <c r="BX47" s="29"/>
      <c r="BY47" s="29"/>
      <c r="BZ47" s="29"/>
      <c r="CA47" s="29"/>
      <c r="CB47" s="29"/>
      <c r="CC47" s="29"/>
      <c r="CD47" s="29"/>
      <c r="CE47" s="29"/>
      <c r="CF47" s="29"/>
      <c r="CG47" s="29"/>
      <c r="CH47" s="29"/>
      <c r="CI47" s="29"/>
      <c r="CJ47" s="29"/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</row>
    <row r="48" spans="1:121" x14ac:dyDescent="0.2">
      <c r="A48" s="1" t="s">
        <v>52</v>
      </c>
      <c r="B48" s="29" t="s">
        <v>169</v>
      </c>
      <c r="C48" s="29">
        <v>0</v>
      </c>
      <c r="D48" s="29">
        <v>0</v>
      </c>
      <c r="E48" s="29">
        <v>0</v>
      </c>
      <c r="F48" s="29">
        <v>0</v>
      </c>
      <c r="G48" s="29">
        <v>0</v>
      </c>
      <c r="H48" s="29">
        <v>0</v>
      </c>
      <c r="I48" s="29">
        <v>0</v>
      </c>
      <c r="J48" s="29">
        <v>0</v>
      </c>
      <c r="K48" s="29">
        <v>0</v>
      </c>
      <c r="L48" s="29">
        <v>0</v>
      </c>
      <c r="M48" s="29">
        <v>0</v>
      </c>
      <c r="N48" s="29">
        <v>0</v>
      </c>
      <c r="O48" s="29">
        <v>0</v>
      </c>
      <c r="P48" s="29">
        <v>0</v>
      </c>
      <c r="Q48" s="29">
        <v>0</v>
      </c>
      <c r="R48" s="29">
        <v>0</v>
      </c>
      <c r="S48" s="29">
        <v>0</v>
      </c>
      <c r="T48" s="29">
        <v>0</v>
      </c>
      <c r="U48" s="29">
        <v>0</v>
      </c>
      <c r="V48" s="29">
        <v>0</v>
      </c>
      <c r="W48" s="29">
        <v>0</v>
      </c>
      <c r="X48" s="29">
        <v>61715.000000000007</v>
      </c>
      <c r="Y48" s="29">
        <v>0</v>
      </c>
      <c r="Z48" s="29">
        <v>0</v>
      </c>
      <c r="AA48" s="29">
        <v>8738</v>
      </c>
      <c r="AB48" s="29">
        <v>0</v>
      </c>
      <c r="AC48" s="29">
        <v>0</v>
      </c>
      <c r="AD48" s="29">
        <v>0</v>
      </c>
      <c r="AE48" s="29">
        <v>0</v>
      </c>
      <c r="AF48" s="29">
        <v>0</v>
      </c>
      <c r="AG48" s="29">
        <v>387206.52266486187</v>
      </c>
      <c r="AH48" s="29">
        <v>0</v>
      </c>
      <c r="AI48" s="29">
        <v>0</v>
      </c>
      <c r="AJ48" s="29">
        <v>0</v>
      </c>
      <c r="AK48" s="29">
        <v>0</v>
      </c>
      <c r="AL48" s="29">
        <v>0</v>
      </c>
      <c r="AM48" s="29">
        <v>0</v>
      </c>
      <c r="AN48" s="29">
        <v>0</v>
      </c>
      <c r="AO48" s="29">
        <v>0</v>
      </c>
      <c r="AP48" s="29">
        <v>0</v>
      </c>
      <c r="AQ48" s="29">
        <v>0</v>
      </c>
      <c r="AR48" s="29">
        <v>0</v>
      </c>
      <c r="AS48" s="29">
        <v>0</v>
      </c>
      <c r="AT48" s="29">
        <v>1232606.477335138</v>
      </c>
      <c r="AU48" s="29">
        <v>0</v>
      </c>
      <c r="AV48" s="29">
        <v>0</v>
      </c>
      <c r="AW48" s="29"/>
      <c r="AX48" s="29"/>
      <c r="AY48" s="29"/>
      <c r="AZ48" s="29"/>
      <c r="BA48" s="29"/>
      <c r="BB48" s="29"/>
      <c r="BC48" s="29"/>
      <c r="BD48" s="29"/>
      <c r="BE48" s="29"/>
      <c r="BF48" s="29"/>
      <c r="BG48" s="29"/>
      <c r="BH48" s="29"/>
      <c r="BI48" s="29"/>
      <c r="BJ48" s="29"/>
      <c r="BK48" s="29"/>
      <c r="BL48" s="29"/>
      <c r="BM48" s="29"/>
      <c r="BN48" s="29"/>
      <c r="BO48" s="29"/>
      <c r="BP48" s="29"/>
      <c r="BQ48" s="29"/>
      <c r="BR48" s="29"/>
      <c r="BS48" s="29"/>
      <c r="BT48" s="29"/>
      <c r="BU48" s="29"/>
      <c r="BV48" s="29"/>
      <c r="BW48" s="29"/>
      <c r="BX48" s="29"/>
      <c r="BY48" s="29"/>
      <c r="BZ48" s="29"/>
      <c r="CA48" s="29"/>
      <c r="CB48" s="29"/>
      <c r="CC48" s="29"/>
      <c r="CD48" s="29"/>
      <c r="CE48" s="29"/>
      <c r="CF48" s="29"/>
      <c r="CG48" s="29"/>
      <c r="CH48" s="29"/>
      <c r="CI48" s="29"/>
      <c r="CJ48" s="29"/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</row>
    <row r="49" spans="1:121" x14ac:dyDescent="0.2">
      <c r="A49" s="1" t="s">
        <v>53</v>
      </c>
      <c r="B49" s="29" t="s">
        <v>170</v>
      </c>
      <c r="C49" s="29">
        <v>0</v>
      </c>
      <c r="D49" s="29">
        <v>0</v>
      </c>
      <c r="E49" s="29">
        <v>0</v>
      </c>
      <c r="F49" s="29">
        <v>0</v>
      </c>
      <c r="G49" s="29">
        <v>0</v>
      </c>
      <c r="H49" s="29">
        <v>0</v>
      </c>
      <c r="I49" s="29">
        <v>0</v>
      </c>
      <c r="J49" s="29">
        <v>0</v>
      </c>
      <c r="K49" s="29">
        <v>0</v>
      </c>
      <c r="L49" s="29">
        <v>0</v>
      </c>
      <c r="M49" s="29">
        <v>0</v>
      </c>
      <c r="N49" s="29">
        <v>0</v>
      </c>
      <c r="O49" s="29">
        <v>0</v>
      </c>
      <c r="P49" s="29">
        <v>0</v>
      </c>
      <c r="Q49" s="29">
        <v>0</v>
      </c>
      <c r="R49" s="29">
        <v>0</v>
      </c>
      <c r="S49" s="29">
        <v>0</v>
      </c>
      <c r="T49" s="29">
        <v>0</v>
      </c>
      <c r="U49" s="29">
        <v>0</v>
      </c>
      <c r="V49" s="29">
        <v>0</v>
      </c>
      <c r="W49" s="29">
        <v>0</v>
      </c>
      <c r="X49" s="29">
        <v>57551.000000000007</v>
      </c>
      <c r="Y49" s="29">
        <v>0</v>
      </c>
      <c r="Z49" s="29">
        <v>0</v>
      </c>
      <c r="AA49" s="29">
        <v>3335.9999999999995</v>
      </c>
      <c r="AB49" s="29">
        <v>0</v>
      </c>
      <c r="AC49" s="29">
        <v>0</v>
      </c>
      <c r="AD49" s="29">
        <v>0</v>
      </c>
      <c r="AE49" s="29">
        <v>0</v>
      </c>
      <c r="AF49" s="29">
        <v>0</v>
      </c>
      <c r="AG49" s="29">
        <v>0</v>
      </c>
      <c r="AH49" s="29">
        <v>0</v>
      </c>
      <c r="AI49" s="29">
        <v>0</v>
      </c>
      <c r="AJ49" s="29">
        <v>0</v>
      </c>
      <c r="AK49" s="29">
        <v>0</v>
      </c>
      <c r="AL49" s="29">
        <v>0</v>
      </c>
      <c r="AM49" s="29">
        <v>0</v>
      </c>
      <c r="AN49" s="29">
        <v>0</v>
      </c>
      <c r="AO49" s="29">
        <v>0</v>
      </c>
      <c r="AP49" s="29">
        <v>0</v>
      </c>
      <c r="AQ49" s="29">
        <v>0</v>
      </c>
      <c r="AR49" s="29">
        <v>0</v>
      </c>
      <c r="AS49" s="29">
        <v>0</v>
      </c>
      <c r="AT49" s="29">
        <v>0</v>
      </c>
      <c r="AU49" s="29">
        <v>0</v>
      </c>
      <c r="AV49" s="29">
        <v>0</v>
      </c>
      <c r="AW49" s="29"/>
      <c r="AX49" s="29"/>
      <c r="AY49" s="29"/>
      <c r="AZ49" s="29"/>
      <c r="BA49" s="29"/>
      <c r="BB49" s="29"/>
      <c r="BC49" s="29"/>
      <c r="BD49" s="29"/>
      <c r="BE49" s="29"/>
      <c r="BF49" s="29"/>
      <c r="BG49" s="29"/>
      <c r="BH49" s="29"/>
      <c r="BI49" s="29"/>
      <c r="BJ49" s="29"/>
      <c r="BK49" s="29"/>
      <c r="BL49" s="29"/>
      <c r="BM49" s="29"/>
      <c r="BN49" s="29"/>
      <c r="BO49" s="29"/>
      <c r="BP49" s="29"/>
      <c r="BQ49" s="29"/>
      <c r="BR49" s="29"/>
      <c r="BS49" s="29"/>
      <c r="BT49" s="29"/>
      <c r="BU49" s="29"/>
      <c r="BV49" s="29"/>
      <c r="BW49" s="29"/>
      <c r="BX49" s="29"/>
      <c r="BY49" s="29"/>
      <c r="BZ49" s="29"/>
      <c r="CA49" s="29"/>
      <c r="CB49" s="29"/>
      <c r="CC49" s="29"/>
      <c r="CD49" s="29"/>
      <c r="CE49" s="29"/>
      <c r="CF49" s="29"/>
      <c r="CG49" s="29"/>
      <c r="CH49" s="29"/>
      <c r="CI49" s="29"/>
      <c r="CJ49" s="29"/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</row>
    <row r="50" spans="1:121" x14ac:dyDescent="0.2">
      <c r="A50" s="1" t="s">
        <v>54</v>
      </c>
      <c r="B50" s="29" t="s">
        <v>171</v>
      </c>
      <c r="C50" s="29">
        <v>0</v>
      </c>
      <c r="D50" s="29">
        <v>0</v>
      </c>
      <c r="E50" s="29">
        <v>0</v>
      </c>
      <c r="F50" s="29">
        <v>0</v>
      </c>
      <c r="G50" s="29">
        <v>0</v>
      </c>
      <c r="H50" s="29">
        <v>0</v>
      </c>
      <c r="I50" s="29">
        <v>81834733</v>
      </c>
      <c r="J50" s="29">
        <v>0</v>
      </c>
      <c r="K50" s="29">
        <v>0</v>
      </c>
      <c r="L50" s="29">
        <v>0</v>
      </c>
      <c r="M50" s="29">
        <v>0</v>
      </c>
      <c r="N50" s="29">
        <v>0</v>
      </c>
      <c r="O50" s="29">
        <v>0</v>
      </c>
      <c r="P50" s="29">
        <v>0</v>
      </c>
      <c r="Q50" s="29">
        <v>0</v>
      </c>
      <c r="R50" s="29">
        <v>0</v>
      </c>
      <c r="S50" s="29">
        <v>0</v>
      </c>
      <c r="T50" s="29">
        <v>0</v>
      </c>
      <c r="U50" s="29">
        <v>0</v>
      </c>
      <c r="V50" s="29">
        <v>0</v>
      </c>
      <c r="W50" s="29">
        <v>0</v>
      </c>
      <c r="X50" s="29">
        <v>20105.000000000004</v>
      </c>
      <c r="Y50" s="29">
        <v>0</v>
      </c>
      <c r="Z50" s="29">
        <v>0</v>
      </c>
      <c r="AA50" s="29">
        <v>19348</v>
      </c>
      <c r="AB50" s="29">
        <v>0</v>
      </c>
      <c r="AC50" s="29">
        <v>0</v>
      </c>
      <c r="AD50" s="29">
        <v>0</v>
      </c>
      <c r="AE50" s="29">
        <v>0</v>
      </c>
      <c r="AF50" s="29">
        <v>0</v>
      </c>
      <c r="AG50" s="29">
        <v>0</v>
      </c>
      <c r="AH50" s="29">
        <v>0</v>
      </c>
      <c r="AI50" s="29">
        <v>0</v>
      </c>
      <c r="AJ50" s="29">
        <v>0</v>
      </c>
      <c r="AK50" s="29">
        <v>0</v>
      </c>
      <c r="AL50" s="29">
        <v>0</v>
      </c>
      <c r="AM50" s="29">
        <v>0</v>
      </c>
      <c r="AN50" s="29">
        <v>0</v>
      </c>
      <c r="AO50" s="29">
        <v>0</v>
      </c>
      <c r="AP50" s="29">
        <v>0</v>
      </c>
      <c r="AQ50" s="29">
        <v>0</v>
      </c>
      <c r="AR50" s="29">
        <v>0</v>
      </c>
      <c r="AS50" s="29">
        <v>0</v>
      </c>
      <c r="AT50" s="29">
        <v>0</v>
      </c>
      <c r="AU50" s="29">
        <v>0</v>
      </c>
      <c r="AV50" s="29">
        <v>0</v>
      </c>
      <c r="AW50" s="29"/>
      <c r="AX50" s="29"/>
      <c r="AY50" s="29"/>
      <c r="AZ50" s="29"/>
      <c r="BA50" s="29"/>
      <c r="BB50" s="29"/>
      <c r="BC50" s="29"/>
      <c r="BD50" s="29"/>
      <c r="BE50" s="29"/>
      <c r="BF50" s="29"/>
      <c r="BG50" s="29"/>
      <c r="BH50" s="29"/>
      <c r="BI50" s="29"/>
      <c r="BJ50" s="29"/>
      <c r="BK50" s="29"/>
      <c r="BL50" s="29"/>
      <c r="BM50" s="29"/>
      <c r="BN50" s="29"/>
      <c r="BO50" s="29"/>
      <c r="BP50" s="29"/>
      <c r="BQ50" s="29"/>
      <c r="BR50" s="29"/>
      <c r="BS50" s="29"/>
      <c r="BT50" s="29"/>
      <c r="BU50" s="29"/>
      <c r="BV50" s="29"/>
      <c r="BW50" s="29"/>
      <c r="BX50" s="29"/>
      <c r="BY50" s="29"/>
      <c r="BZ50" s="29"/>
      <c r="CA50" s="29"/>
      <c r="CB50" s="29"/>
      <c r="CC50" s="29"/>
      <c r="CD50" s="29"/>
      <c r="CE50" s="29"/>
      <c r="CF50" s="29"/>
      <c r="CG50" s="29"/>
      <c r="CH50" s="29"/>
      <c r="CI50" s="29"/>
      <c r="CJ50" s="29"/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</row>
    <row r="51" spans="1:121" x14ac:dyDescent="0.2">
      <c r="A51" s="1" t="s">
        <v>55</v>
      </c>
      <c r="B51" s="29" t="s">
        <v>172</v>
      </c>
      <c r="C51" s="29">
        <v>0</v>
      </c>
      <c r="D51" s="29">
        <v>0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29">
        <v>115885296</v>
      </c>
      <c r="K51" s="29">
        <v>0</v>
      </c>
      <c r="L51" s="29">
        <v>0</v>
      </c>
      <c r="M51" s="29">
        <v>0</v>
      </c>
      <c r="N51" s="29">
        <v>0</v>
      </c>
      <c r="O51" s="29">
        <v>0</v>
      </c>
      <c r="P51" s="29">
        <v>0</v>
      </c>
      <c r="Q51" s="29">
        <v>0</v>
      </c>
      <c r="R51" s="29">
        <v>0</v>
      </c>
      <c r="S51" s="29">
        <v>0</v>
      </c>
      <c r="T51" s="29">
        <v>0</v>
      </c>
      <c r="U51" s="29">
        <v>0</v>
      </c>
      <c r="V51" s="29">
        <v>0</v>
      </c>
      <c r="W51" s="29">
        <v>0</v>
      </c>
      <c r="X51" s="29">
        <v>0</v>
      </c>
      <c r="Y51" s="29">
        <v>0</v>
      </c>
      <c r="Z51" s="29">
        <v>0</v>
      </c>
      <c r="AA51" s="29">
        <v>0</v>
      </c>
      <c r="AB51" s="29">
        <v>0</v>
      </c>
      <c r="AC51" s="29">
        <v>0</v>
      </c>
      <c r="AD51" s="29">
        <v>0</v>
      </c>
      <c r="AE51" s="29">
        <v>0</v>
      </c>
      <c r="AF51" s="29">
        <v>0</v>
      </c>
      <c r="AG51" s="29">
        <v>0</v>
      </c>
      <c r="AH51" s="29">
        <v>0</v>
      </c>
      <c r="AI51" s="29">
        <v>0</v>
      </c>
      <c r="AJ51" s="29">
        <v>0</v>
      </c>
      <c r="AK51" s="29">
        <v>0</v>
      </c>
      <c r="AL51" s="29">
        <v>0</v>
      </c>
      <c r="AM51" s="29">
        <v>0</v>
      </c>
      <c r="AN51" s="29">
        <v>0</v>
      </c>
      <c r="AO51" s="29">
        <v>0</v>
      </c>
      <c r="AP51" s="29">
        <v>0</v>
      </c>
      <c r="AQ51" s="29">
        <v>0</v>
      </c>
      <c r="AR51" s="29">
        <v>0</v>
      </c>
      <c r="AS51" s="29">
        <v>0</v>
      </c>
      <c r="AT51" s="29">
        <v>0</v>
      </c>
      <c r="AU51" s="29">
        <v>0</v>
      </c>
      <c r="AV51" s="29">
        <v>0</v>
      </c>
      <c r="AW51" s="29"/>
      <c r="AX51" s="29"/>
      <c r="AY51" s="29"/>
      <c r="AZ51" s="29"/>
      <c r="BA51" s="29"/>
      <c r="BB51" s="29"/>
      <c r="BC51" s="29"/>
      <c r="BD51" s="29"/>
      <c r="BE51" s="29"/>
      <c r="BF51" s="29"/>
      <c r="BG51" s="29"/>
      <c r="BH51" s="29"/>
      <c r="BI51" s="29"/>
      <c r="BJ51" s="29"/>
      <c r="BK51" s="29"/>
      <c r="BL51" s="29"/>
      <c r="BM51" s="29"/>
      <c r="BN51" s="29"/>
      <c r="BO51" s="29"/>
      <c r="BP51" s="29"/>
      <c r="BQ51" s="29"/>
      <c r="BR51" s="29"/>
      <c r="BS51" s="29"/>
      <c r="BT51" s="29"/>
      <c r="BU51" s="29"/>
      <c r="BV51" s="29"/>
      <c r="BW51" s="29"/>
      <c r="BX51" s="29"/>
      <c r="BY51" s="29"/>
      <c r="BZ51" s="29"/>
      <c r="CA51" s="29"/>
      <c r="CB51" s="29"/>
      <c r="CC51" s="29"/>
      <c r="CD51" s="29"/>
      <c r="CE51" s="29"/>
      <c r="CF51" s="29"/>
      <c r="CG51" s="29"/>
      <c r="CH51" s="29"/>
      <c r="CI51" s="29"/>
      <c r="CJ51" s="29"/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</row>
    <row r="52" spans="1:121" x14ac:dyDescent="0.2">
      <c r="A52" s="1" t="s">
        <v>56</v>
      </c>
      <c r="B52" s="29" t="s">
        <v>173</v>
      </c>
      <c r="C52" s="29">
        <v>0</v>
      </c>
      <c r="D52" s="29">
        <v>0</v>
      </c>
      <c r="E52" s="29">
        <v>0</v>
      </c>
      <c r="F52" s="29">
        <v>0</v>
      </c>
      <c r="G52" s="29">
        <v>0</v>
      </c>
      <c r="H52" s="29">
        <v>0</v>
      </c>
      <c r="I52" s="29">
        <v>0</v>
      </c>
      <c r="J52" s="29">
        <v>0</v>
      </c>
      <c r="K52" s="29">
        <v>0</v>
      </c>
      <c r="L52" s="29">
        <v>0</v>
      </c>
      <c r="M52" s="29">
        <v>0</v>
      </c>
      <c r="N52" s="29">
        <v>0</v>
      </c>
      <c r="O52" s="29">
        <v>0</v>
      </c>
      <c r="P52" s="29">
        <v>0</v>
      </c>
      <c r="Q52" s="29">
        <v>0</v>
      </c>
      <c r="R52" s="29">
        <v>0</v>
      </c>
      <c r="S52" s="29">
        <v>0</v>
      </c>
      <c r="T52" s="29">
        <v>0</v>
      </c>
      <c r="U52" s="29">
        <v>0</v>
      </c>
      <c r="V52" s="29">
        <v>0</v>
      </c>
      <c r="W52" s="29">
        <v>0</v>
      </c>
      <c r="X52" s="29">
        <v>293999.00000000006</v>
      </c>
      <c r="Y52" s="29">
        <v>0</v>
      </c>
      <c r="Z52" s="29">
        <v>0</v>
      </c>
      <c r="AA52" s="29">
        <v>41792</v>
      </c>
      <c r="AB52" s="29">
        <v>0</v>
      </c>
      <c r="AC52" s="29">
        <v>0</v>
      </c>
      <c r="AD52" s="29">
        <v>0</v>
      </c>
      <c r="AE52" s="29">
        <v>0</v>
      </c>
      <c r="AF52" s="29">
        <v>0</v>
      </c>
      <c r="AG52" s="29">
        <v>0</v>
      </c>
      <c r="AH52" s="29">
        <v>0</v>
      </c>
      <c r="AI52" s="29">
        <v>0</v>
      </c>
      <c r="AJ52" s="29">
        <v>0</v>
      </c>
      <c r="AK52" s="29">
        <v>0</v>
      </c>
      <c r="AL52" s="29">
        <v>0</v>
      </c>
      <c r="AM52" s="29">
        <v>0</v>
      </c>
      <c r="AN52" s="29">
        <v>0</v>
      </c>
      <c r="AO52" s="29">
        <v>0</v>
      </c>
      <c r="AP52" s="29">
        <v>0</v>
      </c>
      <c r="AQ52" s="29">
        <v>0</v>
      </c>
      <c r="AR52" s="29">
        <v>0</v>
      </c>
      <c r="AS52" s="29">
        <v>0</v>
      </c>
      <c r="AT52" s="29">
        <v>173686.16889930435</v>
      </c>
      <c r="AU52" s="29">
        <v>0</v>
      </c>
      <c r="AV52" s="29">
        <v>0</v>
      </c>
      <c r="AW52" s="29"/>
      <c r="AX52" s="29"/>
      <c r="AY52" s="29"/>
      <c r="AZ52" s="29"/>
      <c r="BA52" s="29"/>
      <c r="BB52" s="29"/>
      <c r="BC52" s="29"/>
      <c r="BD52" s="29"/>
      <c r="BE52" s="29"/>
      <c r="BF52" s="29"/>
      <c r="BG52" s="29"/>
      <c r="BH52" s="29"/>
      <c r="BI52" s="29"/>
      <c r="BJ52" s="29"/>
      <c r="BK52" s="29"/>
      <c r="BL52" s="29"/>
      <c r="BM52" s="29"/>
      <c r="BN52" s="29"/>
      <c r="BO52" s="29"/>
      <c r="BP52" s="29"/>
      <c r="BQ52" s="29"/>
      <c r="BR52" s="29"/>
      <c r="BS52" s="29"/>
      <c r="BT52" s="29"/>
      <c r="BU52" s="29"/>
      <c r="BV52" s="29"/>
      <c r="BW52" s="29"/>
      <c r="BX52" s="29"/>
      <c r="BY52" s="29"/>
      <c r="BZ52" s="29"/>
      <c r="CA52" s="29"/>
      <c r="CB52" s="29"/>
      <c r="CC52" s="29"/>
      <c r="CD52" s="29"/>
      <c r="CE52" s="29"/>
      <c r="CF52" s="29"/>
      <c r="CG52" s="29"/>
      <c r="CH52" s="29"/>
      <c r="CI52" s="29"/>
      <c r="CJ52" s="29"/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</row>
    <row r="53" spans="1:121" x14ac:dyDescent="0.2">
      <c r="A53" s="1" t="s">
        <v>57</v>
      </c>
      <c r="B53" s="29" t="s">
        <v>174</v>
      </c>
      <c r="C53" s="29">
        <v>0</v>
      </c>
      <c r="D53" s="29">
        <v>0</v>
      </c>
      <c r="E53" s="29">
        <v>0</v>
      </c>
      <c r="F53" s="29">
        <v>0</v>
      </c>
      <c r="G53" s="29">
        <v>0</v>
      </c>
      <c r="H53" s="29">
        <v>0</v>
      </c>
      <c r="I53" s="29">
        <v>0</v>
      </c>
      <c r="J53" s="29">
        <v>0</v>
      </c>
      <c r="K53" s="29">
        <v>0</v>
      </c>
      <c r="L53" s="29">
        <v>0</v>
      </c>
      <c r="M53" s="29">
        <v>0</v>
      </c>
      <c r="N53" s="29">
        <v>0</v>
      </c>
      <c r="O53" s="29">
        <v>0</v>
      </c>
      <c r="P53" s="29">
        <v>0</v>
      </c>
      <c r="Q53" s="29">
        <v>0</v>
      </c>
      <c r="R53" s="29">
        <v>0</v>
      </c>
      <c r="S53" s="29">
        <v>0</v>
      </c>
      <c r="T53" s="29">
        <v>0</v>
      </c>
      <c r="U53" s="29">
        <v>0</v>
      </c>
      <c r="V53" s="29">
        <v>0</v>
      </c>
      <c r="W53" s="29">
        <v>0</v>
      </c>
      <c r="X53" s="29">
        <v>388378</v>
      </c>
      <c r="Y53" s="29">
        <v>0</v>
      </c>
      <c r="Z53" s="29">
        <v>0</v>
      </c>
      <c r="AA53" s="29">
        <v>22029</v>
      </c>
      <c r="AB53" s="29">
        <v>0</v>
      </c>
      <c r="AC53" s="29">
        <v>0</v>
      </c>
      <c r="AD53" s="29">
        <v>0</v>
      </c>
      <c r="AE53" s="29">
        <v>0</v>
      </c>
      <c r="AF53" s="29">
        <v>0</v>
      </c>
      <c r="AG53" s="29">
        <v>0</v>
      </c>
      <c r="AH53" s="29">
        <v>0</v>
      </c>
      <c r="AI53" s="29">
        <v>0</v>
      </c>
      <c r="AJ53" s="29">
        <v>0</v>
      </c>
      <c r="AK53" s="29">
        <v>0</v>
      </c>
      <c r="AL53" s="29">
        <v>0</v>
      </c>
      <c r="AM53" s="29">
        <v>0</v>
      </c>
      <c r="AN53" s="29">
        <v>0</v>
      </c>
      <c r="AO53" s="29">
        <v>0</v>
      </c>
      <c r="AP53" s="29">
        <v>0</v>
      </c>
      <c r="AQ53" s="29">
        <v>0</v>
      </c>
      <c r="AR53" s="29">
        <v>0</v>
      </c>
      <c r="AS53" s="29">
        <v>0</v>
      </c>
      <c r="AT53" s="29">
        <v>0</v>
      </c>
      <c r="AU53" s="29">
        <v>0</v>
      </c>
      <c r="AV53" s="29">
        <v>0</v>
      </c>
      <c r="AW53" s="29"/>
      <c r="AX53" s="29"/>
      <c r="AY53" s="29"/>
      <c r="AZ53" s="29"/>
      <c r="BA53" s="29"/>
      <c r="BB53" s="29"/>
      <c r="BC53" s="29"/>
      <c r="BD53" s="29"/>
      <c r="BE53" s="29"/>
      <c r="BF53" s="29"/>
      <c r="BG53" s="29"/>
      <c r="BH53" s="29"/>
      <c r="BI53" s="29"/>
      <c r="BJ53" s="29"/>
      <c r="BK53" s="29"/>
      <c r="BL53" s="29"/>
      <c r="BM53" s="29"/>
      <c r="BN53" s="29"/>
      <c r="BO53" s="29"/>
      <c r="BP53" s="29"/>
      <c r="BQ53" s="29"/>
      <c r="BR53" s="29"/>
      <c r="BS53" s="29"/>
      <c r="BT53" s="29"/>
      <c r="BU53" s="29"/>
      <c r="BV53" s="29"/>
      <c r="BW53" s="29"/>
      <c r="BX53" s="29"/>
      <c r="BY53" s="29"/>
      <c r="BZ53" s="29"/>
      <c r="CA53" s="29"/>
      <c r="CB53" s="29"/>
      <c r="CC53" s="29"/>
      <c r="CD53" s="29"/>
      <c r="CE53" s="29"/>
      <c r="CF53" s="29"/>
      <c r="CG53" s="29"/>
      <c r="CH53" s="29"/>
      <c r="CI53" s="29"/>
      <c r="CJ53" s="29"/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29"/>
      <c r="DG53" s="29"/>
      <c r="DH53" s="29"/>
      <c r="DI53" s="29"/>
      <c r="DJ53" s="29"/>
      <c r="DK53" s="29"/>
      <c r="DL53" s="29"/>
      <c r="DM53" s="29"/>
      <c r="DN53" s="29"/>
      <c r="DO53" s="29"/>
      <c r="DP53" s="29"/>
      <c r="DQ53" s="29"/>
    </row>
    <row r="54" spans="1:121" x14ac:dyDescent="0.2">
      <c r="A54" s="1" t="s">
        <v>58</v>
      </c>
      <c r="B54" s="29" t="s">
        <v>175</v>
      </c>
      <c r="C54" s="29">
        <v>0</v>
      </c>
      <c r="D54" s="29">
        <v>0</v>
      </c>
      <c r="E54" s="29">
        <v>0</v>
      </c>
      <c r="F54" s="29">
        <v>0</v>
      </c>
      <c r="G54" s="29">
        <v>0</v>
      </c>
      <c r="H54" s="29">
        <v>0</v>
      </c>
      <c r="I54" s="29">
        <v>0</v>
      </c>
      <c r="J54" s="29">
        <v>0</v>
      </c>
      <c r="K54" s="29">
        <v>0</v>
      </c>
      <c r="L54" s="29">
        <v>0</v>
      </c>
      <c r="M54" s="29">
        <v>0</v>
      </c>
      <c r="N54" s="29">
        <v>0</v>
      </c>
      <c r="O54" s="29">
        <v>0</v>
      </c>
      <c r="P54" s="29">
        <v>0</v>
      </c>
      <c r="Q54" s="29">
        <v>0</v>
      </c>
      <c r="R54" s="29">
        <v>0</v>
      </c>
      <c r="S54" s="29">
        <v>0</v>
      </c>
      <c r="T54" s="29">
        <v>0</v>
      </c>
      <c r="U54" s="29">
        <v>0</v>
      </c>
      <c r="V54" s="29">
        <v>0</v>
      </c>
      <c r="W54" s="29">
        <v>0</v>
      </c>
      <c r="X54" s="29">
        <v>44195.000000000007</v>
      </c>
      <c r="Y54" s="29">
        <v>0</v>
      </c>
      <c r="Z54" s="29">
        <v>0</v>
      </c>
      <c r="AA54" s="29">
        <v>11813</v>
      </c>
      <c r="AB54" s="29">
        <v>0</v>
      </c>
      <c r="AC54" s="29">
        <v>0</v>
      </c>
      <c r="AD54" s="29">
        <v>0</v>
      </c>
      <c r="AE54" s="29">
        <v>0</v>
      </c>
      <c r="AF54" s="29">
        <v>0</v>
      </c>
      <c r="AG54" s="29">
        <v>0</v>
      </c>
      <c r="AH54" s="29">
        <v>0</v>
      </c>
      <c r="AI54" s="29">
        <v>0</v>
      </c>
      <c r="AJ54" s="29">
        <v>0</v>
      </c>
      <c r="AK54" s="29">
        <v>0</v>
      </c>
      <c r="AL54" s="29">
        <v>0</v>
      </c>
      <c r="AM54" s="29">
        <v>0</v>
      </c>
      <c r="AN54" s="29">
        <v>0</v>
      </c>
      <c r="AO54" s="29">
        <v>0</v>
      </c>
      <c r="AP54" s="29">
        <v>0</v>
      </c>
      <c r="AQ54" s="29">
        <v>0</v>
      </c>
      <c r="AR54" s="29">
        <v>0</v>
      </c>
      <c r="AS54" s="29">
        <v>0</v>
      </c>
      <c r="AT54" s="29">
        <v>0</v>
      </c>
      <c r="AU54" s="29">
        <v>0</v>
      </c>
      <c r="AV54" s="29">
        <v>0</v>
      </c>
      <c r="AW54" s="29"/>
      <c r="AX54" s="29"/>
      <c r="AY54" s="29"/>
      <c r="AZ54" s="29"/>
      <c r="BA54" s="29"/>
      <c r="BB54" s="29"/>
      <c r="BC54" s="29"/>
      <c r="BD54" s="29"/>
      <c r="BE54" s="29"/>
      <c r="BF54" s="29"/>
      <c r="BG54" s="29"/>
      <c r="BH54" s="29"/>
      <c r="BI54" s="29"/>
      <c r="BJ54" s="29"/>
      <c r="BK54" s="29"/>
      <c r="BL54" s="29"/>
      <c r="BM54" s="29"/>
      <c r="BN54" s="29"/>
      <c r="BO54" s="29"/>
      <c r="BP54" s="29"/>
      <c r="BQ54" s="29"/>
      <c r="BR54" s="29"/>
      <c r="BS54" s="29"/>
      <c r="BT54" s="29"/>
      <c r="BU54" s="29"/>
      <c r="BV54" s="29"/>
      <c r="BW54" s="29"/>
      <c r="BX54" s="29"/>
      <c r="BY54" s="29"/>
      <c r="BZ54" s="29"/>
      <c r="CA54" s="29"/>
      <c r="CB54" s="29"/>
      <c r="CC54" s="29"/>
      <c r="CD54" s="29"/>
      <c r="CE54" s="29"/>
      <c r="CF54" s="29"/>
      <c r="CG54" s="29"/>
      <c r="CH54" s="29"/>
      <c r="CI54" s="29"/>
      <c r="CJ54" s="29"/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</row>
    <row r="55" spans="1:121" x14ac:dyDescent="0.2">
      <c r="A55" s="1" t="s">
        <v>59</v>
      </c>
      <c r="B55" s="29" t="s">
        <v>176</v>
      </c>
      <c r="C55" s="29">
        <v>0</v>
      </c>
      <c r="D55" s="29">
        <v>0</v>
      </c>
      <c r="E55" s="29">
        <v>0</v>
      </c>
      <c r="F55" s="29">
        <v>0</v>
      </c>
      <c r="G55" s="29">
        <v>0</v>
      </c>
      <c r="H55" s="29">
        <v>0</v>
      </c>
      <c r="I55" s="29">
        <v>0</v>
      </c>
      <c r="J55" s="29">
        <v>0</v>
      </c>
      <c r="K55" s="29">
        <v>0</v>
      </c>
      <c r="L55" s="29">
        <v>0</v>
      </c>
      <c r="M55" s="29">
        <v>0</v>
      </c>
      <c r="N55" s="29">
        <v>0</v>
      </c>
      <c r="O55" s="29">
        <v>0</v>
      </c>
      <c r="P55" s="29">
        <v>0</v>
      </c>
      <c r="Q55" s="29">
        <v>0</v>
      </c>
      <c r="R55" s="29">
        <v>0</v>
      </c>
      <c r="S55" s="29">
        <v>0</v>
      </c>
      <c r="T55" s="29">
        <v>0</v>
      </c>
      <c r="U55" s="29">
        <v>0</v>
      </c>
      <c r="V55" s="29">
        <v>0</v>
      </c>
      <c r="W55" s="29">
        <v>0</v>
      </c>
      <c r="X55" s="29">
        <v>0</v>
      </c>
      <c r="Y55" s="29">
        <v>0</v>
      </c>
      <c r="Z55" s="29">
        <v>0</v>
      </c>
      <c r="AA55" s="29">
        <v>0</v>
      </c>
      <c r="AB55" s="29">
        <v>0</v>
      </c>
      <c r="AC55" s="29">
        <v>0</v>
      </c>
      <c r="AD55" s="29">
        <v>0</v>
      </c>
      <c r="AE55" s="29">
        <v>0</v>
      </c>
      <c r="AF55" s="29">
        <v>0</v>
      </c>
      <c r="AG55" s="29">
        <v>0</v>
      </c>
      <c r="AH55" s="29">
        <v>0</v>
      </c>
      <c r="AI55" s="29">
        <v>0</v>
      </c>
      <c r="AJ55" s="29">
        <v>0</v>
      </c>
      <c r="AK55" s="29">
        <v>0</v>
      </c>
      <c r="AL55" s="29">
        <v>0</v>
      </c>
      <c r="AM55" s="29">
        <v>0</v>
      </c>
      <c r="AN55" s="29">
        <v>0</v>
      </c>
      <c r="AO55" s="29">
        <v>0</v>
      </c>
      <c r="AP55" s="29">
        <v>0</v>
      </c>
      <c r="AQ55" s="29">
        <v>0</v>
      </c>
      <c r="AR55" s="29">
        <v>0</v>
      </c>
      <c r="AS55" s="29">
        <v>0</v>
      </c>
      <c r="AT55" s="29">
        <v>0</v>
      </c>
      <c r="AU55" s="29">
        <v>0</v>
      </c>
      <c r="AV55" s="29">
        <v>0</v>
      </c>
      <c r="AW55" s="29"/>
      <c r="AX55" s="29"/>
      <c r="AY55" s="29"/>
      <c r="AZ55" s="29"/>
      <c r="BA55" s="29"/>
      <c r="BB55" s="29"/>
      <c r="BC55" s="29"/>
      <c r="BD55" s="29"/>
      <c r="BE55" s="29"/>
      <c r="BF55" s="29"/>
      <c r="BG55" s="29"/>
      <c r="BH55" s="29"/>
      <c r="BI55" s="29"/>
      <c r="BJ55" s="29"/>
      <c r="BK55" s="29"/>
      <c r="BL55" s="29"/>
      <c r="BM55" s="29"/>
      <c r="BN55" s="29"/>
      <c r="BO55" s="29"/>
      <c r="BP55" s="29"/>
      <c r="BQ55" s="29"/>
      <c r="BR55" s="29"/>
      <c r="BS55" s="29"/>
      <c r="BT55" s="29"/>
      <c r="BU55" s="29"/>
      <c r="BV55" s="29"/>
      <c r="BW55" s="29"/>
      <c r="BX55" s="29"/>
      <c r="BY55" s="29"/>
      <c r="BZ55" s="29"/>
      <c r="CA55" s="29"/>
      <c r="CB55" s="29"/>
      <c r="CC55" s="29"/>
      <c r="CD55" s="29"/>
      <c r="CE55" s="29"/>
      <c r="CF55" s="29"/>
      <c r="CG55" s="29"/>
      <c r="CH55" s="29"/>
      <c r="CI55" s="29"/>
      <c r="CJ55" s="29"/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</row>
    <row r="56" spans="1:121" x14ac:dyDescent="0.2">
      <c r="A56" s="1" t="s">
        <v>60</v>
      </c>
      <c r="B56" s="29" t="s">
        <v>177</v>
      </c>
      <c r="C56" s="29">
        <v>0</v>
      </c>
      <c r="D56" s="29">
        <v>0</v>
      </c>
      <c r="E56" s="29">
        <v>0</v>
      </c>
      <c r="F56" s="29">
        <v>0</v>
      </c>
      <c r="G56" s="29">
        <v>0</v>
      </c>
      <c r="H56" s="29">
        <v>0</v>
      </c>
      <c r="I56" s="29">
        <v>0</v>
      </c>
      <c r="J56" s="29">
        <v>0</v>
      </c>
      <c r="K56" s="29">
        <v>0</v>
      </c>
      <c r="L56" s="29">
        <v>0</v>
      </c>
      <c r="M56" s="29">
        <v>0</v>
      </c>
      <c r="N56" s="29">
        <v>0</v>
      </c>
      <c r="O56" s="29">
        <v>0</v>
      </c>
      <c r="P56" s="29">
        <v>0</v>
      </c>
      <c r="Q56" s="29">
        <v>0</v>
      </c>
      <c r="R56" s="29">
        <v>0</v>
      </c>
      <c r="S56" s="29">
        <v>0</v>
      </c>
      <c r="T56" s="29">
        <v>0</v>
      </c>
      <c r="U56" s="29">
        <v>0</v>
      </c>
      <c r="V56" s="29">
        <v>0</v>
      </c>
      <c r="W56" s="29">
        <v>0</v>
      </c>
      <c r="X56" s="29">
        <v>46753</v>
      </c>
      <c r="Y56" s="29">
        <v>0</v>
      </c>
      <c r="Z56" s="29">
        <v>0</v>
      </c>
      <c r="AA56" s="29">
        <v>5983</v>
      </c>
      <c r="AB56" s="29">
        <v>0</v>
      </c>
      <c r="AC56" s="29">
        <v>0</v>
      </c>
      <c r="AD56" s="29">
        <v>0</v>
      </c>
      <c r="AE56" s="29">
        <v>0</v>
      </c>
      <c r="AF56" s="29">
        <v>0</v>
      </c>
      <c r="AG56" s="29">
        <v>0</v>
      </c>
      <c r="AH56" s="29">
        <v>0</v>
      </c>
      <c r="AI56" s="29">
        <v>0</v>
      </c>
      <c r="AJ56" s="29">
        <v>0</v>
      </c>
      <c r="AK56" s="29">
        <v>0</v>
      </c>
      <c r="AL56" s="29">
        <v>0</v>
      </c>
      <c r="AM56" s="29">
        <v>0</v>
      </c>
      <c r="AN56" s="29">
        <v>0</v>
      </c>
      <c r="AO56" s="29">
        <v>0</v>
      </c>
      <c r="AP56" s="29">
        <v>0</v>
      </c>
      <c r="AQ56" s="29">
        <v>0</v>
      </c>
      <c r="AR56" s="29">
        <v>0</v>
      </c>
      <c r="AS56" s="29">
        <v>0</v>
      </c>
      <c r="AT56" s="29">
        <v>0</v>
      </c>
      <c r="AU56" s="29">
        <v>0</v>
      </c>
      <c r="AV56" s="29">
        <v>0</v>
      </c>
      <c r="AW56" s="29"/>
      <c r="AX56" s="29"/>
      <c r="AY56" s="29"/>
      <c r="AZ56" s="29"/>
      <c r="BA56" s="29"/>
      <c r="BB56" s="29"/>
      <c r="BC56" s="29"/>
      <c r="BD56" s="29"/>
      <c r="BE56" s="29"/>
      <c r="BF56" s="29"/>
      <c r="BG56" s="29"/>
      <c r="BH56" s="29"/>
      <c r="BI56" s="29"/>
      <c r="BJ56" s="29"/>
      <c r="BK56" s="29"/>
      <c r="BL56" s="29"/>
      <c r="BM56" s="29"/>
      <c r="BN56" s="29"/>
      <c r="BO56" s="29"/>
      <c r="BP56" s="29"/>
      <c r="BQ56" s="29"/>
      <c r="BR56" s="29"/>
      <c r="BS56" s="29"/>
      <c r="BT56" s="29"/>
      <c r="BU56" s="29"/>
      <c r="BV56" s="29"/>
      <c r="BW56" s="29"/>
      <c r="BX56" s="29"/>
      <c r="BY56" s="29"/>
      <c r="BZ56" s="29"/>
      <c r="CA56" s="29"/>
      <c r="CB56" s="29"/>
      <c r="CC56" s="29"/>
      <c r="CD56" s="29"/>
      <c r="CE56" s="29"/>
      <c r="CF56" s="29"/>
      <c r="CG56" s="29"/>
      <c r="CH56" s="29"/>
      <c r="CI56" s="29"/>
      <c r="CJ56" s="29"/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</row>
    <row r="57" spans="1:121" x14ac:dyDescent="0.2">
      <c r="A57" s="1" t="s">
        <v>61</v>
      </c>
      <c r="B57" s="29" t="s">
        <v>178</v>
      </c>
      <c r="C57" s="29">
        <v>0</v>
      </c>
      <c r="D57" s="29">
        <v>0</v>
      </c>
      <c r="E57" s="29">
        <v>0</v>
      </c>
      <c r="F57" s="29">
        <v>0</v>
      </c>
      <c r="G57" s="29">
        <v>0</v>
      </c>
      <c r="H57" s="29">
        <v>0</v>
      </c>
      <c r="I57" s="29">
        <v>0</v>
      </c>
      <c r="J57" s="29">
        <v>0</v>
      </c>
      <c r="K57" s="29">
        <v>0</v>
      </c>
      <c r="L57" s="29">
        <v>0</v>
      </c>
      <c r="M57" s="29">
        <v>0</v>
      </c>
      <c r="N57" s="29">
        <v>0</v>
      </c>
      <c r="O57" s="29">
        <v>0</v>
      </c>
      <c r="P57" s="29">
        <v>0</v>
      </c>
      <c r="Q57" s="29">
        <v>0</v>
      </c>
      <c r="R57" s="29">
        <v>0</v>
      </c>
      <c r="S57" s="29">
        <v>114490.15413969058</v>
      </c>
      <c r="T57" s="29">
        <v>0</v>
      </c>
      <c r="U57" s="29">
        <v>0</v>
      </c>
      <c r="V57" s="29">
        <v>0</v>
      </c>
      <c r="W57" s="29">
        <v>0</v>
      </c>
      <c r="X57" s="29">
        <v>45997.000000000007</v>
      </c>
      <c r="Y57" s="29">
        <v>0</v>
      </c>
      <c r="Z57" s="29">
        <v>0</v>
      </c>
      <c r="AA57" s="29">
        <v>6295</v>
      </c>
      <c r="AB57" s="29">
        <v>0</v>
      </c>
      <c r="AC57" s="29">
        <v>0</v>
      </c>
      <c r="AD57" s="29">
        <v>0</v>
      </c>
      <c r="AE57" s="29">
        <v>0</v>
      </c>
      <c r="AF57" s="29">
        <v>0</v>
      </c>
      <c r="AG57" s="29">
        <v>1120416</v>
      </c>
      <c r="AH57" s="29">
        <v>0</v>
      </c>
      <c r="AI57" s="29">
        <v>56255.695403779122</v>
      </c>
      <c r="AJ57" s="29">
        <v>0</v>
      </c>
      <c r="AK57" s="29">
        <v>0</v>
      </c>
      <c r="AL57" s="29">
        <v>0</v>
      </c>
      <c r="AM57" s="29">
        <v>0</v>
      </c>
      <c r="AN57" s="29">
        <v>0</v>
      </c>
      <c r="AO57" s="29">
        <v>0</v>
      </c>
      <c r="AP57" s="29">
        <v>0</v>
      </c>
      <c r="AQ57" s="29">
        <v>0</v>
      </c>
      <c r="AR57" s="29">
        <v>0</v>
      </c>
      <c r="AS57" s="29">
        <v>0</v>
      </c>
      <c r="AT57" s="29">
        <v>0</v>
      </c>
      <c r="AU57" s="29">
        <v>0</v>
      </c>
      <c r="AV57" s="29">
        <v>0</v>
      </c>
      <c r="AW57" s="29"/>
      <c r="AX57" s="29"/>
      <c r="AY57" s="29"/>
      <c r="AZ57" s="29"/>
      <c r="BA57" s="29"/>
      <c r="BB57" s="29"/>
      <c r="BC57" s="29"/>
      <c r="BD57" s="29"/>
      <c r="BE57" s="29"/>
      <c r="BF57" s="29"/>
      <c r="BG57" s="29"/>
      <c r="BH57" s="29"/>
      <c r="BI57" s="29"/>
      <c r="BJ57" s="29"/>
      <c r="BK57" s="29"/>
      <c r="BL57" s="29"/>
      <c r="BM57" s="29"/>
      <c r="BN57" s="29"/>
      <c r="BO57" s="29"/>
      <c r="BP57" s="29"/>
      <c r="BQ57" s="29"/>
      <c r="BR57" s="29"/>
      <c r="BS57" s="29"/>
      <c r="BT57" s="29"/>
      <c r="BU57" s="29"/>
      <c r="BV57" s="29"/>
      <c r="BW57" s="29"/>
      <c r="BX57" s="29"/>
      <c r="BY57" s="29"/>
      <c r="BZ57" s="29"/>
      <c r="CA57" s="29"/>
      <c r="CB57" s="29"/>
      <c r="CC57" s="29"/>
      <c r="CD57" s="29"/>
      <c r="CE57" s="29"/>
      <c r="CF57" s="29"/>
      <c r="CG57" s="29"/>
      <c r="CH57" s="29"/>
      <c r="CI57" s="29"/>
      <c r="CJ57" s="29"/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</row>
    <row r="58" spans="1:121" x14ac:dyDescent="0.2">
      <c r="A58" s="1" t="s">
        <v>62</v>
      </c>
      <c r="B58" s="29" t="s">
        <v>179</v>
      </c>
      <c r="C58" s="29">
        <v>0</v>
      </c>
      <c r="D58" s="29">
        <v>0</v>
      </c>
      <c r="E58" s="29">
        <v>0</v>
      </c>
      <c r="F58" s="29">
        <v>0</v>
      </c>
      <c r="G58" s="29">
        <v>0</v>
      </c>
      <c r="H58" s="29">
        <v>0</v>
      </c>
      <c r="I58" s="29">
        <v>0</v>
      </c>
      <c r="J58" s="29">
        <v>0</v>
      </c>
      <c r="K58" s="29">
        <v>0</v>
      </c>
      <c r="L58" s="29">
        <v>0</v>
      </c>
      <c r="M58" s="29">
        <v>0</v>
      </c>
      <c r="N58" s="29">
        <v>0</v>
      </c>
      <c r="O58" s="29">
        <v>0</v>
      </c>
      <c r="P58" s="29">
        <v>0</v>
      </c>
      <c r="Q58" s="29">
        <v>0</v>
      </c>
      <c r="R58" s="29">
        <v>0</v>
      </c>
      <c r="S58" s="29">
        <v>434752</v>
      </c>
      <c r="T58" s="29">
        <v>0</v>
      </c>
      <c r="U58" s="29">
        <v>0</v>
      </c>
      <c r="V58" s="29">
        <v>0</v>
      </c>
      <c r="W58" s="29">
        <v>0</v>
      </c>
      <c r="X58" s="29">
        <v>937067.70881363144</v>
      </c>
      <c r="Y58" s="29">
        <v>0</v>
      </c>
      <c r="Z58" s="29">
        <v>0</v>
      </c>
      <c r="AA58" s="29">
        <v>5686</v>
      </c>
      <c r="AB58" s="29">
        <v>0</v>
      </c>
      <c r="AC58" s="29">
        <v>288066.33433705237</v>
      </c>
      <c r="AD58" s="29">
        <v>0</v>
      </c>
      <c r="AE58" s="29">
        <v>0</v>
      </c>
      <c r="AF58" s="29">
        <v>0</v>
      </c>
      <c r="AG58" s="29">
        <v>275426</v>
      </c>
      <c r="AH58" s="29">
        <v>0</v>
      </c>
      <c r="AI58" s="29">
        <v>0</v>
      </c>
      <c r="AJ58" s="29">
        <v>0</v>
      </c>
      <c r="AK58" s="29">
        <v>0</v>
      </c>
      <c r="AL58" s="29">
        <v>0</v>
      </c>
      <c r="AM58" s="29">
        <v>0</v>
      </c>
      <c r="AN58" s="29">
        <v>0</v>
      </c>
      <c r="AO58" s="29">
        <v>0</v>
      </c>
      <c r="AP58" s="29">
        <v>0</v>
      </c>
      <c r="AQ58" s="29">
        <v>0</v>
      </c>
      <c r="AR58" s="29">
        <v>0</v>
      </c>
      <c r="AS58" s="29">
        <v>0</v>
      </c>
      <c r="AT58" s="29">
        <v>0</v>
      </c>
      <c r="AU58" s="29">
        <v>0</v>
      </c>
      <c r="AV58" s="29">
        <v>0</v>
      </c>
      <c r="AW58" s="29"/>
      <c r="AX58" s="29"/>
      <c r="AY58" s="29"/>
      <c r="AZ58" s="29"/>
      <c r="BA58" s="29"/>
      <c r="BB58" s="29"/>
      <c r="BC58" s="29"/>
      <c r="BD58" s="29"/>
      <c r="BE58" s="29"/>
      <c r="BF58" s="29"/>
      <c r="BG58" s="29"/>
      <c r="BH58" s="29"/>
      <c r="BI58" s="29"/>
      <c r="BJ58" s="29"/>
      <c r="BK58" s="29"/>
      <c r="BL58" s="29"/>
      <c r="BM58" s="29"/>
      <c r="BN58" s="29"/>
      <c r="BO58" s="29"/>
      <c r="BP58" s="29"/>
      <c r="BQ58" s="29"/>
      <c r="BR58" s="29"/>
      <c r="BS58" s="29"/>
      <c r="BT58" s="29"/>
      <c r="BU58" s="29"/>
      <c r="BV58" s="29"/>
      <c r="BW58" s="29"/>
      <c r="BX58" s="29"/>
      <c r="BY58" s="29"/>
      <c r="BZ58" s="29"/>
      <c r="CA58" s="29"/>
      <c r="CB58" s="29"/>
      <c r="CC58" s="29"/>
      <c r="CD58" s="29"/>
      <c r="CE58" s="29"/>
      <c r="CF58" s="29"/>
      <c r="CG58" s="29"/>
      <c r="CH58" s="29"/>
      <c r="CI58" s="29"/>
      <c r="CJ58" s="29"/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</row>
    <row r="59" spans="1:121" x14ac:dyDescent="0.2">
      <c r="A59" s="1" t="s">
        <v>63</v>
      </c>
      <c r="B59" s="29" t="s">
        <v>180</v>
      </c>
      <c r="C59" s="29">
        <v>0</v>
      </c>
      <c r="D59" s="29">
        <v>0</v>
      </c>
      <c r="E59" s="29">
        <v>0</v>
      </c>
      <c r="F59" s="29">
        <v>0</v>
      </c>
      <c r="G59" s="29">
        <v>0</v>
      </c>
      <c r="H59" s="29">
        <v>0</v>
      </c>
      <c r="I59" s="29">
        <v>0</v>
      </c>
      <c r="J59" s="29">
        <v>0</v>
      </c>
      <c r="K59" s="29">
        <v>0</v>
      </c>
      <c r="L59" s="29">
        <v>0</v>
      </c>
      <c r="M59" s="29">
        <v>0</v>
      </c>
      <c r="N59" s="29">
        <v>0</v>
      </c>
      <c r="O59" s="29">
        <v>0</v>
      </c>
      <c r="P59" s="29">
        <v>0</v>
      </c>
      <c r="Q59" s="29">
        <v>0</v>
      </c>
      <c r="R59" s="29">
        <v>0</v>
      </c>
      <c r="S59" s="29">
        <v>0</v>
      </c>
      <c r="T59" s="29">
        <v>0</v>
      </c>
      <c r="U59" s="29">
        <v>0</v>
      </c>
      <c r="V59" s="29">
        <v>0</v>
      </c>
      <c r="W59" s="29">
        <v>0</v>
      </c>
      <c r="X59" s="29">
        <v>14672.000000000004</v>
      </c>
      <c r="Y59" s="29">
        <v>0</v>
      </c>
      <c r="Z59" s="29">
        <v>0</v>
      </c>
      <c r="AA59" s="29">
        <v>2215</v>
      </c>
      <c r="AB59" s="29">
        <v>0</v>
      </c>
      <c r="AC59" s="29">
        <v>0</v>
      </c>
      <c r="AD59" s="29">
        <v>0</v>
      </c>
      <c r="AE59" s="29">
        <v>0</v>
      </c>
      <c r="AF59" s="29">
        <v>0</v>
      </c>
      <c r="AG59" s="29">
        <v>8508.5782048849451</v>
      </c>
      <c r="AH59" s="29">
        <v>0</v>
      </c>
      <c r="AI59" s="29">
        <v>0</v>
      </c>
      <c r="AJ59" s="29">
        <v>0</v>
      </c>
      <c r="AK59" s="29">
        <v>0</v>
      </c>
      <c r="AL59" s="29">
        <v>0</v>
      </c>
      <c r="AM59" s="29">
        <v>0</v>
      </c>
      <c r="AN59" s="29">
        <v>0</v>
      </c>
      <c r="AO59" s="29">
        <v>0</v>
      </c>
      <c r="AP59" s="29">
        <v>0</v>
      </c>
      <c r="AQ59" s="29">
        <v>0</v>
      </c>
      <c r="AR59" s="29">
        <v>0</v>
      </c>
      <c r="AS59" s="29">
        <v>0</v>
      </c>
      <c r="AT59" s="29">
        <v>1750.7180391403783</v>
      </c>
      <c r="AU59" s="29">
        <v>0</v>
      </c>
      <c r="AV59" s="29">
        <v>0</v>
      </c>
      <c r="AW59" s="29"/>
      <c r="AX59" s="29"/>
      <c r="AY59" s="29"/>
      <c r="AZ59" s="29"/>
      <c r="BA59" s="29"/>
      <c r="BB59" s="29"/>
      <c r="BC59" s="29"/>
      <c r="BD59" s="29"/>
      <c r="BE59" s="29"/>
      <c r="BF59" s="29"/>
      <c r="BG59" s="29"/>
      <c r="BH59" s="29"/>
      <c r="BI59" s="29"/>
      <c r="BJ59" s="29"/>
      <c r="BK59" s="29"/>
      <c r="BL59" s="29"/>
      <c r="BM59" s="29"/>
      <c r="BN59" s="29"/>
      <c r="BO59" s="29"/>
      <c r="BP59" s="29"/>
      <c r="BQ59" s="29"/>
      <c r="BR59" s="29"/>
      <c r="BS59" s="29"/>
      <c r="BT59" s="29"/>
      <c r="BU59" s="29"/>
      <c r="BV59" s="29"/>
      <c r="BW59" s="29"/>
      <c r="BX59" s="29"/>
      <c r="BY59" s="29"/>
      <c r="BZ59" s="29"/>
      <c r="CA59" s="29"/>
      <c r="CB59" s="29"/>
      <c r="CC59" s="29"/>
      <c r="CD59" s="29"/>
      <c r="CE59" s="29"/>
      <c r="CF59" s="29"/>
      <c r="CG59" s="29"/>
      <c r="CH59" s="29"/>
      <c r="CI59" s="29"/>
      <c r="CJ59" s="29"/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</row>
    <row r="60" spans="1:121" x14ac:dyDescent="0.2">
      <c r="A60" s="1" t="s">
        <v>64</v>
      </c>
      <c r="B60" s="29" t="s">
        <v>181</v>
      </c>
      <c r="C60" s="29">
        <v>0</v>
      </c>
      <c r="D60" s="29">
        <v>0</v>
      </c>
      <c r="E60" s="29">
        <v>0</v>
      </c>
      <c r="F60" s="29">
        <v>0</v>
      </c>
      <c r="G60" s="29">
        <v>0</v>
      </c>
      <c r="H60" s="29">
        <v>0</v>
      </c>
      <c r="I60" s="29">
        <v>0</v>
      </c>
      <c r="J60" s="29">
        <v>0</v>
      </c>
      <c r="K60" s="29">
        <v>0</v>
      </c>
      <c r="L60" s="29">
        <v>0</v>
      </c>
      <c r="M60" s="29">
        <v>0</v>
      </c>
      <c r="N60" s="29">
        <v>0</v>
      </c>
      <c r="O60" s="29">
        <v>0</v>
      </c>
      <c r="P60" s="29">
        <v>0</v>
      </c>
      <c r="Q60" s="29">
        <v>0</v>
      </c>
      <c r="R60" s="29">
        <v>0</v>
      </c>
      <c r="S60" s="29">
        <v>0</v>
      </c>
      <c r="T60" s="29">
        <v>0</v>
      </c>
      <c r="U60" s="29">
        <v>0</v>
      </c>
      <c r="V60" s="29">
        <v>0</v>
      </c>
      <c r="W60" s="29">
        <v>0</v>
      </c>
      <c r="X60" s="29">
        <v>13227.000000000004</v>
      </c>
      <c r="Y60" s="29">
        <v>74332</v>
      </c>
      <c r="Z60" s="29">
        <v>0</v>
      </c>
      <c r="AA60" s="29">
        <v>4143</v>
      </c>
      <c r="AB60" s="29">
        <v>0</v>
      </c>
      <c r="AC60" s="29">
        <v>0</v>
      </c>
      <c r="AD60" s="29">
        <v>0</v>
      </c>
      <c r="AE60" s="29">
        <v>0</v>
      </c>
      <c r="AF60" s="29">
        <v>0</v>
      </c>
      <c r="AG60" s="29">
        <v>0</v>
      </c>
      <c r="AH60" s="29">
        <v>0</v>
      </c>
      <c r="AI60" s="29">
        <v>166327</v>
      </c>
      <c r="AJ60" s="29">
        <v>0</v>
      </c>
      <c r="AK60" s="29">
        <v>13294895</v>
      </c>
      <c r="AL60" s="29">
        <v>0</v>
      </c>
      <c r="AM60" s="29">
        <v>0</v>
      </c>
      <c r="AN60" s="29">
        <v>0</v>
      </c>
      <c r="AO60" s="29">
        <v>0</v>
      </c>
      <c r="AP60" s="29">
        <v>0</v>
      </c>
      <c r="AQ60" s="29">
        <v>0</v>
      </c>
      <c r="AR60" s="29">
        <v>0</v>
      </c>
      <c r="AS60" s="29">
        <v>0</v>
      </c>
      <c r="AT60" s="29">
        <v>0</v>
      </c>
      <c r="AU60" s="29">
        <v>0</v>
      </c>
      <c r="AV60" s="29">
        <v>0</v>
      </c>
      <c r="AW60" s="29"/>
      <c r="AX60" s="29"/>
      <c r="AY60" s="29"/>
      <c r="AZ60" s="29"/>
      <c r="BA60" s="29"/>
      <c r="BB60" s="29"/>
      <c r="BC60" s="29"/>
      <c r="BD60" s="29"/>
      <c r="BE60" s="29"/>
      <c r="BF60" s="29"/>
      <c r="BG60" s="29"/>
      <c r="BH60" s="29"/>
      <c r="BI60" s="29"/>
      <c r="BJ60" s="29"/>
      <c r="BK60" s="29"/>
      <c r="BL60" s="29"/>
      <c r="BM60" s="29"/>
      <c r="BN60" s="29"/>
      <c r="BO60" s="29"/>
      <c r="BP60" s="29"/>
      <c r="BQ60" s="29"/>
      <c r="BR60" s="29"/>
      <c r="BS60" s="29"/>
      <c r="BT60" s="29"/>
      <c r="BU60" s="29"/>
      <c r="BV60" s="29"/>
      <c r="BW60" s="29"/>
      <c r="BX60" s="29"/>
      <c r="BY60" s="29"/>
      <c r="BZ60" s="29"/>
      <c r="CA60" s="29"/>
      <c r="CB60" s="29"/>
      <c r="CC60" s="29"/>
      <c r="CD60" s="29"/>
      <c r="CE60" s="29"/>
      <c r="CF60" s="29"/>
      <c r="CG60" s="29"/>
      <c r="CH60" s="29"/>
      <c r="CI60" s="29"/>
      <c r="CJ60" s="29"/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9"/>
      <c r="CV60" s="29"/>
      <c r="CW60" s="29"/>
      <c r="CX60" s="29"/>
      <c r="CY60" s="29"/>
      <c r="CZ60" s="29"/>
      <c r="DA60" s="29"/>
      <c r="DB60" s="29"/>
      <c r="DC60" s="29"/>
      <c r="DD60" s="29"/>
      <c r="DE60" s="29"/>
      <c r="DF60" s="29"/>
      <c r="DG60" s="29"/>
      <c r="DH60" s="29"/>
      <c r="DI60" s="29"/>
      <c r="DJ60" s="29"/>
      <c r="DK60" s="29"/>
      <c r="DL60" s="29"/>
      <c r="DM60" s="29"/>
      <c r="DN60" s="29"/>
      <c r="DO60" s="29"/>
      <c r="DP60" s="29"/>
      <c r="DQ60" s="29"/>
    </row>
    <row r="61" spans="1:121" x14ac:dyDescent="0.2">
      <c r="A61" s="1" t="s">
        <v>65</v>
      </c>
      <c r="B61" s="29" t="s">
        <v>182</v>
      </c>
      <c r="C61" s="29">
        <v>0</v>
      </c>
      <c r="D61" s="29">
        <v>0</v>
      </c>
      <c r="E61" s="29">
        <v>0</v>
      </c>
      <c r="F61" s="29">
        <v>0</v>
      </c>
      <c r="G61" s="29">
        <v>0</v>
      </c>
      <c r="H61" s="29">
        <v>0</v>
      </c>
      <c r="I61" s="29">
        <v>0</v>
      </c>
      <c r="J61" s="29">
        <v>0</v>
      </c>
      <c r="K61" s="29">
        <v>31603.737717622407</v>
      </c>
      <c r="L61" s="29">
        <v>877634.86429361952</v>
      </c>
      <c r="M61" s="29">
        <v>0</v>
      </c>
      <c r="N61" s="29">
        <v>0</v>
      </c>
      <c r="O61" s="29">
        <v>0</v>
      </c>
      <c r="P61" s="29">
        <v>0</v>
      </c>
      <c r="Q61" s="29">
        <v>0</v>
      </c>
      <c r="R61" s="29">
        <v>0</v>
      </c>
      <c r="S61" s="29">
        <v>466239.35084413848</v>
      </c>
      <c r="T61" s="29">
        <v>0</v>
      </c>
      <c r="U61" s="29">
        <v>0</v>
      </c>
      <c r="V61" s="29">
        <v>0</v>
      </c>
      <c r="W61" s="29">
        <v>0</v>
      </c>
      <c r="X61" s="29">
        <v>178035.00000000003</v>
      </c>
      <c r="Y61" s="29">
        <v>0</v>
      </c>
      <c r="Z61" s="29">
        <v>0</v>
      </c>
      <c r="AA61" s="29">
        <v>12454</v>
      </c>
      <c r="AB61" s="29">
        <v>0</v>
      </c>
      <c r="AC61" s="29">
        <v>0</v>
      </c>
      <c r="AD61" s="29">
        <v>0</v>
      </c>
      <c r="AE61" s="29">
        <v>0</v>
      </c>
      <c r="AF61" s="29">
        <v>0</v>
      </c>
      <c r="AG61" s="29">
        <v>32901.755810431554</v>
      </c>
      <c r="AH61" s="29">
        <v>0</v>
      </c>
      <c r="AI61" s="29">
        <v>142206.81111673548</v>
      </c>
      <c r="AJ61" s="29">
        <v>0</v>
      </c>
      <c r="AK61" s="29">
        <v>0</v>
      </c>
      <c r="AL61" s="29">
        <v>0</v>
      </c>
      <c r="AM61" s="29">
        <v>0</v>
      </c>
      <c r="AN61" s="29">
        <v>0</v>
      </c>
      <c r="AO61" s="29">
        <v>0</v>
      </c>
      <c r="AP61" s="29">
        <v>0</v>
      </c>
      <c r="AQ61" s="29">
        <v>0</v>
      </c>
      <c r="AR61" s="29">
        <v>0</v>
      </c>
      <c r="AS61" s="29">
        <v>0</v>
      </c>
      <c r="AT61" s="29">
        <v>25309.946303327662</v>
      </c>
      <c r="AU61" s="29">
        <v>0</v>
      </c>
      <c r="AV61" s="29">
        <v>0</v>
      </c>
      <c r="AW61" s="29"/>
      <c r="AX61" s="29"/>
      <c r="AY61" s="29"/>
      <c r="AZ61" s="29"/>
      <c r="BA61" s="29"/>
      <c r="BB61" s="29"/>
      <c r="BC61" s="29"/>
      <c r="BD61" s="29"/>
      <c r="BE61" s="29"/>
      <c r="BF61" s="29"/>
      <c r="BG61" s="29"/>
      <c r="BH61" s="29"/>
      <c r="BI61" s="29"/>
      <c r="BJ61" s="29"/>
      <c r="BK61" s="29"/>
      <c r="BL61" s="29"/>
      <c r="BM61" s="29"/>
      <c r="BN61" s="29"/>
      <c r="BO61" s="29"/>
      <c r="BP61" s="29"/>
      <c r="BQ61" s="29"/>
      <c r="BR61" s="29"/>
      <c r="BS61" s="29"/>
      <c r="BT61" s="29"/>
      <c r="BU61" s="29"/>
      <c r="BV61" s="29"/>
      <c r="BW61" s="29"/>
      <c r="BX61" s="29"/>
      <c r="BY61" s="29"/>
      <c r="BZ61" s="29"/>
      <c r="CA61" s="29"/>
      <c r="CB61" s="29"/>
      <c r="CC61" s="29"/>
      <c r="CD61" s="29"/>
      <c r="CE61" s="29"/>
      <c r="CF61" s="29"/>
      <c r="CG61" s="29"/>
      <c r="CH61" s="29"/>
      <c r="CI61" s="29"/>
      <c r="CJ61" s="29"/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9"/>
      <c r="CV61" s="29"/>
      <c r="CW61" s="29"/>
      <c r="CX61" s="29"/>
      <c r="CY61" s="29"/>
      <c r="CZ61" s="29"/>
      <c r="DA61" s="29"/>
      <c r="DB61" s="29"/>
      <c r="DC61" s="29"/>
      <c r="DD61" s="29"/>
      <c r="DE61" s="29"/>
      <c r="DF61" s="29"/>
      <c r="DG61" s="29"/>
      <c r="DH61" s="29"/>
      <c r="DI61" s="29"/>
      <c r="DJ61" s="29"/>
      <c r="DK61" s="29"/>
      <c r="DL61" s="29"/>
      <c r="DM61" s="29"/>
      <c r="DN61" s="29"/>
      <c r="DO61" s="29"/>
      <c r="DP61" s="29"/>
      <c r="DQ61" s="29"/>
    </row>
    <row r="62" spans="1:121" x14ac:dyDescent="0.2">
      <c r="A62" s="1" t="s">
        <v>67</v>
      </c>
      <c r="B62" s="29" t="s">
        <v>183</v>
      </c>
      <c r="C62" s="29">
        <v>0</v>
      </c>
      <c r="D62" s="29">
        <v>0</v>
      </c>
      <c r="E62" s="29">
        <v>0</v>
      </c>
      <c r="F62" s="29">
        <v>0</v>
      </c>
      <c r="G62" s="29">
        <v>0</v>
      </c>
      <c r="H62" s="29">
        <v>0</v>
      </c>
      <c r="I62" s="29">
        <v>0</v>
      </c>
      <c r="J62" s="29">
        <v>0</v>
      </c>
      <c r="K62" s="29">
        <v>0</v>
      </c>
      <c r="L62" s="29">
        <v>0</v>
      </c>
      <c r="M62" s="29">
        <v>0</v>
      </c>
      <c r="N62" s="29">
        <v>0</v>
      </c>
      <c r="O62" s="29">
        <v>0</v>
      </c>
      <c r="P62" s="29">
        <v>0</v>
      </c>
      <c r="Q62" s="29">
        <v>0</v>
      </c>
      <c r="R62" s="29">
        <v>0</v>
      </c>
      <c r="S62" s="29">
        <v>0</v>
      </c>
      <c r="T62" s="29">
        <v>0</v>
      </c>
      <c r="U62" s="29">
        <v>0</v>
      </c>
      <c r="V62" s="29">
        <v>0</v>
      </c>
      <c r="W62" s="29">
        <v>0</v>
      </c>
      <c r="X62" s="29">
        <v>0</v>
      </c>
      <c r="Y62" s="29">
        <v>0</v>
      </c>
      <c r="Z62" s="29">
        <v>0</v>
      </c>
      <c r="AA62" s="29">
        <v>0</v>
      </c>
      <c r="AB62" s="29">
        <v>0</v>
      </c>
      <c r="AC62" s="29">
        <v>0</v>
      </c>
      <c r="AD62" s="29">
        <v>0</v>
      </c>
      <c r="AE62" s="29">
        <v>0</v>
      </c>
      <c r="AF62" s="29">
        <v>0</v>
      </c>
      <c r="AG62" s="29">
        <v>0</v>
      </c>
      <c r="AH62" s="29">
        <v>0</v>
      </c>
      <c r="AI62" s="29">
        <v>0</v>
      </c>
      <c r="AJ62" s="29">
        <v>0</v>
      </c>
      <c r="AK62" s="29">
        <v>0</v>
      </c>
      <c r="AL62" s="29">
        <v>0</v>
      </c>
      <c r="AM62" s="29">
        <v>528126</v>
      </c>
      <c r="AN62" s="29">
        <v>0</v>
      </c>
      <c r="AO62" s="29">
        <v>7566</v>
      </c>
      <c r="AP62" s="29">
        <v>0</v>
      </c>
      <c r="AQ62" s="29">
        <v>0</v>
      </c>
      <c r="AR62" s="29">
        <v>0</v>
      </c>
      <c r="AS62" s="29">
        <v>0</v>
      </c>
      <c r="AT62" s="29">
        <v>507496</v>
      </c>
      <c r="AU62" s="29">
        <v>0</v>
      </c>
      <c r="AV62" s="29">
        <v>0</v>
      </c>
      <c r="AW62" s="29"/>
      <c r="AX62" s="29"/>
      <c r="AY62" s="29"/>
      <c r="AZ62" s="29"/>
      <c r="BA62" s="29"/>
      <c r="BB62" s="29"/>
      <c r="BC62" s="29"/>
      <c r="BD62" s="29"/>
      <c r="BE62" s="29"/>
      <c r="BF62" s="29"/>
      <c r="BG62" s="29"/>
      <c r="BH62" s="29"/>
      <c r="BI62" s="29"/>
      <c r="BJ62" s="29"/>
      <c r="BK62" s="29"/>
      <c r="BL62" s="29"/>
      <c r="BM62" s="29"/>
      <c r="BN62" s="29"/>
      <c r="BO62" s="29"/>
      <c r="BP62" s="29"/>
      <c r="BQ62" s="29"/>
      <c r="BR62" s="29"/>
      <c r="BS62" s="29"/>
      <c r="BT62" s="29"/>
      <c r="BU62" s="29"/>
      <c r="BV62" s="29"/>
      <c r="BW62" s="29"/>
      <c r="BX62" s="29"/>
      <c r="BY62" s="29"/>
      <c r="BZ62" s="29"/>
      <c r="CA62" s="29"/>
      <c r="CB62" s="29"/>
      <c r="CC62" s="29"/>
      <c r="CD62" s="29"/>
      <c r="CE62" s="29"/>
      <c r="CF62" s="29"/>
      <c r="CG62" s="29"/>
      <c r="CH62" s="29"/>
      <c r="CI62" s="29"/>
      <c r="CJ62" s="29"/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29"/>
      <c r="DB62" s="29"/>
      <c r="DC62" s="29"/>
      <c r="DD62" s="29"/>
      <c r="DE62" s="29"/>
      <c r="DF62" s="29"/>
      <c r="DG62" s="29"/>
      <c r="DH62" s="29"/>
      <c r="DI62" s="29"/>
      <c r="DJ62" s="29"/>
      <c r="DK62" s="29"/>
      <c r="DL62" s="29"/>
      <c r="DM62" s="29"/>
      <c r="DN62" s="29"/>
      <c r="DO62" s="29"/>
      <c r="DP62" s="29"/>
      <c r="DQ62" s="29"/>
    </row>
    <row r="63" spans="1:121" x14ac:dyDescent="0.2">
      <c r="A63" s="1" t="s">
        <v>66</v>
      </c>
      <c r="B63" s="29" t="s">
        <v>184</v>
      </c>
      <c r="C63" s="29">
        <v>0</v>
      </c>
      <c r="D63" s="29">
        <v>0</v>
      </c>
      <c r="E63" s="29">
        <v>0</v>
      </c>
      <c r="F63" s="29">
        <v>0</v>
      </c>
      <c r="G63" s="29">
        <v>0</v>
      </c>
      <c r="H63" s="29">
        <v>0</v>
      </c>
      <c r="I63" s="29">
        <v>0</v>
      </c>
      <c r="J63" s="29">
        <v>0</v>
      </c>
      <c r="K63" s="29">
        <v>0</v>
      </c>
      <c r="L63" s="29">
        <v>0</v>
      </c>
      <c r="M63" s="29">
        <v>0</v>
      </c>
      <c r="N63" s="29">
        <v>0</v>
      </c>
      <c r="O63" s="29">
        <v>0</v>
      </c>
      <c r="P63" s="29">
        <v>0</v>
      </c>
      <c r="Q63" s="29">
        <v>0</v>
      </c>
      <c r="R63" s="29">
        <v>0</v>
      </c>
      <c r="S63" s="29">
        <v>0</v>
      </c>
      <c r="T63" s="29">
        <v>15377.453354634066</v>
      </c>
      <c r="U63" s="29">
        <v>218277.93296420891</v>
      </c>
      <c r="V63" s="29">
        <v>0</v>
      </c>
      <c r="W63" s="29">
        <v>0</v>
      </c>
      <c r="X63" s="29">
        <v>1018944.2148265985</v>
      </c>
      <c r="Y63" s="29">
        <v>0</v>
      </c>
      <c r="Z63" s="29">
        <v>0</v>
      </c>
      <c r="AA63" s="29">
        <v>526</v>
      </c>
      <c r="AB63" s="29">
        <v>0</v>
      </c>
      <c r="AC63" s="29">
        <v>0</v>
      </c>
      <c r="AD63" s="29">
        <v>0</v>
      </c>
      <c r="AE63" s="29">
        <v>0</v>
      </c>
      <c r="AF63" s="29">
        <v>0</v>
      </c>
      <c r="AG63" s="29">
        <v>0</v>
      </c>
      <c r="AH63" s="29">
        <v>0</v>
      </c>
      <c r="AI63" s="29">
        <v>0</v>
      </c>
      <c r="AJ63" s="29">
        <v>0</v>
      </c>
      <c r="AK63" s="29">
        <v>0</v>
      </c>
      <c r="AL63" s="29">
        <v>0</v>
      </c>
      <c r="AM63" s="29">
        <v>0</v>
      </c>
      <c r="AN63" s="29">
        <v>0</v>
      </c>
      <c r="AO63" s="29">
        <v>0</v>
      </c>
      <c r="AP63" s="29">
        <v>0</v>
      </c>
      <c r="AQ63" s="29">
        <v>0</v>
      </c>
      <c r="AR63" s="29">
        <v>0</v>
      </c>
      <c r="AS63" s="29">
        <v>0</v>
      </c>
      <c r="AT63" s="29">
        <v>0</v>
      </c>
      <c r="AU63" s="29">
        <v>0</v>
      </c>
      <c r="AV63" s="29">
        <v>0</v>
      </c>
      <c r="AW63" s="29"/>
      <c r="AX63" s="29"/>
      <c r="AY63" s="29"/>
      <c r="AZ63" s="29"/>
      <c r="BA63" s="29"/>
      <c r="BB63" s="29"/>
      <c r="BC63" s="29"/>
      <c r="BD63" s="29"/>
      <c r="BE63" s="29"/>
      <c r="BF63" s="29"/>
      <c r="BG63" s="29"/>
      <c r="BH63" s="29"/>
      <c r="BI63" s="29"/>
      <c r="BJ63" s="29"/>
      <c r="BK63" s="29"/>
      <c r="BL63" s="29"/>
      <c r="BM63" s="29"/>
      <c r="BN63" s="29"/>
      <c r="BO63" s="29"/>
      <c r="BP63" s="29"/>
      <c r="BQ63" s="29"/>
      <c r="BR63" s="29"/>
      <c r="BS63" s="29"/>
      <c r="BT63" s="29"/>
      <c r="BU63" s="29"/>
      <c r="BV63" s="29"/>
      <c r="BW63" s="29"/>
      <c r="BX63" s="29"/>
      <c r="BY63" s="29"/>
      <c r="BZ63" s="29"/>
      <c r="CA63" s="29"/>
      <c r="CB63" s="29"/>
      <c r="CC63" s="29"/>
      <c r="CD63" s="29"/>
      <c r="CE63" s="29"/>
      <c r="CF63" s="29"/>
      <c r="CG63" s="29"/>
      <c r="CH63" s="29"/>
      <c r="CI63" s="29"/>
      <c r="CJ63" s="29"/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29"/>
      <c r="DB63" s="29"/>
      <c r="DC63" s="29"/>
      <c r="DD63" s="29"/>
      <c r="DE63" s="29"/>
      <c r="DF63" s="29"/>
      <c r="DG63" s="29"/>
      <c r="DH63" s="29"/>
      <c r="DI63" s="29"/>
      <c r="DJ63" s="29"/>
      <c r="DK63" s="29"/>
      <c r="DL63" s="29"/>
      <c r="DM63" s="29"/>
      <c r="DN63" s="29"/>
      <c r="DO63" s="29"/>
      <c r="DP63" s="29"/>
      <c r="DQ63" s="29"/>
    </row>
    <row r="64" spans="1:121" x14ac:dyDescent="0.2">
      <c r="A64" s="1" t="s">
        <v>69</v>
      </c>
      <c r="B64" s="29" t="s">
        <v>185</v>
      </c>
      <c r="C64" s="29">
        <v>0</v>
      </c>
      <c r="D64" s="29">
        <v>0</v>
      </c>
      <c r="E64" s="29">
        <v>0</v>
      </c>
      <c r="F64" s="29">
        <v>0</v>
      </c>
      <c r="G64" s="29">
        <v>0</v>
      </c>
      <c r="H64" s="29">
        <v>0</v>
      </c>
      <c r="I64" s="29">
        <v>0</v>
      </c>
      <c r="J64" s="29">
        <v>0</v>
      </c>
      <c r="K64" s="29">
        <v>0</v>
      </c>
      <c r="L64" s="29">
        <v>0</v>
      </c>
      <c r="M64" s="29">
        <v>0</v>
      </c>
      <c r="N64" s="29">
        <v>0</v>
      </c>
      <c r="O64" s="29">
        <v>0</v>
      </c>
      <c r="P64" s="29">
        <v>0</v>
      </c>
      <c r="Q64" s="29">
        <v>0</v>
      </c>
      <c r="R64" s="29">
        <v>0</v>
      </c>
      <c r="S64" s="29">
        <v>0</v>
      </c>
      <c r="T64" s="29">
        <v>0</v>
      </c>
      <c r="U64" s="29">
        <v>0</v>
      </c>
      <c r="V64" s="29">
        <v>0</v>
      </c>
      <c r="W64" s="29">
        <v>0</v>
      </c>
      <c r="X64" s="29">
        <v>0</v>
      </c>
      <c r="Y64" s="29">
        <v>0</v>
      </c>
      <c r="Z64" s="29">
        <v>0</v>
      </c>
      <c r="AA64" s="29">
        <v>0</v>
      </c>
      <c r="AB64" s="29">
        <v>0</v>
      </c>
      <c r="AC64" s="29">
        <v>0</v>
      </c>
      <c r="AD64" s="29">
        <v>0</v>
      </c>
      <c r="AE64" s="29">
        <v>0</v>
      </c>
      <c r="AF64" s="29">
        <v>0</v>
      </c>
      <c r="AG64" s="29">
        <v>0</v>
      </c>
      <c r="AH64" s="29">
        <v>0</v>
      </c>
      <c r="AI64" s="29">
        <v>0</v>
      </c>
      <c r="AJ64" s="29">
        <v>0</v>
      </c>
      <c r="AK64" s="29">
        <v>0</v>
      </c>
      <c r="AL64" s="29">
        <v>5548922</v>
      </c>
      <c r="AM64" s="29">
        <v>0</v>
      </c>
      <c r="AN64" s="29">
        <v>0</v>
      </c>
      <c r="AO64" s="29">
        <v>0</v>
      </c>
      <c r="AP64" s="29">
        <v>0</v>
      </c>
      <c r="AQ64" s="29">
        <v>0</v>
      </c>
      <c r="AR64" s="29">
        <v>0</v>
      </c>
      <c r="AS64" s="29">
        <v>0</v>
      </c>
      <c r="AT64" s="29">
        <v>0</v>
      </c>
      <c r="AU64" s="29">
        <v>0</v>
      </c>
      <c r="AV64" s="29">
        <v>0</v>
      </c>
      <c r="AW64" s="29"/>
      <c r="AX64" s="29"/>
      <c r="AY64" s="29"/>
      <c r="AZ64" s="29"/>
      <c r="BA64" s="29"/>
      <c r="BB64" s="29"/>
      <c r="BC64" s="29"/>
      <c r="BD64" s="29"/>
      <c r="BE64" s="29"/>
      <c r="BF64" s="29"/>
      <c r="BG64" s="29"/>
      <c r="BH64" s="29"/>
      <c r="BI64" s="29"/>
      <c r="BJ64" s="29"/>
      <c r="BK64" s="29"/>
      <c r="BL64" s="29"/>
      <c r="BM64" s="29"/>
      <c r="BN64" s="29"/>
      <c r="BO64" s="29"/>
      <c r="BP64" s="29"/>
      <c r="BQ64" s="29"/>
      <c r="BR64" s="29"/>
      <c r="BS64" s="29"/>
      <c r="BT64" s="29"/>
      <c r="BU64" s="29"/>
      <c r="BV64" s="29"/>
      <c r="BW64" s="29"/>
      <c r="BX64" s="29"/>
      <c r="BY64" s="29"/>
      <c r="BZ64" s="29"/>
      <c r="CA64" s="29"/>
      <c r="CB64" s="29"/>
      <c r="CC64" s="29"/>
      <c r="CD64" s="29"/>
      <c r="CE64" s="29"/>
      <c r="CF64" s="29"/>
      <c r="CG64" s="29"/>
      <c r="CH64" s="29"/>
      <c r="CI64" s="29"/>
      <c r="CJ64" s="29"/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9"/>
      <c r="CV64" s="29"/>
      <c r="CW64" s="29"/>
      <c r="CX64" s="29"/>
      <c r="CY64" s="29"/>
      <c r="CZ64" s="29"/>
      <c r="DA64" s="29"/>
      <c r="DB64" s="29"/>
      <c r="DC64" s="29"/>
      <c r="DD64" s="29"/>
      <c r="DE64" s="29"/>
      <c r="DF64" s="29"/>
      <c r="DG64" s="29"/>
      <c r="DH64" s="29"/>
      <c r="DI64" s="29"/>
      <c r="DJ64" s="29"/>
      <c r="DK64" s="29"/>
      <c r="DL64" s="29"/>
      <c r="DM64" s="29"/>
      <c r="DN64" s="29"/>
      <c r="DO64" s="29"/>
      <c r="DP64" s="29"/>
      <c r="DQ64" s="29"/>
    </row>
    <row r="65" spans="1:121" x14ac:dyDescent="0.2">
      <c r="A65" s="1" t="s">
        <v>68</v>
      </c>
      <c r="B65" s="29" t="s">
        <v>186</v>
      </c>
      <c r="C65" s="29">
        <v>0</v>
      </c>
      <c r="D65" s="29">
        <v>0</v>
      </c>
      <c r="E65" s="29">
        <v>0</v>
      </c>
      <c r="F65" s="29">
        <v>0</v>
      </c>
      <c r="G65" s="29">
        <v>0</v>
      </c>
      <c r="H65" s="29">
        <v>0</v>
      </c>
      <c r="I65" s="29">
        <v>0</v>
      </c>
      <c r="J65" s="29">
        <v>0</v>
      </c>
      <c r="K65" s="29">
        <v>0</v>
      </c>
      <c r="L65" s="29">
        <v>0</v>
      </c>
      <c r="M65" s="29">
        <v>0</v>
      </c>
      <c r="N65" s="29">
        <v>0</v>
      </c>
      <c r="O65" s="29">
        <v>0</v>
      </c>
      <c r="P65" s="29">
        <v>0</v>
      </c>
      <c r="Q65" s="29">
        <v>0</v>
      </c>
      <c r="R65" s="29">
        <v>0</v>
      </c>
      <c r="S65" s="29">
        <v>0</v>
      </c>
      <c r="T65" s="29">
        <v>0</v>
      </c>
      <c r="U65" s="29">
        <v>0</v>
      </c>
      <c r="V65" s="29">
        <v>0</v>
      </c>
      <c r="W65" s="29">
        <v>0</v>
      </c>
      <c r="X65" s="29">
        <v>1369117</v>
      </c>
      <c r="Y65" s="29">
        <v>0</v>
      </c>
      <c r="Z65" s="29">
        <v>0</v>
      </c>
      <c r="AA65" s="29">
        <v>1068</v>
      </c>
      <c r="AB65" s="29">
        <v>0</v>
      </c>
      <c r="AC65" s="29">
        <v>0</v>
      </c>
      <c r="AD65" s="29">
        <v>0</v>
      </c>
      <c r="AE65" s="29">
        <v>0</v>
      </c>
      <c r="AF65" s="29">
        <v>0</v>
      </c>
      <c r="AG65" s="29">
        <v>176289.39349495058</v>
      </c>
      <c r="AH65" s="29">
        <v>0</v>
      </c>
      <c r="AI65" s="29">
        <v>0</v>
      </c>
      <c r="AJ65" s="29">
        <v>0</v>
      </c>
      <c r="AK65" s="29">
        <v>0</v>
      </c>
      <c r="AL65" s="29">
        <v>1041904.0081820101</v>
      </c>
      <c r="AM65" s="29">
        <v>0</v>
      </c>
      <c r="AN65" s="29">
        <v>0</v>
      </c>
      <c r="AO65" s="29">
        <v>0</v>
      </c>
      <c r="AP65" s="29">
        <v>0</v>
      </c>
      <c r="AQ65" s="29">
        <v>0</v>
      </c>
      <c r="AR65" s="29">
        <v>0</v>
      </c>
      <c r="AS65" s="29">
        <v>0</v>
      </c>
      <c r="AT65" s="29">
        <v>0</v>
      </c>
      <c r="AU65" s="29">
        <v>0</v>
      </c>
      <c r="AV65" s="29">
        <v>0</v>
      </c>
      <c r="AW65" s="29"/>
      <c r="AX65" s="29"/>
      <c r="AY65" s="29"/>
      <c r="AZ65" s="29"/>
      <c r="BA65" s="29"/>
      <c r="BB65" s="29"/>
      <c r="BC65" s="29"/>
      <c r="BD65" s="29"/>
      <c r="BE65" s="29"/>
      <c r="BF65" s="29"/>
      <c r="BG65" s="29"/>
      <c r="BH65" s="29"/>
      <c r="BI65" s="29"/>
      <c r="BJ65" s="29"/>
      <c r="BK65" s="29"/>
      <c r="BL65" s="29"/>
      <c r="BM65" s="29"/>
      <c r="BN65" s="29"/>
      <c r="BO65" s="29"/>
      <c r="BP65" s="29"/>
      <c r="BQ65" s="29"/>
      <c r="BR65" s="29"/>
      <c r="BS65" s="29"/>
      <c r="BT65" s="29"/>
      <c r="BU65" s="29"/>
      <c r="BV65" s="29"/>
      <c r="BW65" s="29"/>
      <c r="BX65" s="29"/>
      <c r="BY65" s="29"/>
      <c r="BZ65" s="29"/>
      <c r="CA65" s="29"/>
      <c r="CB65" s="29"/>
      <c r="CC65" s="29"/>
      <c r="CD65" s="29"/>
      <c r="CE65" s="29"/>
      <c r="CF65" s="29"/>
      <c r="CG65" s="29"/>
      <c r="CH65" s="29"/>
      <c r="CI65" s="29"/>
      <c r="CJ65" s="29"/>
      <c r="CK65" s="29"/>
      <c r="CL65" s="29"/>
      <c r="CM65" s="29"/>
      <c r="CN65" s="29"/>
      <c r="CO65" s="29"/>
      <c r="CP65" s="29"/>
      <c r="CQ65" s="29"/>
      <c r="CR65" s="29"/>
      <c r="CS65" s="29"/>
      <c r="CT65" s="29"/>
      <c r="CU65" s="29"/>
      <c r="CV65" s="29"/>
      <c r="CW65" s="29"/>
      <c r="CX65" s="29"/>
      <c r="CY65" s="29"/>
      <c r="CZ65" s="29"/>
      <c r="DA65" s="29"/>
      <c r="DB65" s="29"/>
      <c r="DC65" s="29"/>
      <c r="DD65" s="29"/>
      <c r="DE65" s="29"/>
      <c r="DF65" s="29"/>
      <c r="DG65" s="29"/>
      <c r="DH65" s="29"/>
      <c r="DI65" s="29"/>
      <c r="DJ65" s="29"/>
      <c r="DK65" s="29"/>
      <c r="DL65" s="29"/>
      <c r="DM65" s="29"/>
      <c r="DN65" s="29"/>
      <c r="DO65" s="29"/>
      <c r="DP65" s="29"/>
      <c r="DQ65" s="29"/>
    </row>
    <row r="66" spans="1:121" x14ac:dyDescent="0.2">
      <c r="A66" s="1" t="s">
        <v>70</v>
      </c>
      <c r="B66" s="29" t="s">
        <v>187</v>
      </c>
      <c r="C66" s="29">
        <v>0</v>
      </c>
      <c r="D66" s="29">
        <v>0</v>
      </c>
      <c r="E66" s="29">
        <v>0</v>
      </c>
      <c r="F66" s="29">
        <v>0</v>
      </c>
      <c r="G66" s="29">
        <v>0</v>
      </c>
      <c r="H66" s="29">
        <v>0</v>
      </c>
      <c r="I66" s="29">
        <v>0</v>
      </c>
      <c r="J66" s="29">
        <v>0</v>
      </c>
      <c r="K66" s="29">
        <v>0</v>
      </c>
      <c r="L66" s="29">
        <v>0</v>
      </c>
      <c r="M66" s="29">
        <v>0</v>
      </c>
      <c r="N66" s="29">
        <v>0</v>
      </c>
      <c r="O66" s="29">
        <v>0</v>
      </c>
      <c r="P66" s="29">
        <v>0</v>
      </c>
      <c r="Q66" s="29">
        <v>0</v>
      </c>
      <c r="R66" s="29">
        <v>0</v>
      </c>
      <c r="S66" s="29">
        <v>0</v>
      </c>
      <c r="T66" s="29">
        <v>0</v>
      </c>
      <c r="U66" s="29">
        <v>10007732.003295461</v>
      </c>
      <c r="V66" s="29">
        <v>4212962.3846298782</v>
      </c>
      <c r="W66" s="29">
        <v>0</v>
      </c>
      <c r="X66" s="29">
        <v>69534.000000000015</v>
      </c>
      <c r="Y66" s="29">
        <v>0</v>
      </c>
      <c r="Z66" s="29">
        <v>0</v>
      </c>
      <c r="AA66" s="29">
        <v>1154</v>
      </c>
      <c r="AB66" s="29">
        <v>0</v>
      </c>
      <c r="AC66" s="29">
        <v>0</v>
      </c>
      <c r="AD66" s="29">
        <v>0</v>
      </c>
      <c r="AE66" s="29">
        <v>0</v>
      </c>
      <c r="AF66" s="29">
        <v>0</v>
      </c>
      <c r="AG66" s="29">
        <v>0</v>
      </c>
      <c r="AH66" s="29">
        <v>0</v>
      </c>
      <c r="AI66" s="29">
        <v>0</v>
      </c>
      <c r="AJ66" s="29">
        <v>0</v>
      </c>
      <c r="AK66" s="29">
        <v>0</v>
      </c>
      <c r="AL66" s="29">
        <v>0</v>
      </c>
      <c r="AM66" s="29">
        <v>0</v>
      </c>
      <c r="AN66" s="29">
        <v>0</v>
      </c>
      <c r="AO66" s="29">
        <v>0</v>
      </c>
      <c r="AP66" s="29">
        <v>0</v>
      </c>
      <c r="AQ66" s="29">
        <v>0</v>
      </c>
      <c r="AR66" s="29">
        <v>0</v>
      </c>
      <c r="AS66" s="29">
        <v>0</v>
      </c>
      <c r="AT66" s="29">
        <v>0</v>
      </c>
      <c r="AU66" s="29">
        <v>0</v>
      </c>
      <c r="AV66" s="29">
        <v>0</v>
      </c>
      <c r="AW66" s="29"/>
      <c r="AX66" s="29"/>
      <c r="AY66" s="29"/>
      <c r="AZ66" s="29"/>
      <c r="BA66" s="29"/>
      <c r="BB66" s="29"/>
      <c r="BC66" s="29"/>
      <c r="BD66" s="29"/>
      <c r="BE66" s="29"/>
      <c r="BF66" s="29"/>
      <c r="BG66" s="29"/>
      <c r="BH66" s="29"/>
      <c r="BI66" s="29"/>
      <c r="BJ66" s="29"/>
      <c r="BK66" s="29"/>
      <c r="BL66" s="29"/>
      <c r="BM66" s="29"/>
      <c r="BN66" s="29"/>
      <c r="BO66" s="29"/>
      <c r="BP66" s="29"/>
      <c r="BQ66" s="29"/>
      <c r="BR66" s="29"/>
      <c r="BS66" s="29"/>
      <c r="BT66" s="29"/>
      <c r="BU66" s="29"/>
      <c r="BV66" s="29"/>
      <c r="BW66" s="29"/>
      <c r="BX66" s="29"/>
      <c r="BY66" s="29"/>
      <c r="BZ66" s="29"/>
      <c r="CA66" s="29"/>
      <c r="CB66" s="29"/>
      <c r="CC66" s="29"/>
      <c r="CD66" s="29"/>
      <c r="CE66" s="29"/>
      <c r="CF66" s="29"/>
      <c r="CG66" s="29"/>
      <c r="CH66" s="29"/>
      <c r="CI66" s="29"/>
      <c r="CJ66" s="29"/>
      <c r="CK66" s="29"/>
      <c r="CL66" s="29"/>
      <c r="CM66" s="29"/>
      <c r="CN66" s="29"/>
      <c r="CO66" s="29"/>
      <c r="CP66" s="29"/>
      <c r="CQ66" s="29"/>
      <c r="CR66" s="29"/>
      <c r="CS66" s="29"/>
      <c r="CT66" s="29"/>
      <c r="CU66" s="29"/>
      <c r="CV66" s="29"/>
      <c r="CW66" s="29"/>
      <c r="CX66" s="29"/>
      <c r="CY66" s="29"/>
      <c r="CZ66" s="29"/>
      <c r="DA66" s="29"/>
      <c r="DB66" s="29"/>
      <c r="DC66" s="29"/>
      <c r="DD66" s="29"/>
      <c r="DE66" s="29"/>
      <c r="DF66" s="29"/>
      <c r="DG66" s="29"/>
      <c r="DH66" s="29"/>
      <c r="DI66" s="29"/>
      <c r="DJ66" s="29"/>
      <c r="DK66" s="29"/>
      <c r="DL66" s="29"/>
      <c r="DM66" s="29"/>
      <c r="DN66" s="29"/>
      <c r="DO66" s="29"/>
      <c r="DP66" s="29"/>
      <c r="DQ66" s="29"/>
    </row>
    <row r="67" spans="1:121" x14ac:dyDescent="0.2">
      <c r="A67" s="1" t="s">
        <v>71</v>
      </c>
      <c r="B67" s="29" t="s">
        <v>188</v>
      </c>
      <c r="C67" s="29">
        <v>0</v>
      </c>
      <c r="D67" s="29">
        <v>0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29">
        <v>0</v>
      </c>
      <c r="W67" s="29">
        <v>0</v>
      </c>
      <c r="X67" s="29">
        <v>0</v>
      </c>
      <c r="Y67" s="29">
        <v>0</v>
      </c>
      <c r="Z67" s="29">
        <v>0</v>
      </c>
      <c r="AA67" s="29">
        <v>0</v>
      </c>
      <c r="AB67" s="29">
        <v>0</v>
      </c>
      <c r="AC67" s="29">
        <v>0</v>
      </c>
      <c r="AD67" s="29">
        <v>0</v>
      </c>
      <c r="AE67" s="29">
        <v>0</v>
      </c>
      <c r="AF67" s="29">
        <v>0</v>
      </c>
      <c r="AG67" s="29">
        <v>0</v>
      </c>
      <c r="AH67" s="29">
        <v>0</v>
      </c>
      <c r="AI67" s="29">
        <v>0</v>
      </c>
      <c r="AJ67" s="29">
        <v>0</v>
      </c>
      <c r="AK67" s="29">
        <v>0</v>
      </c>
      <c r="AL67" s="29">
        <v>0</v>
      </c>
      <c r="AM67" s="29">
        <v>919642</v>
      </c>
      <c r="AN67" s="29">
        <v>0</v>
      </c>
      <c r="AO67" s="29">
        <v>0</v>
      </c>
      <c r="AP67" s="29">
        <v>0</v>
      </c>
      <c r="AQ67" s="29">
        <v>0</v>
      </c>
      <c r="AR67" s="29">
        <v>0</v>
      </c>
      <c r="AS67" s="29">
        <v>15150435</v>
      </c>
      <c r="AT67" s="29">
        <v>0</v>
      </c>
      <c r="AU67" s="29">
        <v>0</v>
      </c>
      <c r="AV67" s="29">
        <v>0</v>
      </c>
      <c r="AW67" s="29"/>
      <c r="AX67" s="29"/>
      <c r="AY67" s="29"/>
      <c r="AZ67" s="29"/>
      <c r="BA67" s="29"/>
      <c r="BB67" s="29"/>
      <c r="BC67" s="29"/>
      <c r="BD67" s="29"/>
      <c r="BE67" s="29"/>
      <c r="BF67" s="29"/>
      <c r="BG67" s="29"/>
      <c r="BH67" s="29"/>
      <c r="BI67" s="29"/>
      <c r="BJ67" s="29"/>
      <c r="BK67" s="29"/>
      <c r="BL67" s="29"/>
      <c r="BM67" s="29"/>
      <c r="BN67" s="29"/>
      <c r="BO67" s="29"/>
      <c r="BP67" s="29"/>
      <c r="BQ67" s="29"/>
      <c r="BR67" s="29"/>
      <c r="BS67" s="29"/>
      <c r="BT67" s="29"/>
      <c r="BU67" s="29"/>
      <c r="BV67" s="29"/>
      <c r="BW67" s="29"/>
      <c r="BX67" s="29"/>
      <c r="BY67" s="29"/>
      <c r="BZ67" s="29"/>
      <c r="CA67" s="29"/>
      <c r="CB67" s="29"/>
      <c r="CC67" s="29"/>
      <c r="CD67" s="29"/>
      <c r="CE67" s="29"/>
      <c r="CF67" s="29"/>
      <c r="CG67" s="29"/>
      <c r="CH67" s="29"/>
      <c r="CI67" s="29"/>
      <c r="CJ67" s="29"/>
      <c r="CK67" s="29"/>
      <c r="CL67" s="29"/>
      <c r="CM67" s="29"/>
      <c r="CN67" s="29"/>
      <c r="CO67" s="29"/>
      <c r="CP67" s="29"/>
      <c r="CQ67" s="29"/>
      <c r="CR67" s="29"/>
      <c r="CS67" s="29"/>
      <c r="CT67" s="29"/>
      <c r="CU67" s="29"/>
      <c r="CV67" s="29"/>
      <c r="CW67" s="29"/>
      <c r="CX67" s="29"/>
      <c r="CY67" s="29"/>
      <c r="CZ67" s="29"/>
      <c r="DA67" s="29"/>
      <c r="DB67" s="29"/>
      <c r="DC67" s="29"/>
      <c r="DD67" s="29"/>
      <c r="DE67" s="29"/>
      <c r="DF67" s="29"/>
      <c r="DG67" s="29"/>
      <c r="DH67" s="29"/>
      <c r="DI67" s="29"/>
      <c r="DJ67" s="29"/>
      <c r="DK67" s="29"/>
      <c r="DL67" s="29"/>
      <c r="DM67" s="29"/>
      <c r="DN67" s="29"/>
      <c r="DO67" s="29"/>
      <c r="DP67" s="29"/>
      <c r="DQ67" s="29"/>
    </row>
    <row r="68" spans="1:121" x14ac:dyDescent="0.2">
      <c r="A68" s="1" t="s">
        <v>72</v>
      </c>
      <c r="B68" s="29" t="s">
        <v>189</v>
      </c>
      <c r="C68" s="29">
        <v>0</v>
      </c>
      <c r="D68" s="29">
        <v>0</v>
      </c>
      <c r="E68" s="29">
        <v>0</v>
      </c>
      <c r="F68" s="29">
        <v>0</v>
      </c>
      <c r="G68" s="29">
        <v>0</v>
      </c>
      <c r="H68" s="29">
        <v>0</v>
      </c>
      <c r="I68" s="29">
        <v>0</v>
      </c>
      <c r="J68" s="29">
        <v>0</v>
      </c>
      <c r="K68" s="29">
        <v>0</v>
      </c>
      <c r="L68" s="29">
        <v>0</v>
      </c>
      <c r="M68" s="29">
        <v>0</v>
      </c>
      <c r="N68" s="29">
        <v>162861.12099680485</v>
      </c>
      <c r="O68" s="29">
        <v>0</v>
      </c>
      <c r="P68" s="29">
        <v>0</v>
      </c>
      <c r="Q68" s="29">
        <v>0</v>
      </c>
      <c r="R68" s="29">
        <v>0</v>
      </c>
      <c r="S68" s="29">
        <v>0</v>
      </c>
      <c r="T68" s="29">
        <v>0</v>
      </c>
      <c r="U68" s="29">
        <v>0</v>
      </c>
      <c r="V68" s="29">
        <v>0</v>
      </c>
      <c r="W68" s="29">
        <v>0</v>
      </c>
      <c r="X68" s="29">
        <v>6943</v>
      </c>
      <c r="Y68" s="29">
        <v>0</v>
      </c>
      <c r="Z68" s="29">
        <v>0</v>
      </c>
      <c r="AA68" s="29">
        <v>1443</v>
      </c>
      <c r="AB68" s="29">
        <v>0</v>
      </c>
      <c r="AC68" s="29">
        <v>1022183</v>
      </c>
      <c r="AD68" s="29">
        <v>0</v>
      </c>
      <c r="AE68" s="29">
        <v>0</v>
      </c>
      <c r="AF68" s="29">
        <v>0</v>
      </c>
      <c r="AG68" s="29">
        <v>6953982</v>
      </c>
      <c r="AH68" s="29">
        <v>0</v>
      </c>
      <c r="AI68" s="29">
        <v>4707322.6118629258</v>
      </c>
      <c r="AJ68" s="29">
        <v>0</v>
      </c>
      <c r="AK68" s="29">
        <v>0</v>
      </c>
      <c r="AL68" s="29">
        <v>0</v>
      </c>
      <c r="AM68" s="29">
        <v>0</v>
      </c>
      <c r="AN68" s="29">
        <v>0</v>
      </c>
      <c r="AO68" s="29">
        <v>0</v>
      </c>
      <c r="AP68" s="29">
        <v>0</v>
      </c>
      <c r="AQ68" s="29">
        <v>0</v>
      </c>
      <c r="AR68" s="29">
        <v>0</v>
      </c>
      <c r="AS68" s="29">
        <v>0</v>
      </c>
      <c r="AT68" s="29">
        <v>0</v>
      </c>
      <c r="AU68" s="29">
        <v>0</v>
      </c>
      <c r="AV68" s="29">
        <v>0</v>
      </c>
      <c r="AW68" s="29"/>
      <c r="AX68" s="29"/>
      <c r="AY68" s="29"/>
      <c r="AZ68" s="29"/>
      <c r="BA68" s="29"/>
      <c r="BB68" s="29"/>
      <c r="BC68" s="29"/>
      <c r="BD68" s="29"/>
      <c r="BE68" s="29"/>
      <c r="BF68" s="29"/>
      <c r="BG68" s="29"/>
      <c r="BH68" s="29"/>
      <c r="BI68" s="29"/>
      <c r="BJ68" s="29"/>
      <c r="BK68" s="29"/>
      <c r="BL68" s="29"/>
      <c r="BM68" s="29"/>
      <c r="BN68" s="29"/>
      <c r="BO68" s="29"/>
      <c r="BP68" s="29"/>
      <c r="BQ68" s="29"/>
      <c r="BR68" s="29"/>
      <c r="BS68" s="29"/>
      <c r="BT68" s="29"/>
      <c r="BU68" s="29"/>
      <c r="BV68" s="29"/>
      <c r="BW68" s="29"/>
      <c r="BX68" s="29"/>
      <c r="BY68" s="29"/>
      <c r="BZ68" s="29"/>
      <c r="CA68" s="29"/>
      <c r="CB68" s="29"/>
      <c r="CC68" s="29"/>
      <c r="CD68" s="29"/>
      <c r="CE68" s="29"/>
      <c r="CF68" s="29"/>
      <c r="CG68" s="29"/>
      <c r="CH68" s="29"/>
      <c r="CI68" s="29"/>
      <c r="CJ68" s="29"/>
      <c r="CK68" s="29"/>
      <c r="CL68" s="29"/>
      <c r="CM68" s="29"/>
      <c r="CN68" s="29"/>
      <c r="CO68" s="29"/>
      <c r="CP68" s="29"/>
      <c r="CQ68" s="29"/>
      <c r="CR68" s="29"/>
      <c r="CS68" s="29"/>
      <c r="CT68" s="29"/>
      <c r="CU68" s="29"/>
      <c r="CV68" s="29"/>
      <c r="CW68" s="29"/>
      <c r="CX68" s="29"/>
      <c r="CY68" s="29"/>
      <c r="CZ68" s="29"/>
      <c r="DA68" s="29"/>
      <c r="DB68" s="29"/>
      <c r="DC68" s="29"/>
      <c r="DD68" s="29"/>
      <c r="DE68" s="29"/>
      <c r="DF68" s="29"/>
      <c r="DG68" s="29"/>
      <c r="DH68" s="29"/>
      <c r="DI68" s="29"/>
      <c r="DJ68" s="29"/>
      <c r="DK68" s="29"/>
      <c r="DL68" s="29"/>
      <c r="DM68" s="29"/>
      <c r="DN68" s="29"/>
      <c r="DO68" s="29"/>
      <c r="DP68" s="29"/>
      <c r="DQ68" s="29"/>
    </row>
    <row r="69" spans="1:121" x14ac:dyDescent="0.2">
      <c r="A69" s="1" t="s">
        <v>73</v>
      </c>
      <c r="B69" s="29" t="s">
        <v>190</v>
      </c>
      <c r="C69" s="29">
        <v>0</v>
      </c>
      <c r="D69" s="29">
        <v>0</v>
      </c>
      <c r="E69" s="29">
        <v>0</v>
      </c>
      <c r="F69" s="29">
        <v>0</v>
      </c>
      <c r="G69" s="29">
        <v>0</v>
      </c>
      <c r="H69" s="29">
        <v>0</v>
      </c>
      <c r="I69" s="29">
        <v>0</v>
      </c>
      <c r="J69" s="29">
        <v>0</v>
      </c>
      <c r="K69" s="29">
        <v>0</v>
      </c>
      <c r="L69" s="29">
        <v>0</v>
      </c>
      <c r="M69" s="29">
        <v>0</v>
      </c>
      <c r="N69" s="29">
        <v>0</v>
      </c>
      <c r="O69" s="29">
        <v>0</v>
      </c>
      <c r="P69" s="29">
        <v>0</v>
      </c>
      <c r="Q69" s="29">
        <v>0</v>
      </c>
      <c r="R69" s="29">
        <v>0</v>
      </c>
      <c r="S69" s="29">
        <v>0</v>
      </c>
      <c r="T69" s="29">
        <v>0</v>
      </c>
      <c r="U69" s="29">
        <v>0</v>
      </c>
      <c r="V69" s="29">
        <v>0</v>
      </c>
      <c r="W69" s="29">
        <v>0</v>
      </c>
      <c r="X69" s="29">
        <v>20846.000000000004</v>
      </c>
      <c r="Y69" s="29">
        <v>0</v>
      </c>
      <c r="Z69" s="29">
        <v>0</v>
      </c>
      <c r="AA69" s="29">
        <v>1301</v>
      </c>
      <c r="AB69" s="29">
        <v>0</v>
      </c>
      <c r="AC69" s="29">
        <v>0</v>
      </c>
      <c r="AD69" s="29">
        <v>0</v>
      </c>
      <c r="AE69" s="29">
        <v>0</v>
      </c>
      <c r="AF69" s="29">
        <v>0</v>
      </c>
      <c r="AG69" s="29">
        <v>6061045.3193698451</v>
      </c>
      <c r="AH69" s="29">
        <v>0</v>
      </c>
      <c r="AI69" s="29">
        <v>261676</v>
      </c>
      <c r="AJ69" s="29">
        <v>0</v>
      </c>
      <c r="AK69" s="29">
        <v>0</v>
      </c>
      <c r="AL69" s="29">
        <v>0</v>
      </c>
      <c r="AM69" s="29">
        <v>0</v>
      </c>
      <c r="AN69" s="29">
        <v>0</v>
      </c>
      <c r="AO69" s="29">
        <v>0</v>
      </c>
      <c r="AP69" s="29">
        <v>0</v>
      </c>
      <c r="AQ69" s="29">
        <v>0</v>
      </c>
      <c r="AR69" s="29">
        <v>0</v>
      </c>
      <c r="AS69" s="29">
        <v>0</v>
      </c>
      <c r="AT69" s="29">
        <v>0</v>
      </c>
      <c r="AU69" s="29">
        <v>0</v>
      </c>
      <c r="AV69" s="29">
        <v>0</v>
      </c>
      <c r="AW69" s="29"/>
      <c r="AX69" s="29"/>
      <c r="AY69" s="29"/>
      <c r="AZ69" s="29"/>
      <c r="BA69" s="29"/>
      <c r="BB69" s="29"/>
      <c r="BC69" s="29"/>
      <c r="BD69" s="29"/>
      <c r="BE69" s="29"/>
      <c r="BF69" s="29"/>
      <c r="BG69" s="29"/>
      <c r="BH69" s="29"/>
      <c r="BI69" s="29"/>
      <c r="BJ69" s="29"/>
      <c r="BK69" s="29"/>
      <c r="BL69" s="29"/>
      <c r="BM69" s="29"/>
      <c r="BN69" s="29"/>
      <c r="BO69" s="29"/>
      <c r="BP69" s="29"/>
      <c r="BQ69" s="29"/>
      <c r="BR69" s="29"/>
      <c r="BS69" s="29"/>
      <c r="BT69" s="29"/>
      <c r="BU69" s="29"/>
      <c r="BV69" s="29"/>
      <c r="BW69" s="29"/>
      <c r="BX69" s="29"/>
      <c r="BY69" s="29"/>
      <c r="BZ69" s="29"/>
      <c r="CA69" s="29"/>
      <c r="CB69" s="29"/>
      <c r="CC69" s="29"/>
      <c r="CD69" s="29"/>
      <c r="CE69" s="29"/>
      <c r="CF69" s="29"/>
      <c r="CG69" s="29"/>
      <c r="CH69" s="29"/>
      <c r="CI69" s="29"/>
      <c r="CJ69" s="29"/>
      <c r="CK69" s="29"/>
      <c r="CL69" s="29"/>
      <c r="CM69" s="29"/>
      <c r="CN69" s="29"/>
      <c r="CO69" s="29"/>
      <c r="CP69" s="29"/>
      <c r="CQ69" s="29"/>
      <c r="CR69" s="29"/>
      <c r="CS69" s="29"/>
      <c r="CT69" s="29"/>
      <c r="CU69" s="29"/>
      <c r="CV69" s="29"/>
      <c r="CW69" s="29"/>
      <c r="CX69" s="29"/>
      <c r="CY69" s="29"/>
      <c r="CZ69" s="29"/>
      <c r="DA69" s="29"/>
      <c r="DB69" s="29"/>
      <c r="DC69" s="29"/>
      <c r="DD69" s="29"/>
      <c r="DE69" s="29"/>
      <c r="DF69" s="29"/>
      <c r="DG69" s="29"/>
      <c r="DH69" s="29"/>
      <c r="DI69" s="29"/>
      <c r="DJ69" s="29"/>
      <c r="DK69" s="29"/>
      <c r="DL69" s="29"/>
      <c r="DM69" s="29"/>
      <c r="DN69" s="29"/>
      <c r="DO69" s="29"/>
      <c r="DP69" s="29"/>
      <c r="DQ69" s="29"/>
    </row>
    <row r="70" spans="1:121" x14ac:dyDescent="0.2">
      <c r="A70" s="1" t="s">
        <v>74</v>
      </c>
      <c r="B70" s="29" t="s">
        <v>191</v>
      </c>
      <c r="C70" s="29">
        <v>0</v>
      </c>
      <c r="D70" s="29">
        <v>0</v>
      </c>
      <c r="E70" s="29">
        <v>0</v>
      </c>
      <c r="F70" s="29">
        <v>0</v>
      </c>
      <c r="G70" s="29">
        <v>0</v>
      </c>
      <c r="H70" s="29">
        <v>0</v>
      </c>
      <c r="I70" s="29">
        <v>0</v>
      </c>
      <c r="J70" s="29">
        <v>0</v>
      </c>
      <c r="K70" s="29">
        <v>0</v>
      </c>
      <c r="L70" s="29">
        <v>0</v>
      </c>
      <c r="M70" s="29">
        <v>0</v>
      </c>
      <c r="N70" s="29">
        <v>0</v>
      </c>
      <c r="O70" s="29">
        <v>0</v>
      </c>
      <c r="P70" s="29">
        <v>0</v>
      </c>
      <c r="Q70" s="29">
        <v>0</v>
      </c>
      <c r="R70" s="29">
        <v>0</v>
      </c>
      <c r="S70" s="29">
        <v>0</v>
      </c>
      <c r="T70" s="29">
        <v>0</v>
      </c>
      <c r="U70" s="29">
        <v>0</v>
      </c>
      <c r="V70" s="29">
        <v>0</v>
      </c>
      <c r="W70" s="29">
        <v>0</v>
      </c>
      <c r="X70" s="29">
        <v>9363.0000000000018</v>
      </c>
      <c r="Y70" s="29">
        <v>0</v>
      </c>
      <c r="Z70" s="29">
        <v>0</v>
      </c>
      <c r="AA70" s="29">
        <v>1728</v>
      </c>
      <c r="AB70" s="29">
        <v>0</v>
      </c>
      <c r="AC70" s="29">
        <v>0</v>
      </c>
      <c r="AD70" s="29">
        <v>0</v>
      </c>
      <c r="AE70" s="29">
        <v>0</v>
      </c>
      <c r="AF70" s="29">
        <v>0</v>
      </c>
      <c r="AG70" s="29">
        <v>0</v>
      </c>
      <c r="AH70" s="29">
        <v>0</v>
      </c>
      <c r="AI70" s="29">
        <v>0</v>
      </c>
      <c r="AJ70" s="29">
        <v>0</v>
      </c>
      <c r="AK70" s="29">
        <v>0</v>
      </c>
      <c r="AL70" s="29">
        <v>0</v>
      </c>
      <c r="AM70" s="29">
        <v>0</v>
      </c>
      <c r="AN70" s="29">
        <v>0</v>
      </c>
      <c r="AO70" s="29">
        <v>0</v>
      </c>
      <c r="AP70" s="29">
        <v>0</v>
      </c>
      <c r="AQ70" s="29">
        <v>0</v>
      </c>
      <c r="AR70" s="29">
        <v>0</v>
      </c>
      <c r="AS70" s="29">
        <v>0</v>
      </c>
      <c r="AT70" s="29">
        <v>2867150</v>
      </c>
      <c r="AU70" s="29">
        <v>0</v>
      </c>
      <c r="AV70" s="29">
        <v>0</v>
      </c>
      <c r="AW70" s="29"/>
      <c r="AX70" s="29"/>
      <c r="AY70" s="29"/>
      <c r="AZ70" s="29"/>
      <c r="BA70" s="29"/>
      <c r="BB70" s="29"/>
      <c r="BC70" s="29"/>
      <c r="BD70" s="29"/>
      <c r="BE70" s="29"/>
      <c r="BF70" s="29"/>
      <c r="BG70" s="29"/>
      <c r="BH70" s="29"/>
      <c r="BI70" s="29"/>
      <c r="BJ70" s="29"/>
      <c r="BK70" s="29"/>
      <c r="BL70" s="29"/>
      <c r="BM70" s="29"/>
      <c r="BN70" s="29"/>
      <c r="BO70" s="29"/>
      <c r="BP70" s="29"/>
      <c r="BQ70" s="29"/>
      <c r="BR70" s="29"/>
      <c r="BS70" s="29"/>
      <c r="BT70" s="29"/>
      <c r="BU70" s="29"/>
      <c r="BV70" s="29"/>
      <c r="BW70" s="29"/>
      <c r="BX70" s="29"/>
      <c r="BY70" s="29"/>
      <c r="BZ70" s="29"/>
      <c r="CA70" s="29"/>
      <c r="CB70" s="29"/>
      <c r="CC70" s="29"/>
      <c r="CD70" s="29"/>
      <c r="CE70" s="29"/>
      <c r="CF70" s="29"/>
      <c r="CG70" s="29"/>
      <c r="CH70" s="29"/>
      <c r="CI70" s="29"/>
      <c r="CJ70" s="29"/>
      <c r="CK70" s="29"/>
      <c r="CL70" s="29"/>
      <c r="CM70" s="29"/>
      <c r="CN70" s="29"/>
      <c r="CO70" s="29"/>
      <c r="CP70" s="29"/>
      <c r="CQ70" s="29"/>
      <c r="CR70" s="29"/>
      <c r="CS70" s="29"/>
      <c r="CT70" s="29"/>
      <c r="CU70" s="29"/>
      <c r="CV70" s="29"/>
      <c r="CW70" s="29"/>
      <c r="CX70" s="29"/>
      <c r="CY70" s="29"/>
      <c r="CZ70" s="29"/>
      <c r="DA70" s="29"/>
      <c r="DB70" s="29"/>
      <c r="DC70" s="29"/>
      <c r="DD70" s="29"/>
      <c r="DE70" s="29"/>
      <c r="DF70" s="29"/>
      <c r="DG70" s="29"/>
      <c r="DH70" s="29"/>
      <c r="DI70" s="29"/>
      <c r="DJ70" s="29"/>
      <c r="DK70" s="29"/>
      <c r="DL70" s="29"/>
      <c r="DM70" s="29"/>
      <c r="DN70" s="29"/>
      <c r="DO70" s="29"/>
      <c r="DP70" s="29"/>
      <c r="DQ70" s="29"/>
    </row>
    <row r="71" spans="1:121" x14ac:dyDescent="0.2">
      <c r="A71" s="1" t="s">
        <v>75</v>
      </c>
      <c r="B71" s="29" t="s">
        <v>192</v>
      </c>
      <c r="C71" s="29">
        <v>0</v>
      </c>
      <c r="D71" s="29">
        <v>0</v>
      </c>
      <c r="E71" s="29">
        <v>0</v>
      </c>
      <c r="F71" s="29">
        <v>0</v>
      </c>
      <c r="G71" s="29">
        <v>53590</v>
      </c>
      <c r="H71" s="29">
        <v>311213</v>
      </c>
      <c r="I71" s="29">
        <v>0</v>
      </c>
      <c r="J71" s="29">
        <v>0</v>
      </c>
      <c r="K71" s="29">
        <v>0</v>
      </c>
      <c r="L71" s="29">
        <v>0</v>
      </c>
      <c r="M71" s="29">
        <v>0</v>
      </c>
      <c r="N71" s="29">
        <v>501588</v>
      </c>
      <c r="O71" s="29">
        <v>0</v>
      </c>
      <c r="P71" s="29">
        <v>305081</v>
      </c>
      <c r="Q71" s="29">
        <v>0</v>
      </c>
      <c r="R71" s="29">
        <v>0</v>
      </c>
      <c r="S71" s="29">
        <v>0</v>
      </c>
      <c r="T71" s="29">
        <v>0</v>
      </c>
      <c r="U71" s="29">
        <v>0</v>
      </c>
      <c r="V71" s="29">
        <v>0</v>
      </c>
      <c r="W71" s="29">
        <v>0</v>
      </c>
      <c r="X71" s="29">
        <v>753835</v>
      </c>
      <c r="Y71" s="29">
        <v>0</v>
      </c>
      <c r="Z71" s="29">
        <v>0</v>
      </c>
      <c r="AA71" s="29">
        <v>2295</v>
      </c>
      <c r="AB71" s="29">
        <v>0</v>
      </c>
      <c r="AC71" s="29">
        <v>610696.56814554823</v>
      </c>
      <c r="AD71" s="29">
        <v>0</v>
      </c>
      <c r="AE71" s="29">
        <v>0</v>
      </c>
      <c r="AF71" s="29">
        <v>0</v>
      </c>
      <c r="AG71" s="29">
        <v>0</v>
      </c>
      <c r="AH71" s="29">
        <v>0</v>
      </c>
      <c r="AI71" s="29">
        <v>0</v>
      </c>
      <c r="AJ71" s="29">
        <v>0</v>
      </c>
      <c r="AK71" s="29">
        <v>0</v>
      </c>
      <c r="AL71" s="29">
        <v>0</v>
      </c>
      <c r="AM71" s="29">
        <v>0</v>
      </c>
      <c r="AN71" s="29">
        <v>0</v>
      </c>
      <c r="AO71" s="29">
        <v>0</v>
      </c>
      <c r="AP71" s="29">
        <v>0</v>
      </c>
      <c r="AQ71" s="29">
        <v>0</v>
      </c>
      <c r="AR71" s="29">
        <v>314043</v>
      </c>
      <c r="AS71" s="29">
        <v>0</v>
      </c>
      <c r="AT71" s="29">
        <v>0</v>
      </c>
      <c r="AU71" s="29">
        <v>0</v>
      </c>
      <c r="AV71" s="29">
        <v>0</v>
      </c>
      <c r="AW71" s="29"/>
      <c r="AX71" s="29"/>
      <c r="AY71" s="29"/>
      <c r="AZ71" s="29"/>
      <c r="BA71" s="29"/>
      <c r="BB71" s="29"/>
      <c r="BC71" s="29"/>
      <c r="BD71" s="29"/>
      <c r="BE71" s="29"/>
      <c r="BF71" s="29"/>
      <c r="BG71" s="29"/>
      <c r="BH71" s="29"/>
      <c r="BI71" s="29"/>
      <c r="BJ71" s="29"/>
      <c r="BK71" s="29"/>
      <c r="BL71" s="29"/>
      <c r="BM71" s="29"/>
      <c r="BN71" s="29"/>
      <c r="BO71" s="29"/>
      <c r="BP71" s="29"/>
      <c r="BQ71" s="29"/>
      <c r="BR71" s="29"/>
      <c r="BS71" s="29"/>
      <c r="BT71" s="29"/>
      <c r="BU71" s="29"/>
      <c r="BV71" s="29"/>
      <c r="BW71" s="29"/>
      <c r="BX71" s="29"/>
      <c r="BY71" s="29"/>
      <c r="BZ71" s="29"/>
      <c r="CA71" s="29"/>
      <c r="CB71" s="29"/>
      <c r="CC71" s="29"/>
      <c r="CD71" s="29"/>
      <c r="CE71" s="29"/>
      <c r="CF71" s="29"/>
      <c r="CG71" s="29"/>
      <c r="CH71" s="29"/>
      <c r="CI71" s="29"/>
      <c r="CJ71" s="29"/>
      <c r="CK71" s="29"/>
      <c r="CL71" s="29"/>
      <c r="CM71" s="29"/>
      <c r="CN71" s="29"/>
      <c r="CO71" s="29"/>
      <c r="CP71" s="29"/>
      <c r="CQ71" s="29"/>
      <c r="CR71" s="29"/>
      <c r="CS71" s="29"/>
      <c r="CT71" s="29"/>
      <c r="CU71" s="29"/>
      <c r="CV71" s="29"/>
      <c r="CW71" s="29"/>
      <c r="CX71" s="29"/>
      <c r="CY71" s="29"/>
      <c r="CZ71" s="29"/>
      <c r="DA71" s="29"/>
      <c r="DB71" s="29"/>
      <c r="DC71" s="29"/>
      <c r="DD71" s="29"/>
      <c r="DE71" s="29"/>
      <c r="DF71" s="29"/>
      <c r="DG71" s="29"/>
      <c r="DH71" s="29"/>
      <c r="DI71" s="29"/>
      <c r="DJ71" s="29"/>
      <c r="DK71" s="29"/>
      <c r="DL71" s="29"/>
      <c r="DM71" s="29"/>
      <c r="DN71" s="29"/>
      <c r="DO71" s="29"/>
      <c r="DP71" s="29"/>
      <c r="DQ71" s="29"/>
    </row>
    <row r="72" spans="1:121" x14ac:dyDescent="0.2">
      <c r="A72" s="1" t="s">
        <v>76</v>
      </c>
      <c r="B72" s="29" t="s">
        <v>193</v>
      </c>
      <c r="C72" s="29">
        <v>0</v>
      </c>
      <c r="D72" s="29">
        <v>0</v>
      </c>
      <c r="E72" s="29">
        <v>0</v>
      </c>
      <c r="F72" s="29">
        <v>0</v>
      </c>
      <c r="G72" s="29">
        <v>262050</v>
      </c>
      <c r="H72" s="29">
        <v>0</v>
      </c>
      <c r="I72" s="29">
        <v>0</v>
      </c>
      <c r="J72" s="29">
        <v>0</v>
      </c>
      <c r="K72" s="29">
        <v>0</v>
      </c>
      <c r="L72" s="29">
        <v>0</v>
      </c>
      <c r="M72" s="29">
        <v>0</v>
      </c>
      <c r="N72" s="29">
        <v>0</v>
      </c>
      <c r="O72" s="29">
        <v>0</v>
      </c>
      <c r="P72" s="29">
        <v>0</v>
      </c>
      <c r="Q72" s="29">
        <v>0</v>
      </c>
      <c r="R72" s="29">
        <v>0</v>
      </c>
      <c r="S72" s="29">
        <v>0</v>
      </c>
      <c r="T72" s="29">
        <v>0</v>
      </c>
      <c r="U72" s="29">
        <v>0</v>
      </c>
      <c r="V72" s="29">
        <v>0</v>
      </c>
      <c r="W72" s="29">
        <v>0</v>
      </c>
      <c r="X72" s="29">
        <v>26033.000000000004</v>
      </c>
      <c r="Y72" s="29">
        <v>0</v>
      </c>
      <c r="Z72" s="29">
        <v>0</v>
      </c>
      <c r="AA72" s="29">
        <v>2062</v>
      </c>
      <c r="AB72" s="29">
        <v>0</v>
      </c>
      <c r="AC72" s="29">
        <v>0</v>
      </c>
      <c r="AD72" s="29">
        <v>0</v>
      </c>
      <c r="AE72" s="29">
        <v>0</v>
      </c>
      <c r="AF72" s="29">
        <v>0</v>
      </c>
      <c r="AG72" s="29">
        <v>145051</v>
      </c>
      <c r="AH72" s="29">
        <v>0</v>
      </c>
      <c r="AI72" s="29">
        <v>0</v>
      </c>
      <c r="AJ72" s="29">
        <v>0</v>
      </c>
      <c r="AK72" s="29">
        <v>0</v>
      </c>
      <c r="AL72" s="29">
        <v>0</v>
      </c>
      <c r="AM72" s="29">
        <v>0</v>
      </c>
      <c r="AN72" s="29">
        <v>0</v>
      </c>
      <c r="AO72" s="29">
        <v>0</v>
      </c>
      <c r="AP72" s="29">
        <v>0</v>
      </c>
      <c r="AQ72" s="29">
        <v>5964683</v>
      </c>
      <c r="AR72" s="29">
        <v>0</v>
      </c>
      <c r="AS72" s="29">
        <v>0</v>
      </c>
      <c r="AT72" s="29">
        <v>2005555</v>
      </c>
      <c r="AU72" s="29">
        <v>0</v>
      </c>
      <c r="AV72" s="29">
        <v>0</v>
      </c>
      <c r="AW72" s="29"/>
      <c r="AX72" s="29"/>
      <c r="AY72" s="29"/>
      <c r="AZ72" s="29"/>
      <c r="BA72" s="29"/>
      <c r="BB72" s="29"/>
      <c r="BC72" s="29"/>
      <c r="BD72" s="29"/>
      <c r="BE72" s="29"/>
      <c r="BF72" s="29"/>
      <c r="BG72" s="29"/>
      <c r="BH72" s="29"/>
      <c r="BI72" s="29"/>
      <c r="BJ72" s="29"/>
      <c r="BK72" s="29"/>
      <c r="BL72" s="29"/>
      <c r="BM72" s="29"/>
      <c r="BN72" s="29"/>
      <c r="BO72" s="29"/>
      <c r="BP72" s="29"/>
      <c r="BQ72" s="29"/>
      <c r="BR72" s="29"/>
      <c r="BS72" s="29"/>
      <c r="BT72" s="29"/>
      <c r="BU72" s="29"/>
      <c r="BV72" s="29"/>
      <c r="BW72" s="29"/>
      <c r="BX72" s="29"/>
      <c r="BY72" s="29"/>
      <c r="BZ72" s="29"/>
      <c r="CA72" s="29"/>
      <c r="CB72" s="29"/>
      <c r="CC72" s="29"/>
      <c r="CD72" s="29"/>
      <c r="CE72" s="29"/>
      <c r="CF72" s="29"/>
      <c r="CG72" s="29"/>
      <c r="CH72" s="29"/>
      <c r="CI72" s="29"/>
      <c r="CJ72" s="29"/>
      <c r="CK72" s="29"/>
      <c r="CL72" s="29"/>
      <c r="CM72" s="29"/>
      <c r="CN72" s="29"/>
      <c r="CO72" s="29"/>
      <c r="CP72" s="29"/>
      <c r="CQ72" s="29"/>
      <c r="CR72" s="29"/>
      <c r="CS72" s="29"/>
      <c r="CT72" s="29"/>
      <c r="CU72" s="29"/>
      <c r="CV72" s="29"/>
      <c r="CW72" s="29"/>
      <c r="CX72" s="29"/>
      <c r="CY72" s="29"/>
      <c r="CZ72" s="29"/>
      <c r="DA72" s="29"/>
      <c r="DB72" s="29"/>
      <c r="DC72" s="29"/>
      <c r="DD72" s="29"/>
      <c r="DE72" s="29"/>
      <c r="DF72" s="29"/>
      <c r="DG72" s="29"/>
      <c r="DH72" s="29"/>
      <c r="DI72" s="29"/>
      <c r="DJ72" s="29"/>
      <c r="DK72" s="29"/>
      <c r="DL72" s="29"/>
      <c r="DM72" s="29"/>
      <c r="DN72" s="29"/>
      <c r="DO72" s="29"/>
      <c r="DP72" s="29"/>
      <c r="DQ72" s="29"/>
    </row>
    <row r="73" spans="1:121" x14ac:dyDescent="0.2">
      <c r="A73" s="2" t="s">
        <v>77</v>
      </c>
      <c r="B73" s="77" t="s">
        <v>194</v>
      </c>
      <c r="C73" s="29">
        <v>0</v>
      </c>
      <c r="D73" s="29">
        <v>0</v>
      </c>
      <c r="E73" s="29">
        <v>0</v>
      </c>
      <c r="F73" s="29">
        <v>0</v>
      </c>
      <c r="G73" s="29">
        <v>0</v>
      </c>
      <c r="H73" s="29">
        <v>0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  <c r="N73" s="29">
        <v>0</v>
      </c>
      <c r="O73" s="29">
        <v>0</v>
      </c>
      <c r="P73" s="29">
        <v>0</v>
      </c>
      <c r="Q73" s="29">
        <v>0</v>
      </c>
      <c r="R73" s="29">
        <v>0</v>
      </c>
      <c r="S73" s="29">
        <v>999522</v>
      </c>
      <c r="T73" s="29">
        <v>0</v>
      </c>
      <c r="U73" s="29">
        <v>0</v>
      </c>
      <c r="V73" s="29">
        <v>0</v>
      </c>
      <c r="W73" s="29">
        <v>0</v>
      </c>
      <c r="X73" s="29">
        <v>0</v>
      </c>
      <c r="Y73" s="29">
        <v>0</v>
      </c>
      <c r="Z73" s="29">
        <v>0</v>
      </c>
      <c r="AA73" s="29">
        <v>0</v>
      </c>
      <c r="AB73" s="29">
        <v>0</v>
      </c>
      <c r="AC73" s="29">
        <v>0</v>
      </c>
      <c r="AD73" s="29">
        <v>0</v>
      </c>
      <c r="AE73" s="29">
        <v>0</v>
      </c>
      <c r="AF73" s="29">
        <v>0</v>
      </c>
      <c r="AG73" s="29">
        <v>0</v>
      </c>
      <c r="AH73" s="29">
        <v>0</v>
      </c>
      <c r="AI73" s="29">
        <v>0</v>
      </c>
      <c r="AJ73" s="29">
        <v>0</v>
      </c>
      <c r="AK73" s="29">
        <v>0</v>
      </c>
      <c r="AL73" s="29">
        <v>0</v>
      </c>
      <c r="AM73" s="29">
        <v>0</v>
      </c>
      <c r="AN73" s="29">
        <v>0</v>
      </c>
      <c r="AO73" s="29">
        <v>0</v>
      </c>
      <c r="AP73" s="29">
        <v>0</v>
      </c>
      <c r="AQ73" s="29">
        <v>0</v>
      </c>
      <c r="AR73" s="29">
        <v>0</v>
      </c>
      <c r="AS73" s="29">
        <v>0</v>
      </c>
      <c r="AT73" s="29">
        <v>0</v>
      </c>
      <c r="AU73" s="29">
        <v>0</v>
      </c>
      <c r="AV73" s="29">
        <v>0</v>
      </c>
      <c r="AW73" s="29"/>
      <c r="AX73" s="29"/>
      <c r="AY73" s="29"/>
      <c r="AZ73" s="29"/>
      <c r="BA73" s="29"/>
      <c r="BB73" s="29"/>
      <c r="BC73" s="29"/>
      <c r="BD73" s="29"/>
      <c r="BE73" s="29"/>
      <c r="BF73" s="29"/>
      <c r="BG73" s="29"/>
      <c r="BH73" s="29"/>
      <c r="BI73" s="29"/>
      <c r="BJ73" s="29"/>
      <c r="BK73" s="29"/>
      <c r="BL73" s="29"/>
      <c r="BM73" s="29"/>
      <c r="BN73" s="29"/>
      <c r="BO73" s="29"/>
      <c r="BP73" s="29"/>
      <c r="BQ73" s="29"/>
      <c r="BR73" s="29"/>
      <c r="BS73" s="29"/>
      <c r="BT73" s="29"/>
      <c r="BU73" s="29"/>
      <c r="BV73" s="29"/>
      <c r="BW73" s="29"/>
      <c r="BX73" s="29"/>
      <c r="BY73" s="29"/>
      <c r="BZ73" s="29"/>
      <c r="CA73" s="29"/>
      <c r="CB73" s="29"/>
      <c r="CC73" s="29"/>
      <c r="CD73" s="29"/>
      <c r="CE73" s="29"/>
      <c r="CF73" s="29"/>
      <c r="CG73" s="29"/>
      <c r="CH73" s="29"/>
      <c r="CI73" s="29"/>
      <c r="CJ73" s="29"/>
      <c r="CK73" s="29"/>
      <c r="CL73" s="29"/>
      <c r="CM73" s="29"/>
      <c r="CN73" s="29"/>
      <c r="CO73" s="29"/>
      <c r="CP73" s="29"/>
      <c r="CQ73" s="29"/>
      <c r="CR73" s="29"/>
      <c r="CS73" s="29"/>
      <c r="CT73" s="29"/>
      <c r="CU73" s="29"/>
      <c r="CV73" s="29"/>
      <c r="CW73" s="29"/>
      <c r="CX73" s="29"/>
      <c r="CY73" s="29"/>
      <c r="CZ73" s="29"/>
      <c r="DA73" s="29"/>
      <c r="DB73" s="29"/>
      <c r="DC73" s="29"/>
      <c r="DD73" s="29"/>
      <c r="DE73" s="29"/>
      <c r="DF73" s="29"/>
      <c r="DG73" s="29"/>
      <c r="DH73" s="29"/>
      <c r="DI73" s="29"/>
      <c r="DJ73" s="29"/>
      <c r="DK73" s="29"/>
      <c r="DL73" s="29"/>
      <c r="DM73" s="29"/>
      <c r="DN73" s="29"/>
      <c r="DO73" s="29"/>
      <c r="DP73" s="29"/>
      <c r="DQ73" s="29"/>
    </row>
    <row r="74" spans="1:121" ht="15.75" x14ac:dyDescent="0.25">
      <c r="A74" s="78" t="s">
        <v>195</v>
      </c>
      <c r="B74" s="79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29"/>
      <c r="AX74" s="29"/>
      <c r="AY74" s="29"/>
      <c r="AZ74" s="29"/>
      <c r="BA74" s="29"/>
      <c r="BB74" s="29"/>
      <c r="BC74" s="29"/>
      <c r="BD74" s="29"/>
      <c r="BE74" s="29"/>
      <c r="BF74" s="29"/>
      <c r="BG74" s="29"/>
      <c r="BH74" s="29"/>
      <c r="BI74" s="29"/>
      <c r="BJ74" s="29"/>
      <c r="BK74" s="29"/>
      <c r="BL74" s="29"/>
      <c r="BM74" s="29"/>
      <c r="BN74" s="29"/>
      <c r="BO74" s="29"/>
      <c r="BP74" s="29"/>
      <c r="BQ74" s="29"/>
      <c r="BR74" s="29"/>
      <c r="BS74" s="29"/>
      <c r="BT74" s="29"/>
      <c r="BU74" s="29"/>
      <c r="BV74" s="29"/>
      <c r="BW74" s="29"/>
      <c r="BX74" s="29"/>
      <c r="BY74" s="29"/>
      <c r="BZ74" s="29"/>
      <c r="CA74" s="29"/>
      <c r="CB74" s="29"/>
      <c r="CC74" s="29"/>
      <c r="CD74" s="29"/>
      <c r="CE74" s="29"/>
      <c r="CF74" s="29"/>
      <c r="CG74" s="29"/>
      <c r="CH74" s="29"/>
      <c r="CI74" s="29"/>
      <c r="CJ74" s="29"/>
      <c r="CK74" s="29"/>
      <c r="CL74" s="29"/>
      <c r="CM74" s="29"/>
      <c r="CN74" s="29"/>
      <c r="CO74" s="29"/>
      <c r="CP74" s="29"/>
      <c r="CQ74" s="29"/>
      <c r="CR74" s="29"/>
      <c r="CS74" s="29"/>
      <c r="CT74" s="29"/>
      <c r="CU74" s="29"/>
      <c r="CV74" s="29"/>
      <c r="CW74" s="29"/>
      <c r="CX74" s="29"/>
      <c r="CY74" s="29"/>
      <c r="CZ74" s="29"/>
      <c r="DA74" s="29"/>
      <c r="DB74" s="29"/>
      <c r="DC74" s="29"/>
      <c r="DD74" s="29"/>
      <c r="DE74" s="29"/>
      <c r="DF74" s="29"/>
      <c r="DG74" s="29"/>
      <c r="DH74" s="29"/>
      <c r="DI74" s="29"/>
      <c r="DJ74" s="29"/>
      <c r="DK74" s="29"/>
      <c r="DL74" s="29"/>
      <c r="DM74" s="29"/>
      <c r="DN74" s="29"/>
      <c r="DO74" s="29"/>
      <c r="DP74" s="29"/>
      <c r="DQ74" s="29"/>
    </row>
    <row r="75" spans="1:121" x14ac:dyDescent="0.2">
      <c r="A75" s="1" t="s">
        <v>9</v>
      </c>
      <c r="B75" s="29" t="s">
        <v>126</v>
      </c>
      <c r="C75" s="29">
        <v>2776140.1281002779</v>
      </c>
      <c r="D75" s="29">
        <v>97022</v>
      </c>
      <c r="E75" s="29">
        <v>0</v>
      </c>
      <c r="F75" s="29">
        <v>0</v>
      </c>
      <c r="G75" s="29">
        <v>0</v>
      </c>
      <c r="H75" s="29">
        <v>0</v>
      </c>
      <c r="I75" s="29">
        <v>0</v>
      </c>
      <c r="J75" s="29">
        <v>0</v>
      </c>
      <c r="K75" s="29">
        <v>0</v>
      </c>
      <c r="L75" s="29">
        <v>0</v>
      </c>
      <c r="M75" s="29">
        <v>0</v>
      </c>
      <c r="N75" s="29">
        <v>0</v>
      </c>
      <c r="O75" s="29">
        <v>0</v>
      </c>
      <c r="P75" s="29">
        <v>0</v>
      </c>
      <c r="Q75" s="29">
        <v>0</v>
      </c>
      <c r="R75" s="29">
        <v>0</v>
      </c>
      <c r="S75" s="29">
        <v>0</v>
      </c>
      <c r="T75" s="29">
        <v>0</v>
      </c>
      <c r="U75" s="29">
        <v>0</v>
      </c>
      <c r="V75" s="29">
        <v>0</v>
      </c>
      <c r="W75" s="29">
        <v>0</v>
      </c>
      <c r="X75" s="29">
        <v>0</v>
      </c>
      <c r="Y75" s="29">
        <v>0</v>
      </c>
      <c r="Z75" s="29">
        <v>0</v>
      </c>
      <c r="AA75" s="29">
        <v>0</v>
      </c>
      <c r="AB75" s="29">
        <v>0</v>
      </c>
      <c r="AC75" s="29">
        <v>0</v>
      </c>
      <c r="AD75" s="29">
        <v>104663.8676548467</v>
      </c>
      <c r="AE75" s="29">
        <v>77225.298733973439</v>
      </c>
      <c r="AF75" s="29">
        <v>993247.30923733057</v>
      </c>
      <c r="AG75" s="29">
        <v>0</v>
      </c>
      <c r="AH75" s="29">
        <v>0</v>
      </c>
      <c r="AI75" s="29">
        <v>0</v>
      </c>
      <c r="AJ75" s="29">
        <v>0</v>
      </c>
      <c r="AK75" s="29">
        <v>0</v>
      </c>
      <c r="AL75" s="29">
        <v>0</v>
      </c>
      <c r="AM75" s="29">
        <v>0</v>
      </c>
      <c r="AN75" s="29">
        <v>0</v>
      </c>
      <c r="AO75" s="29">
        <v>0</v>
      </c>
      <c r="AP75" s="29">
        <v>0</v>
      </c>
      <c r="AQ75" s="29">
        <v>0</v>
      </c>
      <c r="AR75" s="29">
        <v>0</v>
      </c>
      <c r="AS75" s="29">
        <v>0</v>
      </c>
      <c r="AT75" s="29">
        <v>0</v>
      </c>
      <c r="AU75" s="29">
        <v>0</v>
      </c>
      <c r="AV75" s="29">
        <v>0</v>
      </c>
      <c r="AW75" s="29"/>
      <c r="AX75" s="29"/>
      <c r="AY75" s="29"/>
      <c r="AZ75" s="29"/>
      <c r="BA75" s="29"/>
      <c r="BB75" s="29"/>
      <c r="BC75" s="29"/>
      <c r="BD75" s="29"/>
      <c r="BE75" s="29"/>
      <c r="BF75" s="29"/>
      <c r="BG75" s="29"/>
      <c r="BH75" s="29"/>
      <c r="BI75" s="29"/>
      <c r="BJ75" s="29"/>
      <c r="BK75" s="29"/>
      <c r="BL75" s="29"/>
      <c r="BM75" s="29"/>
      <c r="BN75" s="29"/>
      <c r="BO75" s="29"/>
      <c r="BP75" s="29"/>
      <c r="BQ75" s="29"/>
      <c r="BR75" s="29"/>
      <c r="BS75" s="29"/>
      <c r="BT75" s="29"/>
      <c r="BU75" s="29"/>
      <c r="BV75" s="29"/>
      <c r="BW75" s="29"/>
      <c r="BX75" s="29"/>
      <c r="BY75" s="29"/>
      <c r="BZ75" s="29"/>
      <c r="CA75" s="29"/>
      <c r="CB75" s="29"/>
      <c r="CC75" s="29"/>
      <c r="CD75" s="29"/>
      <c r="CE75" s="29"/>
      <c r="CF75" s="29"/>
      <c r="CG75" s="29"/>
      <c r="CH75" s="29"/>
      <c r="CI75" s="29"/>
      <c r="CJ75" s="29"/>
      <c r="CK75" s="29"/>
      <c r="CL75" s="29"/>
      <c r="CM75" s="29"/>
      <c r="CN75" s="29"/>
      <c r="CO75" s="29"/>
      <c r="CP75" s="29"/>
      <c r="CQ75" s="29"/>
      <c r="CR75" s="29"/>
      <c r="CS75" s="29"/>
      <c r="CT75" s="29"/>
      <c r="CU75" s="29"/>
      <c r="CV75" s="29"/>
      <c r="CW75" s="29"/>
      <c r="CX75" s="29"/>
      <c r="CY75" s="29"/>
      <c r="CZ75" s="29"/>
      <c r="DA75" s="29"/>
      <c r="DB75" s="29"/>
      <c r="DC75" s="29"/>
      <c r="DD75" s="29"/>
      <c r="DE75" s="29"/>
      <c r="DF75" s="29"/>
      <c r="DG75" s="29"/>
      <c r="DH75" s="29"/>
      <c r="DI75" s="29"/>
      <c r="DJ75" s="29"/>
      <c r="DK75" s="29"/>
      <c r="DL75" s="29"/>
      <c r="DM75" s="29"/>
      <c r="DN75" s="29"/>
      <c r="DO75" s="29"/>
      <c r="DP75" s="29"/>
      <c r="DQ75" s="29"/>
    </row>
    <row r="76" spans="1:121" x14ac:dyDescent="0.2">
      <c r="A76" s="1" t="s">
        <v>10</v>
      </c>
      <c r="B76" s="29" t="s">
        <v>127</v>
      </c>
      <c r="C76" s="29">
        <v>0</v>
      </c>
      <c r="D76" s="29">
        <v>0</v>
      </c>
      <c r="E76" s="29">
        <v>0</v>
      </c>
      <c r="F76" s="29">
        <v>0</v>
      </c>
      <c r="G76" s="29">
        <v>0</v>
      </c>
      <c r="H76" s="29">
        <v>0</v>
      </c>
      <c r="I76" s="29">
        <v>0</v>
      </c>
      <c r="J76" s="29">
        <v>0</v>
      </c>
      <c r="K76" s="29">
        <v>0</v>
      </c>
      <c r="L76" s="29">
        <v>0</v>
      </c>
      <c r="M76" s="29">
        <v>85450.94187637174</v>
      </c>
      <c r="N76" s="29">
        <v>0</v>
      </c>
      <c r="O76" s="29">
        <v>0</v>
      </c>
      <c r="P76" s="29">
        <v>0</v>
      </c>
      <c r="Q76" s="29">
        <v>0</v>
      </c>
      <c r="R76" s="29">
        <v>0</v>
      </c>
      <c r="S76" s="29">
        <v>0</v>
      </c>
      <c r="T76" s="29">
        <v>0</v>
      </c>
      <c r="U76" s="29">
        <v>0</v>
      </c>
      <c r="V76" s="29">
        <v>0</v>
      </c>
      <c r="W76" s="29">
        <v>0</v>
      </c>
      <c r="X76" s="29">
        <v>0</v>
      </c>
      <c r="Y76" s="29">
        <v>0</v>
      </c>
      <c r="Z76" s="29">
        <v>0</v>
      </c>
      <c r="AA76" s="29">
        <v>0</v>
      </c>
      <c r="AB76" s="29">
        <v>0</v>
      </c>
      <c r="AC76" s="29">
        <v>0</v>
      </c>
      <c r="AD76" s="29">
        <v>0</v>
      </c>
      <c r="AE76" s="29">
        <v>0</v>
      </c>
      <c r="AF76" s="29">
        <v>0</v>
      </c>
      <c r="AG76" s="29">
        <v>0</v>
      </c>
      <c r="AH76" s="29">
        <v>0</v>
      </c>
      <c r="AI76" s="29">
        <v>0</v>
      </c>
      <c r="AJ76" s="29">
        <v>0</v>
      </c>
      <c r="AK76" s="29">
        <v>0</v>
      </c>
      <c r="AL76" s="29">
        <v>0</v>
      </c>
      <c r="AM76" s="29">
        <v>0</v>
      </c>
      <c r="AN76" s="29">
        <v>0</v>
      </c>
      <c r="AO76" s="29">
        <v>0</v>
      </c>
      <c r="AP76" s="29">
        <v>0</v>
      </c>
      <c r="AQ76" s="29">
        <v>0</v>
      </c>
      <c r="AR76" s="29">
        <v>0</v>
      </c>
      <c r="AS76" s="29">
        <v>0</v>
      </c>
      <c r="AT76" s="29">
        <v>0</v>
      </c>
      <c r="AU76" s="29">
        <v>0</v>
      </c>
      <c r="AV76" s="29">
        <v>0</v>
      </c>
      <c r="AW76" s="29"/>
      <c r="AX76" s="29"/>
      <c r="AY76" s="29"/>
      <c r="AZ76" s="29"/>
      <c r="BA76" s="29"/>
      <c r="BB76" s="29"/>
      <c r="BC76" s="29"/>
      <c r="BD76" s="29"/>
      <c r="BE76" s="29"/>
      <c r="BF76" s="29"/>
      <c r="BG76" s="29"/>
      <c r="BH76" s="29"/>
      <c r="BI76" s="29"/>
      <c r="BJ76" s="29"/>
      <c r="BK76" s="29"/>
      <c r="BL76" s="29"/>
      <c r="BM76" s="29"/>
      <c r="BN76" s="29"/>
      <c r="BO76" s="29"/>
      <c r="BP76" s="29"/>
      <c r="BQ76" s="29"/>
      <c r="BR76" s="29"/>
      <c r="BS76" s="29"/>
      <c r="BT76" s="29"/>
      <c r="BU76" s="29"/>
      <c r="BV76" s="29"/>
      <c r="BW76" s="29"/>
      <c r="BX76" s="29"/>
      <c r="BY76" s="29"/>
      <c r="BZ76" s="29"/>
      <c r="CA76" s="29"/>
      <c r="CB76" s="29"/>
      <c r="CC76" s="29"/>
      <c r="CD76" s="29"/>
      <c r="CE76" s="29"/>
      <c r="CF76" s="29"/>
      <c r="CG76" s="29"/>
      <c r="CH76" s="29"/>
      <c r="CI76" s="29"/>
      <c r="CJ76" s="29"/>
      <c r="CK76" s="29"/>
      <c r="CL76" s="29"/>
      <c r="CM76" s="29"/>
      <c r="CN76" s="29"/>
      <c r="CO76" s="29"/>
      <c r="CP76" s="29"/>
      <c r="CQ76" s="29"/>
      <c r="CR76" s="29"/>
      <c r="CS76" s="29"/>
      <c r="CT76" s="29"/>
      <c r="CU76" s="29"/>
      <c r="CV76" s="29"/>
      <c r="CW76" s="29"/>
      <c r="CX76" s="29"/>
      <c r="CY76" s="29"/>
      <c r="CZ76" s="29"/>
      <c r="DA76" s="29"/>
      <c r="DB76" s="29"/>
      <c r="DC76" s="29"/>
      <c r="DD76" s="29"/>
      <c r="DE76" s="29"/>
      <c r="DF76" s="29"/>
      <c r="DG76" s="29"/>
      <c r="DH76" s="29"/>
      <c r="DI76" s="29"/>
      <c r="DJ76" s="29"/>
      <c r="DK76" s="29"/>
      <c r="DL76" s="29"/>
      <c r="DM76" s="29"/>
      <c r="DN76" s="29"/>
      <c r="DO76" s="29"/>
      <c r="DP76" s="29"/>
      <c r="DQ76" s="29"/>
    </row>
    <row r="77" spans="1:121" x14ac:dyDescent="0.2">
      <c r="A77" s="1" t="s">
        <v>11</v>
      </c>
      <c r="B77" s="29" t="s">
        <v>128</v>
      </c>
      <c r="C77" s="29">
        <v>190182.77683505625</v>
      </c>
      <c r="D77" s="29">
        <v>0</v>
      </c>
      <c r="E77" s="29">
        <v>0</v>
      </c>
      <c r="F77" s="29">
        <v>0</v>
      </c>
      <c r="G77" s="29">
        <v>0</v>
      </c>
      <c r="H77" s="29">
        <v>0</v>
      </c>
      <c r="I77" s="29">
        <v>0</v>
      </c>
      <c r="J77" s="29">
        <v>0</v>
      </c>
      <c r="K77" s="29">
        <v>0</v>
      </c>
      <c r="L77" s="29">
        <v>0</v>
      </c>
      <c r="M77" s="29">
        <v>0</v>
      </c>
      <c r="N77" s="29">
        <v>0</v>
      </c>
      <c r="O77" s="29">
        <v>0</v>
      </c>
      <c r="P77" s="29">
        <v>0</v>
      </c>
      <c r="Q77" s="29">
        <v>0</v>
      </c>
      <c r="R77" s="29">
        <v>0</v>
      </c>
      <c r="S77" s="29">
        <v>0</v>
      </c>
      <c r="T77" s="29">
        <v>0</v>
      </c>
      <c r="U77" s="29">
        <v>0</v>
      </c>
      <c r="V77" s="29">
        <v>0</v>
      </c>
      <c r="W77" s="29">
        <v>0</v>
      </c>
      <c r="X77" s="29">
        <v>0</v>
      </c>
      <c r="Y77" s="29">
        <v>0</v>
      </c>
      <c r="Z77" s="29">
        <v>0</v>
      </c>
      <c r="AA77" s="29">
        <v>0</v>
      </c>
      <c r="AB77" s="29">
        <v>0</v>
      </c>
      <c r="AC77" s="29">
        <v>0</v>
      </c>
      <c r="AD77" s="29">
        <v>0</v>
      </c>
      <c r="AE77" s="29">
        <v>0</v>
      </c>
      <c r="AF77" s="29">
        <v>7954.709187336437</v>
      </c>
      <c r="AG77" s="29">
        <v>0</v>
      </c>
      <c r="AH77" s="29">
        <v>0</v>
      </c>
      <c r="AI77" s="29">
        <v>0</v>
      </c>
      <c r="AJ77" s="29">
        <v>0</v>
      </c>
      <c r="AK77" s="29">
        <v>0</v>
      </c>
      <c r="AL77" s="29">
        <v>0</v>
      </c>
      <c r="AM77" s="29">
        <v>0</v>
      </c>
      <c r="AN77" s="29">
        <v>0</v>
      </c>
      <c r="AO77" s="29">
        <v>0</v>
      </c>
      <c r="AP77" s="29">
        <v>0</v>
      </c>
      <c r="AQ77" s="29">
        <v>0</v>
      </c>
      <c r="AR77" s="29">
        <v>2600</v>
      </c>
      <c r="AS77" s="29">
        <v>0</v>
      </c>
      <c r="AT77" s="29">
        <v>0</v>
      </c>
      <c r="AU77" s="29">
        <v>0</v>
      </c>
      <c r="AV77" s="29">
        <v>0</v>
      </c>
      <c r="AW77" s="29"/>
      <c r="AX77" s="29"/>
      <c r="AY77" s="29"/>
      <c r="AZ77" s="29"/>
      <c r="BA77" s="29"/>
      <c r="BB77" s="29"/>
      <c r="BC77" s="29"/>
      <c r="BD77" s="29"/>
      <c r="BE77" s="29"/>
      <c r="BF77" s="29"/>
      <c r="BG77" s="29"/>
      <c r="BH77" s="29"/>
      <c r="BI77" s="29"/>
      <c r="BJ77" s="29"/>
      <c r="BK77" s="29"/>
      <c r="BL77" s="29"/>
      <c r="BM77" s="29"/>
      <c r="BN77" s="29"/>
      <c r="BO77" s="29"/>
      <c r="BP77" s="29"/>
      <c r="BQ77" s="29"/>
      <c r="BR77" s="29"/>
      <c r="BS77" s="29"/>
      <c r="BT77" s="29"/>
      <c r="BU77" s="29"/>
      <c r="BV77" s="29"/>
      <c r="BW77" s="29"/>
      <c r="BX77" s="29"/>
      <c r="BY77" s="29"/>
      <c r="BZ77" s="29"/>
      <c r="CA77" s="29"/>
      <c r="CB77" s="29"/>
      <c r="CC77" s="29"/>
      <c r="CD77" s="29"/>
      <c r="CE77" s="29"/>
      <c r="CF77" s="29"/>
      <c r="CG77" s="29"/>
      <c r="CH77" s="29"/>
      <c r="CI77" s="29"/>
      <c r="CJ77" s="29"/>
      <c r="CK77" s="29"/>
      <c r="CL77" s="29"/>
      <c r="CM77" s="29"/>
      <c r="CN77" s="29"/>
      <c r="CO77" s="29"/>
      <c r="CP77" s="29"/>
      <c r="CQ77" s="29"/>
      <c r="CR77" s="29"/>
      <c r="CS77" s="29"/>
      <c r="CT77" s="29"/>
      <c r="CU77" s="29"/>
      <c r="CV77" s="29"/>
      <c r="CW77" s="29"/>
      <c r="CX77" s="29"/>
      <c r="CY77" s="29"/>
      <c r="CZ77" s="29"/>
      <c r="DA77" s="29"/>
      <c r="DB77" s="29"/>
      <c r="DC77" s="29"/>
      <c r="DD77" s="29"/>
      <c r="DE77" s="29"/>
      <c r="DF77" s="29"/>
      <c r="DG77" s="29"/>
      <c r="DH77" s="29"/>
      <c r="DI77" s="29"/>
      <c r="DJ77" s="29"/>
      <c r="DK77" s="29"/>
      <c r="DL77" s="29"/>
      <c r="DM77" s="29"/>
      <c r="DN77" s="29"/>
      <c r="DO77" s="29"/>
      <c r="DP77" s="29"/>
      <c r="DQ77" s="29"/>
    </row>
    <row r="78" spans="1:121" x14ac:dyDescent="0.2">
      <c r="A78" s="1" t="s">
        <v>12</v>
      </c>
      <c r="B78" s="29" t="s">
        <v>129</v>
      </c>
      <c r="C78" s="29">
        <v>36139.003933003754</v>
      </c>
      <c r="D78" s="29">
        <v>0</v>
      </c>
      <c r="E78" s="29">
        <v>0</v>
      </c>
      <c r="F78" s="29">
        <v>0</v>
      </c>
      <c r="G78" s="29">
        <v>0</v>
      </c>
      <c r="H78" s="29">
        <v>0</v>
      </c>
      <c r="I78" s="29">
        <v>0</v>
      </c>
      <c r="J78" s="29">
        <v>0</v>
      </c>
      <c r="K78" s="29">
        <v>956.73094748054029</v>
      </c>
      <c r="L78" s="29">
        <v>0</v>
      </c>
      <c r="M78" s="29">
        <v>0</v>
      </c>
      <c r="N78" s="29">
        <v>0</v>
      </c>
      <c r="O78" s="29">
        <v>0</v>
      </c>
      <c r="P78" s="29">
        <v>0</v>
      </c>
      <c r="Q78" s="29">
        <v>0</v>
      </c>
      <c r="R78" s="29">
        <v>0</v>
      </c>
      <c r="S78" s="29">
        <v>0</v>
      </c>
      <c r="T78" s="29">
        <v>0</v>
      </c>
      <c r="U78" s="29">
        <v>0</v>
      </c>
      <c r="V78" s="29">
        <v>0</v>
      </c>
      <c r="W78" s="29">
        <v>0</v>
      </c>
      <c r="X78" s="29">
        <v>0</v>
      </c>
      <c r="Y78" s="29">
        <v>0</v>
      </c>
      <c r="Z78" s="29">
        <v>0</v>
      </c>
      <c r="AA78" s="29">
        <v>0</v>
      </c>
      <c r="AB78" s="29">
        <v>0</v>
      </c>
      <c r="AC78" s="29">
        <v>0</v>
      </c>
      <c r="AD78" s="29">
        <v>0</v>
      </c>
      <c r="AE78" s="29">
        <v>0</v>
      </c>
      <c r="AF78" s="29">
        <v>26338.638962093686</v>
      </c>
      <c r="AG78" s="29">
        <v>0</v>
      </c>
      <c r="AH78" s="29">
        <v>0</v>
      </c>
      <c r="AI78" s="29">
        <v>0</v>
      </c>
      <c r="AJ78" s="29">
        <v>0</v>
      </c>
      <c r="AK78" s="29">
        <v>0</v>
      </c>
      <c r="AL78" s="29">
        <v>0</v>
      </c>
      <c r="AM78" s="29">
        <v>0</v>
      </c>
      <c r="AN78" s="29">
        <v>0</v>
      </c>
      <c r="AO78" s="29">
        <v>0</v>
      </c>
      <c r="AP78" s="29">
        <v>0</v>
      </c>
      <c r="AQ78" s="29">
        <v>0</v>
      </c>
      <c r="AR78" s="29">
        <v>1161</v>
      </c>
      <c r="AS78" s="29">
        <v>0</v>
      </c>
      <c r="AT78" s="29">
        <v>0</v>
      </c>
      <c r="AU78" s="29">
        <v>0</v>
      </c>
      <c r="AV78" s="29">
        <v>0</v>
      </c>
      <c r="AW78" s="29"/>
      <c r="AX78" s="29"/>
      <c r="AY78" s="29"/>
      <c r="AZ78" s="29"/>
      <c r="BA78" s="29"/>
      <c r="BB78" s="29"/>
      <c r="BC78" s="29"/>
      <c r="BD78" s="29"/>
      <c r="BE78" s="29"/>
      <c r="BF78" s="29"/>
      <c r="BG78" s="29"/>
      <c r="BH78" s="29"/>
      <c r="BI78" s="29"/>
      <c r="BJ78" s="29"/>
      <c r="BK78" s="29"/>
      <c r="BL78" s="29"/>
      <c r="BM78" s="29"/>
      <c r="BN78" s="29"/>
      <c r="BO78" s="29"/>
      <c r="BP78" s="29"/>
      <c r="BQ78" s="29"/>
      <c r="BR78" s="29"/>
      <c r="BS78" s="29"/>
      <c r="BT78" s="29"/>
      <c r="BU78" s="29"/>
      <c r="BV78" s="29"/>
      <c r="BW78" s="29"/>
      <c r="BX78" s="29"/>
      <c r="BY78" s="29"/>
      <c r="BZ78" s="29"/>
      <c r="CA78" s="29"/>
      <c r="CB78" s="29"/>
      <c r="CC78" s="29"/>
      <c r="CD78" s="29"/>
      <c r="CE78" s="29"/>
      <c r="CF78" s="29"/>
      <c r="CG78" s="29"/>
      <c r="CH78" s="29"/>
      <c r="CI78" s="29"/>
      <c r="CJ78" s="29"/>
      <c r="CK78" s="29"/>
      <c r="CL78" s="29"/>
      <c r="CM78" s="29"/>
      <c r="CN78" s="29"/>
      <c r="CO78" s="29"/>
      <c r="CP78" s="29"/>
      <c r="CQ78" s="29"/>
      <c r="CR78" s="29"/>
      <c r="CS78" s="29"/>
      <c r="CT78" s="29"/>
      <c r="CU78" s="29"/>
      <c r="CV78" s="29"/>
      <c r="CW78" s="29"/>
      <c r="CX78" s="29"/>
      <c r="CY78" s="29"/>
      <c r="CZ78" s="29"/>
      <c r="DA78" s="29"/>
      <c r="DB78" s="29"/>
      <c r="DC78" s="29"/>
      <c r="DD78" s="29"/>
      <c r="DE78" s="29"/>
      <c r="DF78" s="29"/>
      <c r="DG78" s="29"/>
      <c r="DH78" s="29"/>
      <c r="DI78" s="29"/>
      <c r="DJ78" s="29"/>
      <c r="DK78" s="29"/>
      <c r="DL78" s="29"/>
      <c r="DM78" s="29"/>
      <c r="DN78" s="29"/>
      <c r="DO78" s="29"/>
      <c r="DP78" s="29"/>
      <c r="DQ78" s="29"/>
    </row>
    <row r="79" spans="1:121" x14ac:dyDescent="0.2">
      <c r="A79" s="1" t="s">
        <v>13</v>
      </c>
      <c r="B79" s="29" t="s">
        <v>130</v>
      </c>
      <c r="C79" s="29">
        <v>16064585.490469547</v>
      </c>
      <c r="D79" s="29">
        <v>2615972.8587848758</v>
      </c>
      <c r="E79" s="29">
        <v>4057025.4854558478</v>
      </c>
      <c r="F79" s="29">
        <v>652845.39930148004</v>
      </c>
      <c r="G79" s="29">
        <v>0</v>
      </c>
      <c r="H79" s="29">
        <v>0</v>
      </c>
      <c r="I79" s="29">
        <v>0</v>
      </c>
      <c r="J79" s="29">
        <v>0</v>
      </c>
      <c r="K79" s="29">
        <v>239.23270440251574</v>
      </c>
      <c r="L79" s="29">
        <v>0</v>
      </c>
      <c r="M79" s="29">
        <v>0</v>
      </c>
      <c r="N79" s="29">
        <v>0</v>
      </c>
      <c r="O79" s="29">
        <v>0</v>
      </c>
      <c r="P79" s="29">
        <v>0</v>
      </c>
      <c r="Q79" s="29">
        <v>460.65090328634983</v>
      </c>
      <c r="R79" s="29">
        <v>0.22902071302979077</v>
      </c>
      <c r="S79" s="29">
        <v>4665.4891842730012</v>
      </c>
      <c r="T79" s="29">
        <v>5203.9502613498162</v>
      </c>
      <c r="U79" s="29">
        <v>0</v>
      </c>
      <c r="V79" s="29">
        <v>0</v>
      </c>
      <c r="W79" s="29">
        <v>0</v>
      </c>
      <c r="X79" s="29">
        <v>2.0527644192430521E-3</v>
      </c>
      <c r="Y79" s="29">
        <v>0</v>
      </c>
      <c r="Z79" s="29">
        <v>0</v>
      </c>
      <c r="AA79" s="29">
        <v>0</v>
      </c>
      <c r="AB79" s="29">
        <v>0</v>
      </c>
      <c r="AC79" s="29">
        <v>0</v>
      </c>
      <c r="AD79" s="29">
        <v>0</v>
      </c>
      <c r="AE79" s="29">
        <v>0</v>
      </c>
      <c r="AF79" s="29">
        <v>851133.17739729781</v>
      </c>
      <c r="AG79" s="29">
        <v>0</v>
      </c>
      <c r="AH79" s="29">
        <v>0</v>
      </c>
      <c r="AI79" s="29">
        <v>0</v>
      </c>
      <c r="AJ79" s="29">
        <v>0</v>
      </c>
      <c r="AK79" s="29">
        <v>0</v>
      </c>
      <c r="AL79" s="29">
        <v>0</v>
      </c>
      <c r="AM79" s="29">
        <v>0</v>
      </c>
      <c r="AN79" s="29">
        <v>0</v>
      </c>
      <c r="AO79" s="29">
        <v>0</v>
      </c>
      <c r="AP79" s="29">
        <v>0</v>
      </c>
      <c r="AQ79" s="29">
        <v>4060.3176908818223</v>
      </c>
      <c r="AR79" s="29">
        <v>0</v>
      </c>
      <c r="AS79" s="29">
        <v>0</v>
      </c>
      <c r="AT79" s="29">
        <v>0</v>
      </c>
      <c r="AU79" s="29">
        <v>0</v>
      </c>
      <c r="AV79" s="29">
        <v>0</v>
      </c>
      <c r="AW79" s="29"/>
      <c r="AX79" s="29"/>
      <c r="AY79" s="29"/>
      <c r="AZ79" s="29"/>
      <c r="BA79" s="29"/>
      <c r="BB79" s="29"/>
      <c r="BC79" s="29"/>
      <c r="BD79" s="29"/>
      <c r="BE79" s="29"/>
      <c r="BF79" s="29"/>
      <c r="BG79" s="29"/>
      <c r="BH79" s="29"/>
      <c r="BI79" s="29"/>
      <c r="BJ79" s="29"/>
      <c r="BK79" s="29"/>
      <c r="BL79" s="29"/>
      <c r="BM79" s="29"/>
      <c r="BN79" s="29"/>
      <c r="BO79" s="29"/>
      <c r="BP79" s="29"/>
      <c r="BQ79" s="29"/>
      <c r="BR79" s="29"/>
      <c r="BS79" s="29"/>
      <c r="BT79" s="29"/>
      <c r="BU79" s="29"/>
      <c r="BV79" s="29"/>
      <c r="BW79" s="29"/>
      <c r="BX79" s="29"/>
      <c r="BY79" s="29"/>
      <c r="BZ79" s="29"/>
      <c r="CA79" s="29"/>
      <c r="CB79" s="29"/>
      <c r="CC79" s="29"/>
      <c r="CD79" s="29"/>
      <c r="CE79" s="29"/>
      <c r="CF79" s="29"/>
      <c r="CG79" s="29"/>
      <c r="CH79" s="29"/>
      <c r="CI79" s="29"/>
      <c r="CJ79" s="29"/>
      <c r="CK79" s="29"/>
      <c r="CL79" s="29"/>
      <c r="CM79" s="29"/>
      <c r="CN79" s="29"/>
      <c r="CO79" s="29"/>
      <c r="CP79" s="29"/>
      <c r="CQ79" s="29"/>
      <c r="CR79" s="29"/>
      <c r="CS79" s="29"/>
      <c r="CT79" s="29"/>
      <c r="CU79" s="29"/>
      <c r="CV79" s="29"/>
      <c r="CW79" s="29"/>
      <c r="CX79" s="29"/>
      <c r="CY79" s="29"/>
      <c r="CZ79" s="29"/>
      <c r="DA79" s="29"/>
      <c r="DB79" s="29"/>
      <c r="DC79" s="29"/>
      <c r="DD79" s="29"/>
      <c r="DE79" s="29"/>
      <c r="DF79" s="29"/>
      <c r="DG79" s="29"/>
      <c r="DH79" s="29"/>
      <c r="DI79" s="29"/>
      <c r="DJ79" s="29"/>
      <c r="DK79" s="29"/>
      <c r="DL79" s="29"/>
      <c r="DM79" s="29"/>
      <c r="DN79" s="29"/>
      <c r="DO79" s="29"/>
      <c r="DP79" s="29"/>
      <c r="DQ79" s="29"/>
    </row>
    <row r="80" spans="1:121" x14ac:dyDescent="0.2">
      <c r="A80" s="1" t="s">
        <v>14</v>
      </c>
      <c r="B80" s="29" t="s">
        <v>131</v>
      </c>
      <c r="C80" s="29">
        <v>0</v>
      </c>
      <c r="D80" s="29">
        <v>0</v>
      </c>
      <c r="E80" s="29">
        <v>0</v>
      </c>
      <c r="F80" s="29">
        <v>0</v>
      </c>
      <c r="G80" s="29">
        <v>8707769.6720451824</v>
      </c>
      <c r="H80" s="29">
        <v>2811865.4752695193</v>
      </c>
      <c r="I80" s="29">
        <v>0</v>
      </c>
      <c r="J80" s="29">
        <v>0</v>
      </c>
      <c r="K80" s="29">
        <v>5453.2650169444696</v>
      </c>
      <c r="L80" s="29">
        <v>0</v>
      </c>
      <c r="M80" s="29">
        <v>0</v>
      </c>
      <c r="N80" s="29">
        <v>326464.43778496288</v>
      </c>
      <c r="O80" s="29">
        <v>655948.96584203606</v>
      </c>
      <c r="P80" s="29">
        <v>0</v>
      </c>
      <c r="Q80" s="29">
        <v>22117.868684160363</v>
      </c>
      <c r="R80" s="29">
        <v>128.38296538390063</v>
      </c>
      <c r="S80" s="29">
        <v>67493.572323664092</v>
      </c>
      <c r="T80" s="29">
        <v>3572.5011541858757</v>
      </c>
      <c r="U80" s="29">
        <v>0</v>
      </c>
      <c r="V80" s="29">
        <v>0</v>
      </c>
      <c r="W80" s="29">
        <v>0</v>
      </c>
      <c r="X80" s="29">
        <v>0</v>
      </c>
      <c r="Y80" s="29">
        <v>0</v>
      </c>
      <c r="Z80" s="29">
        <v>0</v>
      </c>
      <c r="AA80" s="29">
        <v>9.4705480605497105E-2</v>
      </c>
      <c r="AB80" s="29">
        <v>0</v>
      </c>
      <c r="AC80" s="29">
        <v>0</v>
      </c>
      <c r="AD80" s="29">
        <v>0</v>
      </c>
      <c r="AE80" s="29">
        <v>76138.316345893909</v>
      </c>
      <c r="AF80" s="29">
        <v>14646.825725931054</v>
      </c>
      <c r="AG80" s="29">
        <v>0</v>
      </c>
      <c r="AH80" s="29">
        <v>0</v>
      </c>
      <c r="AI80" s="29">
        <v>0</v>
      </c>
      <c r="AJ80" s="29">
        <v>3358.8024304334058</v>
      </c>
      <c r="AK80" s="29">
        <v>0</v>
      </c>
      <c r="AL80" s="29">
        <v>0</v>
      </c>
      <c r="AM80" s="29">
        <v>0</v>
      </c>
      <c r="AN80" s="29">
        <v>0</v>
      </c>
      <c r="AO80" s="29">
        <v>0</v>
      </c>
      <c r="AP80" s="29">
        <v>0</v>
      </c>
      <c r="AQ80" s="29">
        <v>8866.6603360238405</v>
      </c>
      <c r="AR80" s="29">
        <v>281231.42757694027</v>
      </c>
      <c r="AS80" s="29">
        <v>0</v>
      </c>
      <c r="AT80" s="29">
        <v>0</v>
      </c>
      <c r="AU80" s="29">
        <v>0</v>
      </c>
      <c r="AV80" s="29">
        <v>0</v>
      </c>
      <c r="AW80" s="29"/>
      <c r="AX80" s="29"/>
      <c r="AY80" s="29"/>
      <c r="AZ80" s="29"/>
      <c r="BA80" s="29"/>
      <c r="BB80" s="29"/>
      <c r="BC80" s="29"/>
      <c r="BD80" s="29"/>
      <c r="BE80" s="29"/>
      <c r="BF80" s="29"/>
      <c r="BG80" s="29"/>
      <c r="BH80" s="29"/>
      <c r="BI80" s="29"/>
      <c r="BJ80" s="29"/>
      <c r="BK80" s="29"/>
      <c r="BL80" s="29"/>
      <c r="BM80" s="29"/>
      <c r="BN80" s="29"/>
      <c r="BO80" s="29"/>
      <c r="BP80" s="29"/>
      <c r="BQ80" s="29"/>
      <c r="BR80" s="29"/>
      <c r="BS80" s="29"/>
      <c r="BT80" s="29"/>
      <c r="BU80" s="29"/>
      <c r="BV80" s="29"/>
      <c r="BW80" s="29"/>
      <c r="BX80" s="29"/>
      <c r="BY80" s="29"/>
      <c r="BZ80" s="29"/>
      <c r="CA80" s="29"/>
      <c r="CB80" s="29"/>
      <c r="CC80" s="29"/>
      <c r="CD80" s="29"/>
      <c r="CE80" s="29"/>
      <c r="CF80" s="29"/>
      <c r="CG80" s="29"/>
      <c r="CH80" s="29"/>
      <c r="CI80" s="29"/>
      <c r="CJ80" s="29"/>
      <c r="CK80" s="29"/>
      <c r="CL80" s="29"/>
      <c r="CM80" s="29"/>
      <c r="CN80" s="29"/>
      <c r="CO80" s="29"/>
      <c r="CP80" s="29"/>
      <c r="CQ80" s="29"/>
      <c r="CR80" s="29"/>
      <c r="CS80" s="29"/>
      <c r="CT80" s="29"/>
      <c r="CU80" s="29"/>
      <c r="CV80" s="29"/>
      <c r="CW80" s="29"/>
      <c r="CX80" s="29"/>
      <c r="CY80" s="29"/>
      <c r="CZ80" s="29"/>
      <c r="DA80" s="29"/>
      <c r="DB80" s="29"/>
      <c r="DC80" s="29"/>
      <c r="DD80" s="29"/>
      <c r="DE80" s="29"/>
      <c r="DF80" s="29"/>
      <c r="DG80" s="29"/>
      <c r="DH80" s="29"/>
      <c r="DI80" s="29"/>
      <c r="DJ80" s="29"/>
      <c r="DK80" s="29"/>
      <c r="DL80" s="29"/>
      <c r="DM80" s="29"/>
      <c r="DN80" s="29"/>
      <c r="DO80" s="29"/>
      <c r="DP80" s="29"/>
      <c r="DQ80" s="29"/>
    </row>
    <row r="81" spans="1:121" x14ac:dyDescent="0.2">
      <c r="A81" s="1" t="s">
        <v>15</v>
      </c>
      <c r="B81" s="29" t="s">
        <v>132</v>
      </c>
      <c r="C81" s="29">
        <v>0</v>
      </c>
      <c r="D81" s="29">
        <v>0</v>
      </c>
      <c r="E81" s="29">
        <v>0</v>
      </c>
      <c r="F81" s="29">
        <v>0</v>
      </c>
      <c r="G81" s="29">
        <v>0</v>
      </c>
      <c r="H81" s="29">
        <v>3916.9804061540904</v>
      </c>
      <c r="I81" s="29">
        <v>0</v>
      </c>
      <c r="J81" s="29">
        <v>0</v>
      </c>
      <c r="K81" s="29">
        <v>173156.24456477823</v>
      </c>
      <c r="L81" s="29">
        <v>0</v>
      </c>
      <c r="M81" s="29">
        <v>909987.14094076876</v>
      </c>
      <c r="N81" s="29">
        <v>336410.81868929439</v>
      </c>
      <c r="O81" s="29">
        <v>0</v>
      </c>
      <c r="P81" s="29">
        <v>0</v>
      </c>
      <c r="Q81" s="29">
        <v>28552.245008413363</v>
      </c>
      <c r="R81" s="29">
        <v>4028.0829973467135</v>
      </c>
      <c r="S81" s="29">
        <v>444.13864793361739</v>
      </c>
      <c r="T81" s="29">
        <v>0</v>
      </c>
      <c r="U81" s="29">
        <v>0</v>
      </c>
      <c r="V81" s="29">
        <v>0</v>
      </c>
      <c r="W81" s="29">
        <v>0</v>
      </c>
      <c r="X81" s="29">
        <v>4.767107917860657</v>
      </c>
      <c r="Y81" s="29">
        <v>0</v>
      </c>
      <c r="Z81" s="29">
        <v>0</v>
      </c>
      <c r="AA81" s="29">
        <v>3892.0985221674878</v>
      </c>
      <c r="AB81" s="29">
        <v>0</v>
      </c>
      <c r="AC81" s="29">
        <v>0</v>
      </c>
      <c r="AD81" s="29">
        <v>0</v>
      </c>
      <c r="AE81" s="29">
        <v>0</v>
      </c>
      <c r="AF81" s="29">
        <v>0</v>
      </c>
      <c r="AG81" s="29">
        <v>0</v>
      </c>
      <c r="AH81" s="29">
        <v>0</v>
      </c>
      <c r="AI81" s="29">
        <v>0</v>
      </c>
      <c r="AJ81" s="29">
        <v>9923.4536678779732</v>
      </c>
      <c r="AK81" s="29">
        <v>0</v>
      </c>
      <c r="AL81" s="29">
        <v>0</v>
      </c>
      <c r="AM81" s="29">
        <v>0</v>
      </c>
      <c r="AN81" s="29">
        <v>0</v>
      </c>
      <c r="AO81" s="29">
        <v>0</v>
      </c>
      <c r="AP81" s="29">
        <v>0</v>
      </c>
      <c r="AQ81" s="29">
        <v>24.522464884965562</v>
      </c>
      <c r="AR81" s="29">
        <v>0</v>
      </c>
      <c r="AS81" s="29">
        <v>0</v>
      </c>
      <c r="AT81" s="29">
        <v>0</v>
      </c>
      <c r="AU81" s="29">
        <v>0</v>
      </c>
      <c r="AV81" s="29">
        <v>0</v>
      </c>
      <c r="AW81" s="29"/>
      <c r="AX81" s="29"/>
      <c r="AY81" s="29"/>
      <c r="AZ81" s="29"/>
      <c r="BA81" s="29"/>
      <c r="BB81" s="29"/>
      <c r="BC81" s="29"/>
      <c r="BD81" s="29"/>
      <c r="BE81" s="29"/>
      <c r="BF81" s="29"/>
      <c r="BG81" s="29"/>
      <c r="BH81" s="29"/>
      <c r="BI81" s="29"/>
      <c r="BJ81" s="29"/>
      <c r="BK81" s="29"/>
      <c r="BL81" s="29"/>
      <c r="BM81" s="29"/>
      <c r="BN81" s="29"/>
      <c r="BO81" s="29"/>
      <c r="BP81" s="29"/>
      <c r="BQ81" s="29"/>
      <c r="BR81" s="29"/>
      <c r="BS81" s="29"/>
      <c r="BT81" s="29"/>
      <c r="BU81" s="29"/>
      <c r="BV81" s="29"/>
      <c r="BW81" s="29"/>
      <c r="BX81" s="29"/>
      <c r="BY81" s="29"/>
      <c r="BZ81" s="29"/>
      <c r="CA81" s="29"/>
      <c r="CB81" s="29"/>
      <c r="CC81" s="29"/>
      <c r="CD81" s="29"/>
      <c r="CE81" s="29"/>
      <c r="CF81" s="29"/>
      <c r="CG81" s="29"/>
      <c r="CH81" s="29"/>
      <c r="CI81" s="29"/>
      <c r="CJ81" s="29"/>
      <c r="CK81" s="29"/>
      <c r="CL81" s="29"/>
      <c r="CM81" s="29"/>
      <c r="CN81" s="29"/>
      <c r="CO81" s="29"/>
      <c r="CP81" s="29"/>
      <c r="CQ81" s="29"/>
      <c r="CR81" s="29"/>
      <c r="CS81" s="29"/>
      <c r="CT81" s="29"/>
      <c r="CU81" s="29"/>
      <c r="CV81" s="29"/>
      <c r="CW81" s="29"/>
      <c r="CX81" s="29"/>
      <c r="CY81" s="29"/>
      <c r="CZ81" s="29"/>
      <c r="DA81" s="29"/>
      <c r="DB81" s="29"/>
      <c r="DC81" s="29"/>
      <c r="DD81" s="29"/>
      <c r="DE81" s="29"/>
      <c r="DF81" s="29"/>
      <c r="DG81" s="29"/>
      <c r="DH81" s="29"/>
      <c r="DI81" s="29"/>
      <c r="DJ81" s="29"/>
      <c r="DK81" s="29"/>
      <c r="DL81" s="29"/>
      <c r="DM81" s="29"/>
      <c r="DN81" s="29"/>
      <c r="DO81" s="29"/>
      <c r="DP81" s="29"/>
      <c r="DQ81" s="29"/>
    </row>
    <row r="82" spans="1:121" x14ac:dyDescent="0.2">
      <c r="A82" s="1" t="s">
        <v>16</v>
      </c>
      <c r="B82" s="29" t="s">
        <v>133</v>
      </c>
      <c r="C82" s="29">
        <v>0</v>
      </c>
      <c r="D82" s="29">
        <v>0</v>
      </c>
      <c r="E82" s="29">
        <v>0</v>
      </c>
      <c r="F82" s="29">
        <v>3405</v>
      </c>
      <c r="G82" s="29">
        <v>0</v>
      </c>
      <c r="H82" s="29">
        <v>0</v>
      </c>
      <c r="I82" s="29">
        <v>0</v>
      </c>
      <c r="J82" s="29">
        <v>0</v>
      </c>
      <c r="K82" s="29">
        <v>5462.0523916946731</v>
      </c>
      <c r="L82" s="29">
        <v>0</v>
      </c>
      <c r="M82" s="29">
        <v>0</v>
      </c>
      <c r="N82" s="29">
        <v>32.882183536092285</v>
      </c>
      <c r="O82" s="29">
        <v>0</v>
      </c>
      <c r="P82" s="29">
        <v>0</v>
      </c>
      <c r="Q82" s="29">
        <v>39.494830185444854</v>
      </c>
      <c r="R82" s="29">
        <v>280.13194674011743</v>
      </c>
      <c r="S82" s="29">
        <v>199774.73521921216</v>
      </c>
      <c r="T82" s="29">
        <v>0</v>
      </c>
      <c r="U82" s="29">
        <v>0</v>
      </c>
      <c r="V82" s="29">
        <v>0</v>
      </c>
      <c r="W82" s="29">
        <v>0</v>
      </c>
      <c r="X82" s="29">
        <v>3.2739539722507431</v>
      </c>
      <c r="Y82" s="29">
        <v>0</v>
      </c>
      <c r="Z82" s="29">
        <v>0</v>
      </c>
      <c r="AA82" s="29">
        <v>0</v>
      </c>
      <c r="AB82" s="29">
        <v>0</v>
      </c>
      <c r="AC82" s="29">
        <v>0</v>
      </c>
      <c r="AD82" s="29">
        <v>3842.7948893007492</v>
      </c>
      <c r="AE82" s="29">
        <v>5093.243913869278</v>
      </c>
      <c r="AF82" s="29">
        <v>0</v>
      </c>
      <c r="AG82" s="29">
        <v>0</v>
      </c>
      <c r="AH82" s="29">
        <v>0</v>
      </c>
      <c r="AI82" s="29">
        <v>0</v>
      </c>
      <c r="AJ82" s="29">
        <v>19668.603715503912</v>
      </c>
      <c r="AK82" s="29">
        <v>0</v>
      </c>
      <c r="AL82" s="29">
        <v>0</v>
      </c>
      <c r="AM82" s="29">
        <v>0</v>
      </c>
      <c r="AN82" s="29">
        <v>0</v>
      </c>
      <c r="AO82" s="29">
        <v>0</v>
      </c>
      <c r="AP82" s="29">
        <v>0</v>
      </c>
      <c r="AQ82" s="29">
        <v>838921.69630607765</v>
      </c>
      <c r="AR82" s="29">
        <v>0</v>
      </c>
      <c r="AS82" s="29">
        <v>0</v>
      </c>
      <c r="AT82" s="29">
        <v>0</v>
      </c>
      <c r="AU82" s="29">
        <v>0</v>
      </c>
      <c r="AV82" s="29">
        <v>0</v>
      </c>
      <c r="AW82" s="29"/>
      <c r="AX82" s="29"/>
      <c r="AY82" s="29"/>
      <c r="AZ82" s="29"/>
      <c r="BA82" s="29"/>
      <c r="BB82" s="29"/>
      <c r="BC82" s="29"/>
      <c r="BD82" s="29"/>
      <c r="BE82" s="29"/>
      <c r="BF82" s="29"/>
      <c r="BG82" s="29"/>
      <c r="BH82" s="29"/>
      <c r="BI82" s="29"/>
      <c r="BJ82" s="29"/>
      <c r="BK82" s="29"/>
      <c r="BL82" s="29"/>
      <c r="BM82" s="29"/>
      <c r="BN82" s="29"/>
      <c r="BO82" s="29"/>
      <c r="BP82" s="29"/>
      <c r="BQ82" s="29"/>
      <c r="BR82" s="29"/>
      <c r="BS82" s="29"/>
      <c r="BT82" s="29"/>
      <c r="BU82" s="29"/>
      <c r="BV82" s="29"/>
      <c r="BW82" s="29"/>
      <c r="BX82" s="29"/>
      <c r="BY82" s="29"/>
      <c r="BZ82" s="29"/>
      <c r="CA82" s="29"/>
      <c r="CB82" s="29"/>
      <c r="CC82" s="29"/>
      <c r="CD82" s="29"/>
      <c r="CE82" s="29"/>
      <c r="CF82" s="29"/>
      <c r="CG82" s="29"/>
      <c r="CH82" s="29"/>
      <c r="CI82" s="29"/>
      <c r="CJ82" s="29"/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</row>
    <row r="83" spans="1:121" x14ac:dyDescent="0.2">
      <c r="A83" s="1" t="s">
        <v>17</v>
      </c>
      <c r="B83" s="29" t="s">
        <v>134</v>
      </c>
      <c r="C83" s="29">
        <v>0</v>
      </c>
      <c r="D83" s="29">
        <v>0</v>
      </c>
      <c r="E83" s="29">
        <v>0</v>
      </c>
      <c r="F83" s="29">
        <v>0</v>
      </c>
      <c r="G83" s="29">
        <v>24314.652614735518</v>
      </c>
      <c r="H83" s="29">
        <v>0</v>
      </c>
      <c r="I83" s="29">
        <v>0</v>
      </c>
      <c r="J83" s="29">
        <v>0</v>
      </c>
      <c r="K83" s="29">
        <v>0</v>
      </c>
      <c r="L83" s="29">
        <v>0</v>
      </c>
      <c r="M83" s="29">
        <v>0</v>
      </c>
      <c r="N83" s="29">
        <v>22065.417743816713</v>
      </c>
      <c r="O83" s="29">
        <v>9168.3445696623039</v>
      </c>
      <c r="P83" s="29">
        <v>0</v>
      </c>
      <c r="Q83" s="29">
        <v>0</v>
      </c>
      <c r="R83" s="29">
        <v>2002.5099736368757</v>
      </c>
      <c r="S83" s="29">
        <v>9592.076586825393</v>
      </c>
      <c r="T83" s="29">
        <v>0</v>
      </c>
      <c r="U83" s="29">
        <v>0</v>
      </c>
      <c r="V83" s="29">
        <v>0</v>
      </c>
      <c r="W83" s="29">
        <v>0</v>
      </c>
      <c r="X83" s="29">
        <v>0</v>
      </c>
      <c r="Y83" s="29">
        <v>0</v>
      </c>
      <c r="Z83" s="29">
        <v>0</v>
      </c>
      <c r="AA83" s="29">
        <v>10544.266410342814</v>
      </c>
      <c r="AB83" s="29">
        <v>0</v>
      </c>
      <c r="AC83" s="29">
        <v>0</v>
      </c>
      <c r="AD83" s="29">
        <v>0</v>
      </c>
      <c r="AE83" s="29">
        <v>357290.13352032274</v>
      </c>
      <c r="AF83" s="29">
        <v>0</v>
      </c>
      <c r="AG83" s="29">
        <v>4.2823089180462208</v>
      </c>
      <c r="AH83" s="29">
        <v>0</v>
      </c>
      <c r="AI83" s="29">
        <v>0</v>
      </c>
      <c r="AJ83" s="29">
        <v>53217.418031836096</v>
      </c>
      <c r="AK83" s="29">
        <v>0</v>
      </c>
      <c r="AL83" s="29">
        <v>0</v>
      </c>
      <c r="AM83" s="29">
        <v>0</v>
      </c>
      <c r="AN83" s="29">
        <v>0</v>
      </c>
      <c r="AO83" s="29">
        <v>0</v>
      </c>
      <c r="AP83" s="29">
        <v>0</v>
      </c>
      <c r="AQ83" s="29">
        <v>51.073817092134085</v>
      </c>
      <c r="AR83" s="29">
        <v>0</v>
      </c>
      <c r="AS83" s="29">
        <v>0</v>
      </c>
      <c r="AT83" s="29">
        <v>0</v>
      </c>
      <c r="AU83" s="29">
        <v>0</v>
      </c>
      <c r="AV83" s="29">
        <v>0</v>
      </c>
      <c r="AW83" s="29"/>
      <c r="AX83" s="29"/>
      <c r="AY83" s="29"/>
      <c r="AZ83" s="29"/>
      <c r="BA83" s="29"/>
      <c r="BB83" s="29"/>
      <c r="BC83" s="29"/>
      <c r="BD83" s="29"/>
      <c r="BE83" s="29"/>
      <c r="BF83" s="29"/>
      <c r="BG83" s="29"/>
      <c r="BH83" s="29"/>
      <c r="BI83" s="29"/>
      <c r="BJ83" s="29"/>
      <c r="BK83" s="29"/>
      <c r="BL83" s="29"/>
      <c r="BM83" s="29"/>
      <c r="BN83" s="29"/>
      <c r="BO83" s="29"/>
      <c r="BP83" s="29"/>
      <c r="BQ83" s="29"/>
      <c r="BR83" s="29"/>
      <c r="BS83" s="29"/>
      <c r="BT83" s="29"/>
      <c r="BU83" s="29"/>
      <c r="BV83" s="29"/>
      <c r="BW83" s="29"/>
      <c r="BX83" s="29"/>
      <c r="BY83" s="29"/>
      <c r="BZ83" s="29"/>
      <c r="CA83" s="29"/>
      <c r="CB83" s="29"/>
      <c r="CC83" s="29"/>
      <c r="CD83" s="29"/>
      <c r="CE83" s="29"/>
      <c r="CF83" s="29"/>
      <c r="CG83" s="29"/>
      <c r="CH83" s="29"/>
      <c r="CI83" s="29"/>
      <c r="CJ83" s="29"/>
      <c r="CK83" s="29"/>
      <c r="CL83" s="29"/>
      <c r="CM83" s="29"/>
      <c r="CN83" s="29"/>
      <c r="CO83" s="29"/>
      <c r="CP83" s="29"/>
      <c r="CQ83" s="29"/>
      <c r="CR83" s="29"/>
      <c r="CS83" s="29"/>
      <c r="CT83" s="29"/>
      <c r="CU83" s="29"/>
      <c r="CV83" s="29"/>
      <c r="CW83" s="29"/>
      <c r="CX83" s="29"/>
      <c r="CY83" s="29"/>
      <c r="CZ83" s="29"/>
      <c r="DA83" s="29"/>
      <c r="DB83" s="29"/>
      <c r="DC83" s="29"/>
      <c r="DD83" s="29"/>
      <c r="DE83" s="29"/>
      <c r="DF83" s="29"/>
      <c r="DG83" s="29"/>
      <c r="DH83" s="29"/>
      <c r="DI83" s="29"/>
      <c r="DJ83" s="29"/>
      <c r="DK83" s="29"/>
      <c r="DL83" s="29"/>
      <c r="DM83" s="29"/>
      <c r="DN83" s="29"/>
      <c r="DO83" s="29"/>
      <c r="DP83" s="29"/>
      <c r="DQ83" s="29"/>
    </row>
    <row r="84" spans="1:121" x14ac:dyDescent="0.2">
      <c r="A84" s="1" t="s">
        <v>18</v>
      </c>
      <c r="B84" s="29" t="s">
        <v>135</v>
      </c>
      <c r="C84" s="29">
        <v>0</v>
      </c>
      <c r="D84" s="29">
        <v>0</v>
      </c>
      <c r="E84" s="29">
        <v>0</v>
      </c>
      <c r="F84" s="29">
        <v>0</v>
      </c>
      <c r="G84" s="29">
        <v>0</v>
      </c>
      <c r="H84" s="29">
        <v>0</v>
      </c>
      <c r="I84" s="29">
        <v>0</v>
      </c>
      <c r="J84" s="29">
        <v>0</v>
      </c>
      <c r="K84" s="29">
        <v>0</v>
      </c>
      <c r="L84" s="29">
        <v>0</v>
      </c>
      <c r="M84" s="29">
        <v>1625924.0828635313</v>
      </c>
      <c r="N84" s="29">
        <v>0</v>
      </c>
      <c r="O84" s="29">
        <v>0</v>
      </c>
      <c r="P84" s="29">
        <v>0</v>
      </c>
      <c r="Q84" s="29">
        <v>0</v>
      </c>
      <c r="R84" s="29">
        <v>0</v>
      </c>
      <c r="S84" s="29">
        <v>0</v>
      </c>
      <c r="T84" s="29">
        <v>0</v>
      </c>
      <c r="U84" s="29">
        <v>0</v>
      </c>
      <c r="V84" s="29">
        <v>0</v>
      </c>
      <c r="W84" s="29">
        <v>0</v>
      </c>
      <c r="X84" s="29">
        <v>1904894.0961282433</v>
      </c>
      <c r="Y84" s="29">
        <v>0</v>
      </c>
      <c r="Z84" s="29">
        <v>0</v>
      </c>
      <c r="AA84" s="29">
        <v>0</v>
      </c>
      <c r="AB84" s="29">
        <v>0</v>
      </c>
      <c r="AC84" s="29">
        <v>0</v>
      </c>
      <c r="AD84" s="29">
        <v>0</v>
      </c>
      <c r="AE84" s="29">
        <v>0</v>
      </c>
      <c r="AF84" s="29">
        <v>0</v>
      </c>
      <c r="AG84" s="29">
        <v>0</v>
      </c>
      <c r="AH84" s="29">
        <v>0</v>
      </c>
      <c r="AI84" s="29">
        <v>0</v>
      </c>
      <c r="AJ84" s="29">
        <v>0</v>
      </c>
      <c r="AK84" s="29">
        <v>0</v>
      </c>
      <c r="AL84" s="29">
        <v>0</v>
      </c>
      <c r="AM84" s="29">
        <v>0</v>
      </c>
      <c r="AN84" s="29">
        <v>0</v>
      </c>
      <c r="AO84" s="29">
        <v>0</v>
      </c>
      <c r="AP84" s="29">
        <v>0</v>
      </c>
      <c r="AQ84" s="29">
        <v>0</v>
      </c>
      <c r="AR84" s="29">
        <v>0</v>
      </c>
      <c r="AS84" s="29">
        <v>0</v>
      </c>
      <c r="AT84" s="29">
        <v>0</v>
      </c>
      <c r="AU84" s="29">
        <v>0</v>
      </c>
      <c r="AV84" s="29">
        <v>0</v>
      </c>
      <c r="AW84" s="29"/>
      <c r="AX84" s="29"/>
      <c r="AY84" s="29"/>
      <c r="AZ84" s="29"/>
      <c r="BA84" s="29"/>
      <c r="BB84" s="29"/>
      <c r="BC84" s="29"/>
      <c r="BD84" s="29"/>
      <c r="BE84" s="29"/>
      <c r="BF84" s="29"/>
      <c r="BG84" s="29"/>
      <c r="BH84" s="29"/>
      <c r="BI84" s="29"/>
      <c r="BJ84" s="29"/>
      <c r="BK84" s="29"/>
      <c r="BL84" s="29"/>
      <c r="BM84" s="29"/>
      <c r="BN84" s="29"/>
      <c r="BO84" s="29"/>
      <c r="BP84" s="29"/>
      <c r="BQ84" s="29"/>
      <c r="BR84" s="29"/>
      <c r="BS84" s="29"/>
      <c r="BT84" s="29"/>
      <c r="BU84" s="29"/>
      <c r="BV84" s="29"/>
      <c r="BW84" s="29"/>
      <c r="BX84" s="29"/>
      <c r="BY84" s="29"/>
      <c r="BZ84" s="29"/>
      <c r="CA84" s="29"/>
      <c r="CB84" s="29"/>
      <c r="CC84" s="29"/>
      <c r="CD84" s="29"/>
      <c r="CE84" s="29"/>
      <c r="CF84" s="29"/>
      <c r="CG84" s="29"/>
      <c r="CH84" s="29"/>
      <c r="CI84" s="29"/>
      <c r="CJ84" s="29"/>
      <c r="CK84" s="29"/>
      <c r="CL84" s="29"/>
      <c r="CM84" s="29"/>
      <c r="CN84" s="29"/>
      <c r="CO84" s="29"/>
      <c r="CP84" s="29"/>
      <c r="CQ84" s="29"/>
      <c r="CR84" s="29"/>
      <c r="CS84" s="29"/>
      <c r="CT84" s="29"/>
      <c r="CU84" s="29"/>
      <c r="CV84" s="29"/>
      <c r="CW84" s="29"/>
      <c r="CX84" s="29"/>
      <c r="CY84" s="29"/>
      <c r="CZ84" s="29"/>
      <c r="DA84" s="29"/>
      <c r="DB84" s="29"/>
      <c r="DC84" s="29"/>
      <c r="DD84" s="29"/>
      <c r="DE84" s="29"/>
      <c r="DF84" s="29"/>
      <c r="DG84" s="29"/>
      <c r="DH84" s="29"/>
      <c r="DI84" s="29"/>
      <c r="DJ84" s="29"/>
      <c r="DK84" s="29"/>
      <c r="DL84" s="29"/>
      <c r="DM84" s="29"/>
      <c r="DN84" s="29"/>
      <c r="DO84" s="29"/>
      <c r="DP84" s="29"/>
      <c r="DQ84" s="29"/>
    </row>
    <row r="85" spans="1:121" x14ac:dyDescent="0.2">
      <c r="A85" s="1" t="s">
        <v>19</v>
      </c>
      <c r="B85" s="29" t="s">
        <v>136</v>
      </c>
      <c r="C85" s="29">
        <v>176520.72371257248</v>
      </c>
      <c r="D85" s="29">
        <v>232578.04450789827</v>
      </c>
      <c r="E85" s="29">
        <v>8113.3494203911068</v>
      </c>
      <c r="F85" s="29">
        <v>0</v>
      </c>
      <c r="G85" s="29">
        <v>18.396913312568145</v>
      </c>
      <c r="H85" s="29">
        <v>0</v>
      </c>
      <c r="I85" s="29">
        <v>0</v>
      </c>
      <c r="J85" s="29">
        <v>0</v>
      </c>
      <c r="K85" s="29">
        <v>193858.96940724971</v>
      </c>
      <c r="L85" s="29">
        <v>0</v>
      </c>
      <c r="M85" s="29">
        <v>10862</v>
      </c>
      <c r="N85" s="29">
        <v>957.94121695397007</v>
      </c>
      <c r="O85" s="29">
        <v>2701.6161756506799</v>
      </c>
      <c r="P85" s="29">
        <v>728.37262369712721</v>
      </c>
      <c r="Q85" s="29">
        <v>17839.306515358952</v>
      </c>
      <c r="R85" s="29">
        <v>123.71286584945675</v>
      </c>
      <c r="S85" s="29">
        <v>123072.67760598299</v>
      </c>
      <c r="T85" s="29">
        <v>25708.164271039295</v>
      </c>
      <c r="U85" s="29">
        <v>0</v>
      </c>
      <c r="V85" s="29">
        <v>0</v>
      </c>
      <c r="W85" s="29">
        <v>0</v>
      </c>
      <c r="X85" s="29">
        <v>63090.987466868639</v>
      </c>
      <c r="Y85" s="29">
        <v>0</v>
      </c>
      <c r="Z85" s="29">
        <v>0</v>
      </c>
      <c r="AA85" s="29">
        <v>24</v>
      </c>
      <c r="AB85" s="29">
        <v>0</v>
      </c>
      <c r="AC85" s="29">
        <v>0</v>
      </c>
      <c r="AD85" s="29">
        <v>1.0493837382199047</v>
      </c>
      <c r="AE85" s="29">
        <v>40647.82952060338</v>
      </c>
      <c r="AF85" s="29">
        <v>18874.665643091532</v>
      </c>
      <c r="AG85" s="29">
        <v>0</v>
      </c>
      <c r="AH85" s="29">
        <v>0</v>
      </c>
      <c r="AI85" s="29">
        <v>0</v>
      </c>
      <c r="AJ85" s="29">
        <v>25853.969793880089</v>
      </c>
      <c r="AK85" s="29">
        <v>0</v>
      </c>
      <c r="AL85" s="29">
        <v>0</v>
      </c>
      <c r="AM85" s="29">
        <v>0</v>
      </c>
      <c r="AN85" s="29">
        <v>0</v>
      </c>
      <c r="AO85" s="29">
        <v>0</v>
      </c>
      <c r="AP85" s="29">
        <v>0</v>
      </c>
      <c r="AQ85" s="29">
        <v>1585842.21441871</v>
      </c>
      <c r="AR85" s="29">
        <v>2.250739376067028</v>
      </c>
      <c r="AS85" s="29">
        <v>0</v>
      </c>
      <c r="AT85" s="29">
        <v>0</v>
      </c>
      <c r="AU85" s="29">
        <v>0</v>
      </c>
      <c r="AV85" s="29">
        <v>0</v>
      </c>
      <c r="AW85" s="29"/>
      <c r="AX85" s="29"/>
      <c r="AY85" s="29"/>
      <c r="AZ85" s="29"/>
      <c r="BA85" s="29"/>
      <c r="BB85" s="29"/>
      <c r="BC85" s="29"/>
      <c r="BD85" s="29"/>
      <c r="BE85" s="29"/>
      <c r="BF85" s="29"/>
      <c r="BG85" s="29"/>
      <c r="BH85" s="29"/>
      <c r="BI85" s="29"/>
      <c r="BJ85" s="29"/>
      <c r="BK85" s="29"/>
      <c r="BL85" s="29"/>
      <c r="BM85" s="29"/>
      <c r="BN85" s="29"/>
      <c r="BO85" s="29"/>
      <c r="BP85" s="29"/>
      <c r="BQ85" s="29"/>
      <c r="BR85" s="29"/>
      <c r="BS85" s="29"/>
      <c r="BT85" s="29"/>
      <c r="BU85" s="29"/>
      <c r="BV85" s="29"/>
      <c r="BW85" s="29"/>
      <c r="BX85" s="29"/>
      <c r="BY85" s="29"/>
      <c r="BZ85" s="29"/>
      <c r="CA85" s="29"/>
      <c r="CB85" s="29"/>
      <c r="CC85" s="29"/>
      <c r="CD85" s="29"/>
      <c r="CE85" s="29"/>
      <c r="CF85" s="29"/>
      <c r="CG85" s="29"/>
      <c r="CH85" s="29"/>
      <c r="CI85" s="29"/>
      <c r="CJ85" s="29"/>
      <c r="CK85" s="29"/>
      <c r="CL85" s="29"/>
      <c r="CM85" s="29"/>
      <c r="CN85" s="29"/>
      <c r="CO85" s="29"/>
      <c r="CP85" s="29"/>
      <c r="CQ85" s="29"/>
      <c r="CR85" s="29"/>
      <c r="CS85" s="29"/>
      <c r="CT85" s="29"/>
      <c r="CU85" s="29"/>
      <c r="CV85" s="29"/>
      <c r="CW85" s="29"/>
      <c r="CX85" s="29"/>
      <c r="CY85" s="29"/>
      <c r="CZ85" s="29"/>
      <c r="DA85" s="29"/>
      <c r="DB85" s="29"/>
      <c r="DC85" s="29"/>
      <c r="DD85" s="29"/>
      <c r="DE85" s="29"/>
      <c r="DF85" s="29"/>
      <c r="DG85" s="29"/>
      <c r="DH85" s="29"/>
      <c r="DI85" s="29"/>
      <c r="DJ85" s="29"/>
      <c r="DK85" s="29"/>
      <c r="DL85" s="29"/>
      <c r="DM85" s="29"/>
      <c r="DN85" s="29"/>
      <c r="DO85" s="29"/>
      <c r="DP85" s="29"/>
      <c r="DQ85" s="29"/>
    </row>
    <row r="86" spans="1:121" x14ac:dyDescent="0.2">
      <c r="A86" s="1" t="s">
        <v>20</v>
      </c>
      <c r="B86" s="29" t="s">
        <v>137</v>
      </c>
      <c r="C86" s="29">
        <v>7284.7540788861133</v>
      </c>
      <c r="D86" s="29">
        <v>7423.4718078480319</v>
      </c>
      <c r="E86" s="29">
        <v>0</v>
      </c>
      <c r="F86" s="29">
        <v>1141713</v>
      </c>
      <c r="G86" s="29">
        <v>0.15709953425222048</v>
      </c>
      <c r="H86" s="29">
        <v>0</v>
      </c>
      <c r="I86" s="29">
        <v>0</v>
      </c>
      <c r="J86" s="29">
        <v>0</v>
      </c>
      <c r="K86" s="29">
        <v>0</v>
      </c>
      <c r="L86" s="29">
        <v>0</v>
      </c>
      <c r="M86" s="29">
        <v>0</v>
      </c>
      <c r="N86" s="29">
        <v>29.322904439279473</v>
      </c>
      <c r="O86" s="29">
        <v>0.27928806089283642</v>
      </c>
      <c r="P86" s="29">
        <v>0</v>
      </c>
      <c r="Q86" s="29">
        <v>8471.2706526897018</v>
      </c>
      <c r="R86" s="29">
        <v>37.279648462605266</v>
      </c>
      <c r="S86" s="29">
        <v>45.96588438334971</v>
      </c>
      <c r="T86" s="29">
        <v>3074225.7522481354</v>
      </c>
      <c r="U86" s="29">
        <v>0</v>
      </c>
      <c r="V86" s="29">
        <v>0</v>
      </c>
      <c r="W86" s="29">
        <v>0</v>
      </c>
      <c r="X86" s="29">
        <v>0</v>
      </c>
      <c r="Y86" s="29">
        <v>0</v>
      </c>
      <c r="Z86" s="29">
        <v>0</v>
      </c>
      <c r="AA86" s="29">
        <v>326.28424999002914</v>
      </c>
      <c r="AB86" s="29">
        <v>0</v>
      </c>
      <c r="AC86" s="29">
        <v>0</v>
      </c>
      <c r="AD86" s="29">
        <v>0</v>
      </c>
      <c r="AE86" s="29">
        <v>0</v>
      </c>
      <c r="AF86" s="29">
        <v>165857.21063172244</v>
      </c>
      <c r="AG86" s="29">
        <v>0</v>
      </c>
      <c r="AH86" s="29">
        <v>0</v>
      </c>
      <c r="AI86" s="29">
        <v>0</v>
      </c>
      <c r="AJ86" s="29">
        <v>13.606565216622874</v>
      </c>
      <c r="AK86" s="29">
        <v>0</v>
      </c>
      <c r="AL86" s="29">
        <v>0</v>
      </c>
      <c r="AM86" s="29">
        <v>0</v>
      </c>
      <c r="AN86" s="29">
        <v>0</v>
      </c>
      <c r="AO86" s="29">
        <v>0</v>
      </c>
      <c r="AP86" s="29">
        <v>0</v>
      </c>
      <c r="AQ86" s="29">
        <v>21233.250105004507</v>
      </c>
      <c r="AR86" s="29">
        <v>0</v>
      </c>
      <c r="AS86" s="29">
        <v>0</v>
      </c>
      <c r="AT86" s="29">
        <v>0</v>
      </c>
      <c r="AU86" s="29">
        <v>0</v>
      </c>
      <c r="AV86" s="29">
        <v>0</v>
      </c>
      <c r="AW86" s="29"/>
      <c r="AX86" s="29"/>
      <c r="AY86" s="29"/>
      <c r="AZ86" s="29"/>
      <c r="BA86" s="29"/>
      <c r="BB86" s="29"/>
      <c r="BC86" s="29"/>
      <c r="BD86" s="29"/>
      <c r="BE86" s="29"/>
      <c r="BF86" s="29"/>
      <c r="BG86" s="29"/>
      <c r="BH86" s="29"/>
      <c r="BI86" s="29"/>
      <c r="BJ86" s="29"/>
      <c r="BK86" s="29"/>
      <c r="BL86" s="29"/>
      <c r="BM86" s="29"/>
      <c r="BN86" s="29"/>
      <c r="BO86" s="29"/>
      <c r="BP86" s="29"/>
      <c r="BQ86" s="29"/>
      <c r="BR86" s="29"/>
      <c r="BS86" s="29"/>
      <c r="BT86" s="29"/>
      <c r="BU86" s="29"/>
      <c r="BV86" s="29"/>
      <c r="BW86" s="29"/>
      <c r="BX86" s="29"/>
      <c r="BY86" s="29"/>
      <c r="BZ86" s="29"/>
      <c r="CA86" s="29"/>
      <c r="CB86" s="29"/>
      <c r="CC86" s="29"/>
      <c r="CD86" s="29"/>
      <c r="CE86" s="29"/>
      <c r="CF86" s="29"/>
      <c r="CG86" s="29"/>
      <c r="CH86" s="29"/>
      <c r="CI86" s="29"/>
      <c r="CJ86" s="29"/>
      <c r="CK86" s="29"/>
      <c r="CL86" s="29"/>
      <c r="CM86" s="29"/>
      <c r="CN86" s="29"/>
      <c r="CO86" s="29"/>
      <c r="CP86" s="29"/>
      <c r="CQ86" s="29"/>
      <c r="CR86" s="29"/>
      <c r="CS86" s="29"/>
      <c r="CT86" s="29"/>
      <c r="CU86" s="29"/>
      <c r="CV86" s="29"/>
      <c r="CW86" s="29"/>
      <c r="CX86" s="29"/>
      <c r="CY86" s="29"/>
      <c r="CZ86" s="29"/>
      <c r="DA86" s="29"/>
      <c r="DB86" s="29"/>
      <c r="DC86" s="29"/>
      <c r="DD86" s="29"/>
      <c r="DE86" s="29"/>
      <c r="DF86" s="29"/>
      <c r="DG86" s="29"/>
      <c r="DH86" s="29"/>
      <c r="DI86" s="29"/>
      <c r="DJ86" s="29"/>
      <c r="DK86" s="29"/>
      <c r="DL86" s="29"/>
      <c r="DM86" s="29"/>
      <c r="DN86" s="29"/>
      <c r="DO86" s="29"/>
      <c r="DP86" s="29"/>
      <c r="DQ86" s="29"/>
    </row>
    <row r="87" spans="1:121" x14ac:dyDescent="0.2">
      <c r="A87" s="1" t="s">
        <v>21</v>
      </c>
      <c r="B87" s="29" t="s">
        <v>138</v>
      </c>
      <c r="C87" s="29">
        <v>0</v>
      </c>
      <c r="D87" s="29">
        <v>0</v>
      </c>
      <c r="E87" s="29">
        <v>0</v>
      </c>
      <c r="F87" s="29">
        <v>0</v>
      </c>
      <c r="G87" s="29">
        <v>27718.241273598858</v>
      </c>
      <c r="H87" s="29">
        <v>0</v>
      </c>
      <c r="I87" s="29">
        <v>0</v>
      </c>
      <c r="J87" s="29">
        <v>0</v>
      </c>
      <c r="K87" s="29">
        <v>61813.327859298442</v>
      </c>
      <c r="L87" s="29">
        <v>0</v>
      </c>
      <c r="M87" s="29">
        <v>0</v>
      </c>
      <c r="N87" s="29">
        <v>87424.005491272692</v>
      </c>
      <c r="O87" s="29">
        <v>18036.816935754501</v>
      </c>
      <c r="P87" s="29">
        <v>781</v>
      </c>
      <c r="Q87" s="29">
        <v>114947.51473806957</v>
      </c>
      <c r="R87" s="29">
        <v>95153.349446290187</v>
      </c>
      <c r="S87" s="29">
        <v>46260.328681873063</v>
      </c>
      <c r="T87" s="29">
        <v>5520.0667859997047</v>
      </c>
      <c r="U87" s="29">
        <v>0</v>
      </c>
      <c r="V87" s="29">
        <v>0</v>
      </c>
      <c r="W87" s="29">
        <v>13882.087377645283</v>
      </c>
      <c r="X87" s="29">
        <v>67159.246193052953</v>
      </c>
      <c r="Y87" s="29">
        <v>0</v>
      </c>
      <c r="Z87" s="29">
        <v>0</v>
      </c>
      <c r="AA87" s="29">
        <v>42.989934264660953</v>
      </c>
      <c r="AB87" s="29">
        <v>0</v>
      </c>
      <c r="AC87" s="29">
        <v>0</v>
      </c>
      <c r="AD87" s="29">
        <v>1.1054142991364762</v>
      </c>
      <c r="AE87" s="29">
        <v>7115.7211354140218</v>
      </c>
      <c r="AF87" s="29">
        <v>0</v>
      </c>
      <c r="AG87" s="29">
        <v>3.1866372734487234</v>
      </c>
      <c r="AH87" s="29">
        <v>1.0880809122615955</v>
      </c>
      <c r="AI87" s="29">
        <v>0</v>
      </c>
      <c r="AJ87" s="29">
        <v>17358.470253213436</v>
      </c>
      <c r="AK87" s="29">
        <v>0</v>
      </c>
      <c r="AL87" s="29">
        <v>0</v>
      </c>
      <c r="AM87" s="29">
        <v>0</v>
      </c>
      <c r="AN87" s="29">
        <v>0</v>
      </c>
      <c r="AO87" s="29">
        <v>0</v>
      </c>
      <c r="AP87" s="29">
        <v>0</v>
      </c>
      <c r="AQ87" s="29">
        <v>15449</v>
      </c>
      <c r="AR87" s="29">
        <v>274517.73563266266</v>
      </c>
      <c r="AS87" s="29">
        <v>0</v>
      </c>
      <c r="AT87" s="29">
        <v>0</v>
      </c>
      <c r="AU87" s="29">
        <v>0</v>
      </c>
      <c r="AV87" s="29">
        <v>0</v>
      </c>
      <c r="AW87" s="29"/>
      <c r="AX87" s="29"/>
      <c r="AY87" s="29"/>
      <c r="AZ87" s="29"/>
      <c r="BA87" s="29"/>
      <c r="BB87" s="29"/>
      <c r="BC87" s="29"/>
      <c r="BD87" s="29"/>
      <c r="BE87" s="29"/>
      <c r="BF87" s="29"/>
      <c r="BG87" s="29"/>
      <c r="BH87" s="29"/>
      <c r="BI87" s="29"/>
      <c r="BJ87" s="29"/>
      <c r="BK87" s="29"/>
      <c r="BL87" s="29"/>
      <c r="BM87" s="29"/>
      <c r="BN87" s="29"/>
      <c r="BO87" s="29"/>
      <c r="BP87" s="29"/>
      <c r="BQ87" s="29"/>
      <c r="BR87" s="29"/>
      <c r="BS87" s="29"/>
      <c r="BT87" s="29"/>
      <c r="BU87" s="29"/>
      <c r="BV87" s="29"/>
      <c r="BW87" s="29"/>
      <c r="BX87" s="29"/>
      <c r="BY87" s="29"/>
      <c r="BZ87" s="29"/>
      <c r="CA87" s="29"/>
      <c r="CB87" s="29"/>
      <c r="CC87" s="29"/>
      <c r="CD87" s="29"/>
      <c r="CE87" s="29"/>
      <c r="CF87" s="29"/>
      <c r="CG87" s="29"/>
      <c r="CH87" s="29"/>
      <c r="CI87" s="29"/>
      <c r="CJ87" s="29"/>
      <c r="CK87" s="29"/>
      <c r="CL87" s="29"/>
      <c r="CM87" s="29"/>
      <c r="CN87" s="29"/>
      <c r="CO87" s="29"/>
      <c r="CP87" s="29"/>
      <c r="CQ87" s="29"/>
      <c r="CR87" s="29"/>
      <c r="CS87" s="29"/>
      <c r="CT87" s="29"/>
      <c r="CU87" s="29"/>
      <c r="CV87" s="29"/>
      <c r="CW87" s="29"/>
      <c r="CX87" s="29"/>
      <c r="CY87" s="29"/>
      <c r="CZ87" s="29"/>
      <c r="DA87" s="29"/>
      <c r="DB87" s="29"/>
      <c r="DC87" s="29"/>
      <c r="DD87" s="29"/>
      <c r="DE87" s="29"/>
      <c r="DF87" s="29"/>
      <c r="DG87" s="29"/>
      <c r="DH87" s="29"/>
      <c r="DI87" s="29"/>
      <c r="DJ87" s="29"/>
      <c r="DK87" s="29"/>
      <c r="DL87" s="29"/>
      <c r="DM87" s="29"/>
      <c r="DN87" s="29"/>
      <c r="DO87" s="29"/>
      <c r="DP87" s="29"/>
      <c r="DQ87" s="29"/>
    </row>
    <row r="88" spans="1:121" x14ac:dyDescent="0.2">
      <c r="A88" s="1" t="s">
        <v>22</v>
      </c>
      <c r="B88" s="29" t="s">
        <v>139</v>
      </c>
      <c r="C88" s="29">
        <v>0</v>
      </c>
      <c r="D88" s="29">
        <v>0</v>
      </c>
      <c r="E88" s="29">
        <v>0</v>
      </c>
      <c r="F88" s="29">
        <v>0</v>
      </c>
      <c r="G88" s="29">
        <v>0</v>
      </c>
      <c r="H88" s="29">
        <v>0</v>
      </c>
      <c r="I88" s="29">
        <v>0</v>
      </c>
      <c r="J88" s="29">
        <v>0</v>
      </c>
      <c r="K88" s="29">
        <v>319406.58943835081</v>
      </c>
      <c r="L88" s="29">
        <v>0</v>
      </c>
      <c r="M88" s="29">
        <v>0</v>
      </c>
      <c r="N88" s="29">
        <v>142462.28472195045</v>
      </c>
      <c r="O88" s="29">
        <v>0</v>
      </c>
      <c r="P88" s="29">
        <v>0</v>
      </c>
      <c r="Q88" s="29">
        <v>63277.563678779945</v>
      </c>
      <c r="R88" s="29">
        <v>11505.99407239368</v>
      </c>
      <c r="S88" s="29">
        <v>5438.422301580631</v>
      </c>
      <c r="T88" s="29">
        <v>0</v>
      </c>
      <c r="U88" s="29">
        <v>0</v>
      </c>
      <c r="V88" s="29">
        <v>0</v>
      </c>
      <c r="W88" s="29">
        <v>0</v>
      </c>
      <c r="X88" s="29">
        <v>6.2759166589517825</v>
      </c>
      <c r="Y88" s="29">
        <v>0</v>
      </c>
      <c r="Z88" s="29">
        <v>0</v>
      </c>
      <c r="AA88" s="29">
        <v>4471.4888706510874</v>
      </c>
      <c r="AB88" s="29">
        <v>0</v>
      </c>
      <c r="AC88" s="29">
        <v>0</v>
      </c>
      <c r="AD88" s="29">
        <v>0</v>
      </c>
      <c r="AE88" s="29">
        <v>0</v>
      </c>
      <c r="AF88" s="29">
        <v>2224.7255086880709</v>
      </c>
      <c r="AG88" s="29">
        <v>0</v>
      </c>
      <c r="AH88" s="29">
        <v>0</v>
      </c>
      <c r="AI88" s="29">
        <v>0</v>
      </c>
      <c r="AJ88" s="29">
        <v>13.826263701175197</v>
      </c>
      <c r="AK88" s="29">
        <v>0</v>
      </c>
      <c r="AL88" s="29">
        <v>0</v>
      </c>
      <c r="AM88" s="29">
        <v>0</v>
      </c>
      <c r="AN88" s="29">
        <v>0</v>
      </c>
      <c r="AO88" s="29">
        <v>0</v>
      </c>
      <c r="AP88" s="29">
        <v>0</v>
      </c>
      <c r="AQ88" s="29">
        <v>0</v>
      </c>
      <c r="AR88" s="29">
        <v>4421.8500160926942</v>
      </c>
      <c r="AS88" s="29">
        <v>0</v>
      </c>
      <c r="AT88" s="29">
        <v>0</v>
      </c>
      <c r="AU88" s="29">
        <v>0</v>
      </c>
      <c r="AV88" s="29">
        <v>0</v>
      </c>
      <c r="AW88" s="29"/>
      <c r="AX88" s="29"/>
      <c r="AY88" s="29"/>
      <c r="AZ88" s="29"/>
      <c r="BA88" s="29"/>
      <c r="BB88" s="29"/>
      <c r="BC88" s="29"/>
      <c r="BD88" s="29"/>
      <c r="BE88" s="29"/>
      <c r="BF88" s="29"/>
      <c r="BG88" s="29"/>
      <c r="BH88" s="29"/>
      <c r="BI88" s="29"/>
      <c r="BJ88" s="29"/>
      <c r="BK88" s="29"/>
      <c r="BL88" s="29"/>
      <c r="BM88" s="29"/>
      <c r="BN88" s="29"/>
      <c r="BO88" s="29"/>
      <c r="BP88" s="29"/>
      <c r="BQ88" s="29"/>
      <c r="BR88" s="29"/>
      <c r="BS88" s="29"/>
      <c r="BT88" s="29"/>
      <c r="BU88" s="29"/>
      <c r="BV88" s="29"/>
      <c r="BW88" s="29"/>
      <c r="BX88" s="29"/>
      <c r="BY88" s="29"/>
      <c r="BZ88" s="29"/>
      <c r="CA88" s="29"/>
      <c r="CB88" s="29"/>
      <c r="CC88" s="29"/>
      <c r="CD88" s="29"/>
      <c r="CE88" s="29"/>
      <c r="CF88" s="29"/>
      <c r="CG88" s="29"/>
      <c r="CH88" s="29"/>
      <c r="CI88" s="29"/>
      <c r="CJ88" s="29"/>
      <c r="CK88" s="29"/>
      <c r="CL88" s="29"/>
      <c r="CM88" s="29"/>
      <c r="CN88" s="29"/>
      <c r="CO88" s="29"/>
      <c r="CP88" s="29"/>
      <c r="CQ88" s="29"/>
      <c r="CR88" s="29"/>
      <c r="CS88" s="29"/>
      <c r="CT88" s="29"/>
      <c r="CU88" s="29"/>
      <c r="CV88" s="29"/>
      <c r="CW88" s="29"/>
      <c r="CX88" s="29"/>
      <c r="CY88" s="29"/>
      <c r="CZ88" s="29"/>
      <c r="DA88" s="29"/>
      <c r="DB88" s="29"/>
      <c r="DC88" s="29"/>
      <c r="DD88" s="29"/>
      <c r="DE88" s="29"/>
      <c r="DF88" s="29"/>
      <c r="DG88" s="29"/>
      <c r="DH88" s="29"/>
      <c r="DI88" s="29"/>
      <c r="DJ88" s="29"/>
      <c r="DK88" s="29"/>
      <c r="DL88" s="29"/>
      <c r="DM88" s="29"/>
      <c r="DN88" s="29"/>
      <c r="DO88" s="29"/>
      <c r="DP88" s="29"/>
      <c r="DQ88" s="29"/>
    </row>
    <row r="89" spans="1:121" x14ac:dyDescent="0.2">
      <c r="A89" s="1" t="s">
        <v>23</v>
      </c>
      <c r="B89" s="29" t="s">
        <v>140</v>
      </c>
      <c r="C89" s="29">
        <v>0</v>
      </c>
      <c r="D89" s="29">
        <v>0</v>
      </c>
      <c r="E89" s="29">
        <v>0</v>
      </c>
      <c r="F89" s="29">
        <v>0</v>
      </c>
      <c r="G89" s="29">
        <v>0</v>
      </c>
      <c r="H89" s="29">
        <v>0</v>
      </c>
      <c r="I89" s="29">
        <v>0</v>
      </c>
      <c r="J89" s="29">
        <v>0</v>
      </c>
      <c r="K89" s="29">
        <v>8548.3649364426255</v>
      </c>
      <c r="L89" s="29">
        <v>0</v>
      </c>
      <c r="M89" s="29">
        <v>0</v>
      </c>
      <c r="N89" s="29">
        <v>2557.5484173377367</v>
      </c>
      <c r="O89" s="29">
        <v>0</v>
      </c>
      <c r="P89" s="29">
        <v>2.3568242664297072</v>
      </c>
      <c r="Q89" s="29">
        <v>122.71944563140833</v>
      </c>
      <c r="R89" s="29">
        <v>6072.9379424170274</v>
      </c>
      <c r="S89" s="29">
        <v>6884.3548342341419</v>
      </c>
      <c r="T89" s="29">
        <v>0</v>
      </c>
      <c r="U89" s="29">
        <v>0</v>
      </c>
      <c r="V89" s="29">
        <v>0</v>
      </c>
      <c r="W89" s="29">
        <v>0</v>
      </c>
      <c r="X89" s="29">
        <v>3181.7774108859339</v>
      </c>
      <c r="Y89" s="29">
        <v>0</v>
      </c>
      <c r="Z89" s="29">
        <v>0</v>
      </c>
      <c r="AA89" s="29">
        <v>0</v>
      </c>
      <c r="AB89" s="29">
        <v>0</v>
      </c>
      <c r="AC89" s="29">
        <v>0</v>
      </c>
      <c r="AD89" s="29">
        <v>4583.3952761616738</v>
      </c>
      <c r="AE89" s="29">
        <v>62.891266982062106</v>
      </c>
      <c r="AF89" s="29">
        <v>0</v>
      </c>
      <c r="AG89" s="29">
        <v>0</v>
      </c>
      <c r="AH89" s="29">
        <v>0</v>
      </c>
      <c r="AI89" s="29">
        <v>0</v>
      </c>
      <c r="AJ89" s="29">
        <v>6700.2057240239619</v>
      </c>
      <c r="AK89" s="29">
        <v>0</v>
      </c>
      <c r="AL89" s="29">
        <v>0</v>
      </c>
      <c r="AM89" s="29">
        <v>0</v>
      </c>
      <c r="AN89" s="29">
        <v>0</v>
      </c>
      <c r="AO89" s="29">
        <v>0</v>
      </c>
      <c r="AP89" s="29">
        <v>0</v>
      </c>
      <c r="AQ89" s="29">
        <v>0</v>
      </c>
      <c r="AR89" s="29">
        <v>16.942388931609187</v>
      </c>
      <c r="AS89" s="29">
        <v>0</v>
      </c>
      <c r="AT89" s="29">
        <v>0</v>
      </c>
      <c r="AU89" s="29">
        <v>0</v>
      </c>
      <c r="AV89" s="29">
        <v>0</v>
      </c>
      <c r="AW89" s="29"/>
      <c r="AX89" s="29"/>
      <c r="AY89" s="29"/>
      <c r="AZ89" s="29"/>
      <c r="BA89" s="29"/>
      <c r="BB89" s="29"/>
      <c r="BC89" s="29"/>
      <c r="BD89" s="29"/>
      <c r="BE89" s="29"/>
      <c r="BF89" s="29"/>
      <c r="BG89" s="29"/>
      <c r="BH89" s="29"/>
      <c r="BI89" s="29"/>
      <c r="BJ89" s="29"/>
      <c r="BK89" s="29"/>
      <c r="BL89" s="29"/>
      <c r="BM89" s="29"/>
      <c r="BN89" s="29"/>
      <c r="BO89" s="29"/>
      <c r="BP89" s="29"/>
      <c r="BQ89" s="29"/>
      <c r="BR89" s="29"/>
      <c r="BS89" s="29"/>
      <c r="BT89" s="29"/>
      <c r="BU89" s="29"/>
      <c r="BV89" s="29"/>
      <c r="BW89" s="29"/>
      <c r="BX89" s="29"/>
      <c r="BY89" s="29"/>
      <c r="BZ89" s="29"/>
      <c r="CA89" s="29"/>
      <c r="CB89" s="29"/>
      <c r="CC89" s="29"/>
      <c r="CD89" s="29"/>
      <c r="CE89" s="29"/>
      <c r="CF89" s="29"/>
      <c r="CG89" s="29"/>
      <c r="CH89" s="29"/>
      <c r="CI89" s="29"/>
      <c r="CJ89" s="29"/>
      <c r="CK89" s="29"/>
      <c r="CL89" s="29"/>
      <c r="CM89" s="29"/>
      <c r="CN89" s="29"/>
      <c r="CO89" s="29"/>
      <c r="CP89" s="29"/>
      <c r="CQ89" s="29"/>
      <c r="CR89" s="29"/>
      <c r="CS89" s="29"/>
      <c r="CT89" s="29"/>
      <c r="CU89" s="29"/>
      <c r="CV89" s="29"/>
      <c r="CW89" s="29"/>
      <c r="CX89" s="29"/>
      <c r="CY89" s="29"/>
      <c r="CZ89" s="29"/>
      <c r="DA89" s="29"/>
      <c r="DB89" s="29"/>
      <c r="DC89" s="29"/>
      <c r="DD89" s="29"/>
      <c r="DE89" s="29"/>
      <c r="DF89" s="29"/>
      <c r="DG89" s="29"/>
      <c r="DH89" s="29"/>
      <c r="DI89" s="29"/>
      <c r="DJ89" s="29"/>
      <c r="DK89" s="29"/>
      <c r="DL89" s="29"/>
      <c r="DM89" s="29"/>
      <c r="DN89" s="29"/>
      <c r="DO89" s="29"/>
      <c r="DP89" s="29"/>
      <c r="DQ89" s="29"/>
    </row>
    <row r="90" spans="1:121" x14ac:dyDescent="0.2">
      <c r="A90" s="1" t="s">
        <v>24</v>
      </c>
      <c r="B90" s="29" t="s">
        <v>141</v>
      </c>
      <c r="C90" s="29">
        <v>0</v>
      </c>
      <c r="D90" s="29">
        <v>0</v>
      </c>
      <c r="E90" s="29">
        <v>0</v>
      </c>
      <c r="F90" s="29">
        <v>0</v>
      </c>
      <c r="G90" s="29">
        <v>14104.15400719233</v>
      </c>
      <c r="H90" s="29">
        <v>0</v>
      </c>
      <c r="I90" s="29">
        <v>0</v>
      </c>
      <c r="J90" s="29">
        <v>0</v>
      </c>
      <c r="K90" s="29">
        <v>40916.407510859943</v>
      </c>
      <c r="L90" s="29">
        <v>0</v>
      </c>
      <c r="M90" s="29">
        <v>0</v>
      </c>
      <c r="N90" s="29">
        <v>46873.698767756337</v>
      </c>
      <c r="O90" s="29">
        <v>1724.6769407457411</v>
      </c>
      <c r="P90" s="29">
        <v>16637.566807590167</v>
      </c>
      <c r="Q90" s="29">
        <v>251283.2479222512</v>
      </c>
      <c r="R90" s="29">
        <v>77404.184543656273</v>
      </c>
      <c r="S90" s="29">
        <v>32820.965703198744</v>
      </c>
      <c r="T90" s="29">
        <v>9179.7045541487023</v>
      </c>
      <c r="U90" s="29">
        <v>0</v>
      </c>
      <c r="V90" s="29">
        <v>0</v>
      </c>
      <c r="W90" s="29">
        <v>0</v>
      </c>
      <c r="X90" s="29">
        <v>11240.818724137767</v>
      </c>
      <c r="Y90" s="29">
        <v>0</v>
      </c>
      <c r="Z90" s="29">
        <v>0</v>
      </c>
      <c r="AA90" s="29">
        <v>20464.338250601439</v>
      </c>
      <c r="AB90" s="29">
        <v>0</v>
      </c>
      <c r="AC90" s="29">
        <v>0</v>
      </c>
      <c r="AD90" s="29">
        <v>5751.9655699560426</v>
      </c>
      <c r="AE90" s="29">
        <v>4403.9683828196785</v>
      </c>
      <c r="AF90" s="29">
        <v>0</v>
      </c>
      <c r="AG90" s="29">
        <v>10.566731453483785</v>
      </c>
      <c r="AH90" s="29">
        <v>0</v>
      </c>
      <c r="AI90" s="29">
        <v>0</v>
      </c>
      <c r="AJ90" s="29">
        <v>2881.5797561123195</v>
      </c>
      <c r="AK90" s="29">
        <v>0</v>
      </c>
      <c r="AL90" s="29">
        <v>0</v>
      </c>
      <c r="AM90" s="29">
        <v>0</v>
      </c>
      <c r="AN90" s="29">
        <v>0</v>
      </c>
      <c r="AO90" s="29">
        <v>0</v>
      </c>
      <c r="AP90" s="29">
        <v>0</v>
      </c>
      <c r="AQ90" s="29">
        <v>63431.059515214431</v>
      </c>
      <c r="AR90" s="29">
        <v>-46333.559957359168</v>
      </c>
      <c r="AS90" s="29">
        <v>0</v>
      </c>
      <c r="AT90" s="29">
        <v>0</v>
      </c>
      <c r="AU90" s="29">
        <v>0</v>
      </c>
      <c r="AV90" s="29">
        <v>0</v>
      </c>
      <c r="AW90" s="29"/>
      <c r="AX90" s="29"/>
      <c r="AY90" s="29"/>
      <c r="AZ90" s="29"/>
      <c r="BA90" s="29"/>
      <c r="BB90" s="29"/>
      <c r="BC90" s="29"/>
      <c r="BD90" s="29"/>
      <c r="BE90" s="29"/>
      <c r="BF90" s="29"/>
      <c r="BG90" s="29"/>
      <c r="BH90" s="29"/>
      <c r="BI90" s="29"/>
      <c r="BJ90" s="29"/>
      <c r="BK90" s="29"/>
      <c r="BL90" s="29"/>
      <c r="BM90" s="29"/>
      <c r="BN90" s="29"/>
      <c r="BO90" s="29"/>
      <c r="BP90" s="29"/>
      <c r="BQ90" s="29"/>
      <c r="BR90" s="29"/>
      <c r="BS90" s="29"/>
      <c r="BT90" s="29"/>
      <c r="BU90" s="29"/>
      <c r="BV90" s="29"/>
      <c r="BW90" s="29"/>
      <c r="BX90" s="29"/>
      <c r="BY90" s="29"/>
      <c r="BZ90" s="29"/>
      <c r="CA90" s="29"/>
      <c r="CB90" s="29"/>
      <c r="CC90" s="29"/>
      <c r="CD90" s="29"/>
      <c r="CE90" s="29"/>
      <c r="CF90" s="29"/>
      <c r="CG90" s="29"/>
      <c r="CH90" s="29"/>
      <c r="CI90" s="29"/>
      <c r="CJ90" s="29"/>
      <c r="CK90" s="29"/>
      <c r="CL90" s="29"/>
      <c r="CM90" s="29"/>
      <c r="CN90" s="29"/>
      <c r="CO90" s="29"/>
      <c r="CP90" s="29"/>
      <c r="CQ90" s="29"/>
      <c r="CR90" s="29"/>
      <c r="CS90" s="29"/>
      <c r="CT90" s="29"/>
      <c r="CU90" s="29"/>
      <c r="CV90" s="29"/>
      <c r="CW90" s="29"/>
      <c r="CX90" s="29"/>
      <c r="CY90" s="29"/>
      <c r="CZ90" s="29"/>
      <c r="DA90" s="29"/>
      <c r="DB90" s="29"/>
      <c r="DC90" s="29"/>
      <c r="DD90" s="29"/>
      <c r="DE90" s="29"/>
      <c r="DF90" s="29"/>
      <c r="DG90" s="29"/>
      <c r="DH90" s="29"/>
      <c r="DI90" s="29"/>
      <c r="DJ90" s="29"/>
      <c r="DK90" s="29"/>
      <c r="DL90" s="29"/>
      <c r="DM90" s="29"/>
      <c r="DN90" s="29"/>
      <c r="DO90" s="29"/>
      <c r="DP90" s="29"/>
      <c r="DQ90" s="29"/>
    </row>
    <row r="91" spans="1:121" x14ac:dyDescent="0.2">
      <c r="A91" s="1" t="s">
        <v>25</v>
      </c>
      <c r="B91" s="29" t="s">
        <v>142</v>
      </c>
      <c r="C91" s="29">
        <v>0</v>
      </c>
      <c r="D91" s="29">
        <v>0</v>
      </c>
      <c r="E91" s="29">
        <v>0</v>
      </c>
      <c r="F91" s="29">
        <v>0</v>
      </c>
      <c r="G91" s="29">
        <v>1.9135709286479547</v>
      </c>
      <c r="H91" s="29">
        <v>0</v>
      </c>
      <c r="I91" s="29">
        <v>0</v>
      </c>
      <c r="J91" s="29">
        <v>0</v>
      </c>
      <c r="K91" s="29">
        <v>6044.6580505043867</v>
      </c>
      <c r="L91" s="29">
        <v>0</v>
      </c>
      <c r="M91" s="29">
        <v>0</v>
      </c>
      <c r="N91" s="29">
        <v>8711.8271734116661</v>
      </c>
      <c r="O91" s="29">
        <v>255.66574044007564</v>
      </c>
      <c r="P91" s="29">
        <v>3767.1920650157158</v>
      </c>
      <c r="Q91" s="29">
        <v>0</v>
      </c>
      <c r="R91" s="29">
        <v>15034.224430202641</v>
      </c>
      <c r="S91" s="29">
        <v>69.294084591649792</v>
      </c>
      <c r="T91" s="29">
        <v>359746.73785353813</v>
      </c>
      <c r="U91" s="29">
        <v>0</v>
      </c>
      <c r="V91" s="29">
        <v>0</v>
      </c>
      <c r="W91" s="29">
        <v>0</v>
      </c>
      <c r="X91" s="29">
        <v>36124.397815187993</v>
      </c>
      <c r="Y91" s="29">
        <v>0</v>
      </c>
      <c r="Z91" s="29">
        <v>0</v>
      </c>
      <c r="AA91" s="29">
        <v>7573605.3009091122</v>
      </c>
      <c r="AB91" s="29">
        <v>0</v>
      </c>
      <c r="AC91" s="29">
        <v>0</v>
      </c>
      <c r="AD91" s="29">
        <v>321707.97860055941</v>
      </c>
      <c r="AE91" s="29">
        <v>7504.2122515368565</v>
      </c>
      <c r="AF91" s="29">
        <v>0</v>
      </c>
      <c r="AG91" s="29">
        <v>8080.3935278160916</v>
      </c>
      <c r="AH91" s="29">
        <v>23.052804412228014</v>
      </c>
      <c r="AI91" s="29">
        <v>0</v>
      </c>
      <c r="AJ91" s="29">
        <v>881.51409130644004</v>
      </c>
      <c r="AK91" s="29">
        <v>0</v>
      </c>
      <c r="AL91" s="29">
        <v>0</v>
      </c>
      <c r="AM91" s="29">
        <v>0</v>
      </c>
      <c r="AN91" s="29">
        <v>0</v>
      </c>
      <c r="AO91" s="29">
        <v>0</v>
      </c>
      <c r="AP91" s="29">
        <v>0</v>
      </c>
      <c r="AQ91" s="29">
        <v>425.87995542166959</v>
      </c>
      <c r="AR91" s="29">
        <v>32429.341870444372</v>
      </c>
      <c r="AS91" s="29">
        <v>0</v>
      </c>
      <c r="AT91" s="29">
        <v>0</v>
      </c>
      <c r="AU91" s="29">
        <v>0</v>
      </c>
      <c r="AV91" s="29">
        <v>0</v>
      </c>
      <c r="AW91" s="29"/>
      <c r="AX91" s="29"/>
      <c r="AY91" s="29"/>
      <c r="AZ91" s="29"/>
      <c r="BA91" s="29"/>
      <c r="BB91" s="29"/>
      <c r="BC91" s="29"/>
      <c r="BD91" s="29"/>
      <c r="BE91" s="29"/>
      <c r="BF91" s="29"/>
      <c r="BG91" s="29"/>
      <c r="BH91" s="29"/>
      <c r="BI91" s="29"/>
      <c r="BJ91" s="29"/>
      <c r="BK91" s="29"/>
      <c r="BL91" s="29"/>
      <c r="BM91" s="29"/>
      <c r="BN91" s="29"/>
      <c r="BO91" s="29"/>
      <c r="BP91" s="29"/>
      <c r="BQ91" s="29"/>
      <c r="BR91" s="29"/>
      <c r="BS91" s="29"/>
      <c r="BT91" s="29"/>
      <c r="BU91" s="29"/>
      <c r="BV91" s="29"/>
      <c r="BW91" s="29"/>
      <c r="BX91" s="29"/>
      <c r="BY91" s="29"/>
      <c r="BZ91" s="29"/>
      <c r="CA91" s="29"/>
      <c r="CB91" s="29"/>
      <c r="CC91" s="29"/>
      <c r="CD91" s="29"/>
      <c r="CE91" s="29"/>
      <c r="CF91" s="29"/>
      <c r="CG91" s="29"/>
      <c r="CH91" s="29"/>
      <c r="CI91" s="29"/>
      <c r="CJ91" s="29"/>
      <c r="CK91" s="29"/>
      <c r="CL91" s="29"/>
      <c r="CM91" s="29"/>
      <c r="CN91" s="29"/>
      <c r="CO91" s="29"/>
      <c r="CP91" s="29"/>
      <c r="CQ91" s="29"/>
      <c r="CR91" s="29"/>
      <c r="CS91" s="29"/>
      <c r="CT91" s="29"/>
      <c r="CU91" s="29"/>
      <c r="CV91" s="29"/>
      <c r="CW91" s="29"/>
      <c r="CX91" s="29"/>
      <c r="CY91" s="29"/>
      <c r="CZ91" s="29"/>
      <c r="DA91" s="29"/>
      <c r="DB91" s="29"/>
      <c r="DC91" s="29"/>
      <c r="DD91" s="29"/>
      <c r="DE91" s="29"/>
      <c r="DF91" s="29"/>
      <c r="DG91" s="29"/>
      <c r="DH91" s="29"/>
      <c r="DI91" s="29"/>
      <c r="DJ91" s="29"/>
      <c r="DK91" s="29"/>
      <c r="DL91" s="29"/>
      <c r="DM91" s="29"/>
      <c r="DN91" s="29"/>
      <c r="DO91" s="29"/>
      <c r="DP91" s="29"/>
      <c r="DQ91" s="29"/>
    </row>
    <row r="92" spans="1:121" x14ac:dyDescent="0.2">
      <c r="A92" s="1" t="s">
        <v>26</v>
      </c>
      <c r="B92" s="29" t="s">
        <v>143</v>
      </c>
      <c r="C92" s="29">
        <v>0</v>
      </c>
      <c r="D92" s="29">
        <v>0</v>
      </c>
      <c r="E92" s="29">
        <v>0</v>
      </c>
      <c r="F92" s="29">
        <v>0</v>
      </c>
      <c r="G92" s="29">
        <v>374.02493239933779</v>
      </c>
      <c r="H92" s="29">
        <v>0</v>
      </c>
      <c r="I92" s="29">
        <v>0</v>
      </c>
      <c r="J92" s="29">
        <v>0</v>
      </c>
      <c r="K92" s="29">
        <v>15153.768494657939</v>
      </c>
      <c r="L92" s="29">
        <v>0</v>
      </c>
      <c r="M92" s="29">
        <v>0</v>
      </c>
      <c r="N92" s="29">
        <v>665844.93123000639</v>
      </c>
      <c r="O92" s="29">
        <v>0</v>
      </c>
      <c r="P92" s="29">
        <v>2685983.5320997182</v>
      </c>
      <c r="Q92" s="29">
        <v>0</v>
      </c>
      <c r="R92" s="29">
        <v>80512.541147272292</v>
      </c>
      <c r="S92" s="29">
        <v>220.81695267166211</v>
      </c>
      <c r="T92" s="29">
        <v>959.40692268918406</v>
      </c>
      <c r="U92" s="29">
        <v>0</v>
      </c>
      <c r="V92" s="29">
        <v>0</v>
      </c>
      <c r="W92" s="29">
        <v>0</v>
      </c>
      <c r="X92" s="29">
        <v>47254.38795821341</v>
      </c>
      <c r="Y92" s="29">
        <v>0</v>
      </c>
      <c r="Z92" s="29">
        <v>0</v>
      </c>
      <c r="AA92" s="29">
        <v>42173.201787312792</v>
      </c>
      <c r="AB92" s="29">
        <v>0</v>
      </c>
      <c r="AC92" s="29">
        <v>0</v>
      </c>
      <c r="AD92" s="29">
        <v>189.71358869803376</v>
      </c>
      <c r="AE92" s="29">
        <v>1427.657589465507</v>
      </c>
      <c r="AF92" s="29">
        <v>0</v>
      </c>
      <c r="AG92" s="29">
        <v>4.8054037677250268</v>
      </c>
      <c r="AH92" s="29">
        <v>0</v>
      </c>
      <c r="AI92" s="29">
        <v>0</v>
      </c>
      <c r="AJ92" s="29">
        <v>0</v>
      </c>
      <c r="AK92" s="29">
        <v>0</v>
      </c>
      <c r="AL92" s="29">
        <v>0</v>
      </c>
      <c r="AM92" s="29">
        <v>0</v>
      </c>
      <c r="AN92" s="29">
        <v>0</v>
      </c>
      <c r="AO92" s="29">
        <v>0</v>
      </c>
      <c r="AP92" s="29">
        <v>0</v>
      </c>
      <c r="AQ92" s="29">
        <v>134977</v>
      </c>
      <c r="AR92" s="29">
        <v>3.0980912067282316</v>
      </c>
      <c r="AS92" s="29">
        <v>0</v>
      </c>
      <c r="AT92" s="29">
        <v>0</v>
      </c>
      <c r="AU92" s="29">
        <v>0</v>
      </c>
      <c r="AV92" s="29">
        <v>0</v>
      </c>
      <c r="AW92" s="29"/>
      <c r="AX92" s="29"/>
      <c r="AY92" s="29"/>
      <c r="AZ92" s="29"/>
      <c r="BA92" s="29"/>
      <c r="BB92" s="29"/>
      <c r="BC92" s="29"/>
      <c r="BD92" s="29"/>
      <c r="BE92" s="29"/>
      <c r="BF92" s="29"/>
      <c r="BG92" s="29"/>
      <c r="BH92" s="29"/>
      <c r="BI92" s="29"/>
      <c r="BJ92" s="29"/>
      <c r="BK92" s="29"/>
      <c r="BL92" s="29"/>
      <c r="BM92" s="29"/>
      <c r="BN92" s="29"/>
      <c r="BO92" s="29"/>
      <c r="BP92" s="29"/>
      <c r="BQ92" s="29"/>
      <c r="BR92" s="29"/>
      <c r="BS92" s="29"/>
      <c r="BT92" s="29"/>
      <c r="BU92" s="29"/>
      <c r="BV92" s="29"/>
      <c r="BW92" s="29"/>
      <c r="BX92" s="29"/>
      <c r="BY92" s="29"/>
      <c r="BZ92" s="29"/>
      <c r="CA92" s="29"/>
      <c r="CB92" s="29"/>
      <c r="CC92" s="29"/>
      <c r="CD92" s="29"/>
      <c r="CE92" s="29"/>
      <c r="CF92" s="29"/>
      <c r="CG92" s="29"/>
      <c r="CH92" s="29"/>
      <c r="CI92" s="29"/>
      <c r="CJ92" s="29"/>
      <c r="CK92" s="29"/>
      <c r="CL92" s="29"/>
      <c r="CM92" s="29"/>
      <c r="CN92" s="29"/>
      <c r="CO92" s="29"/>
      <c r="CP92" s="29"/>
      <c r="CQ92" s="29"/>
      <c r="CR92" s="29"/>
      <c r="CS92" s="29"/>
      <c r="CT92" s="29"/>
      <c r="CU92" s="29"/>
      <c r="CV92" s="29"/>
      <c r="CW92" s="29"/>
      <c r="CX92" s="29"/>
      <c r="CY92" s="29"/>
      <c r="CZ92" s="29"/>
      <c r="DA92" s="29"/>
      <c r="DB92" s="29"/>
      <c r="DC92" s="29"/>
      <c r="DD92" s="29"/>
      <c r="DE92" s="29"/>
      <c r="DF92" s="29"/>
      <c r="DG92" s="29"/>
      <c r="DH92" s="29"/>
      <c r="DI92" s="29"/>
      <c r="DJ92" s="29"/>
      <c r="DK92" s="29"/>
      <c r="DL92" s="29"/>
      <c r="DM92" s="29"/>
      <c r="DN92" s="29"/>
      <c r="DO92" s="29"/>
      <c r="DP92" s="29"/>
      <c r="DQ92" s="29"/>
    </row>
    <row r="93" spans="1:121" x14ac:dyDescent="0.2">
      <c r="A93" s="1" t="s">
        <v>27</v>
      </c>
      <c r="B93" s="29" t="s">
        <v>144</v>
      </c>
      <c r="C93" s="29">
        <v>0</v>
      </c>
      <c r="D93" s="29">
        <v>0</v>
      </c>
      <c r="E93" s="29">
        <v>0</v>
      </c>
      <c r="F93" s="29">
        <v>0</v>
      </c>
      <c r="G93" s="29">
        <v>1037.2034243047851</v>
      </c>
      <c r="H93" s="29">
        <v>0</v>
      </c>
      <c r="I93" s="29">
        <v>0</v>
      </c>
      <c r="J93" s="29">
        <v>0</v>
      </c>
      <c r="K93" s="29">
        <v>79857.157103407604</v>
      </c>
      <c r="L93" s="29">
        <v>0</v>
      </c>
      <c r="M93" s="29">
        <v>0</v>
      </c>
      <c r="N93" s="29">
        <v>30485.868234444162</v>
      </c>
      <c r="O93" s="29">
        <v>2140.6492697585654</v>
      </c>
      <c r="P93" s="29">
        <v>646661.10708539549</v>
      </c>
      <c r="Q93" s="29">
        <v>46198.544322148708</v>
      </c>
      <c r="R93" s="29">
        <v>479581.54196147411</v>
      </c>
      <c r="S93" s="29">
        <v>8406.4081330843674</v>
      </c>
      <c r="T93" s="29">
        <v>6298.5747213863515</v>
      </c>
      <c r="U93" s="29">
        <v>0</v>
      </c>
      <c r="V93" s="29">
        <v>0</v>
      </c>
      <c r="W93" s="29">
        <v>106.99103951942413</v>
      </c>
      <c r="X93" s="29">
        <v>11679.615342885729</v>
      </c>
      <c r="Y93" s="29">
        <v>0</v>
      </c>
      <c r="Z93" s="29">
        <v>0</v>
      </c>
      <c r="AA93" s="29">
        <v>172389.78226430024</v>
      </c>
      <c r="AB93" s="29">
        <v>0</v>
      </c>
      <c r="AC93" s="29">
        <v>0</v>
      </c>
      <c r="AD93" s="29">
        <v>21540.443103507168</v>
      </c>
      <c r="AE93" s="29">
        <v>2165.4159631720427</v>
      </c>
      <c r="AF93" s="29">
        <v>0</v>
      </c>
      <c r="AG93" s="29">
        <v>182.10628241156016</v>
      </c>
      <c r="AH93" s="29">
        <v>0</v>
      </c>
      <c r="AI93" s="29">
        <v>0</v>
      </c>
      <c r="AJ93" s="29">
        <v>8194.9235889780175</v>
      </c>
      <c r="AK93" s="29">
        <v>0</v>
      </c>
      <c r="AL93" s="29">
        <v>0</v>
      </c>
      <c r="AM93" s="29">
        <v>0</v>
      </c>
      <c r="AN93" s="29">
        <v>0</v>
      </c>
      <c r="AO93" s="29">
        <v>0</v>
      </c>
      <c r="AP93" s="29">
        <v>0</v>
      </c>
      <c r="AQ93" s="29">
        <v>42172.251298557239</v>
      </c>
      <c r="AR93" s="29">
        <v>43.736953446542252</v>
      </c>
      <c r="AS93" s="29">
        <v>0</v>
      </c>
      <c r="AT93" s="29">
        <v>0</v>
      </c>
      <c r="AU93" s="29">
        <v>0</v>
      </c>
      <c r="AV93" s="29">
        <v>0</v>
      </c>
      <c r="AW93" s="29"/>
      <c r="AX93" s="29"/>
      <c r="AY93" s="29"/>
      <c r="AZ93" s="29"/>
      <c r="BA93" s="29"/>
      <c r="BB93" s="29"/>
      <c r="BC93" s="29"/>
      <c r="BD93" s="29"/>
      <c r="BE93" s="29"/>
      <c r="BF93" s="29"/>
      <c r="BG93" s="29"/>
      <c r="BH93" s="29"/>
      <c r="BI93" s="29"/>
      <c r="BJ93" s="29"/>
      <c r="BK93" s="29"/>
      <c r="BL93" s="29"/>
      <c r="BM93" s="29"/>
      <c r="BN93" s="29"/>
      <c r="BO93" s="29"/>
      <c r="BP93" s="29"/>
      <c r="BQ93" s="29"/>
      <c r="BR93" s="29"/>
      <c r="BS93" s="29"/>
      <c r="BT93" s="29"/>
      <c r="BU93" s="29"/>
      <c r="BV93" s="29"/>
      <c r="BW93" s="29"/>
      <c r="BX93" s="29"/>
      <c r="BY93" s="29"/>
      <c r="BZ93" s="29"/>
      <c r="CA93" s="29"/>
      <c r="CB93" s="29"/>
      <c r="CC93" s="29"/>
      <c r="CD93" s="29"/>
      <c r="CE93" s="29"/>
      <c r="CF93" s="29"/>
      <c r="CG93" s="29"/>
      <c r="CH93" s="29"/>
      <c r="CI93" s="29"/>
      <c r="CJ93" s="29"/>
      <c r="CK93" s="29"/>
      <c r="CL93" s="29"/>
      <c r="CM93" s="29"/>
      <c r="CN93" s="29"/>
      <c r="CO93" s="29"/>
      <c r="CP93" s="29"/>
      <c r="CQ93" s="29"/>
      <c r="CR93" s="29"/>
      <c r="CS93" s="29"/>
      <c r="CT93" s="29"/>
      <c r="CU93" s="29"/>
      <c r="CV93" s="29"/>
      <c r="CW93" s="29"/>
      <c r="CX93" s="29"/>
      <c r="CY93" s="29"/>
      <c r="CZ93" s="29"/>
      <c r="DA93" s="29"/>
      <c r="DB93" s="29"/>
      <c r="DC93" s="29"/>
      <c r="DD93" s="29"/>
      <c r="DE93" s="29"/>
      <c r="DF93" s="29"/>
      <c r="DG93" s="29"/>
      <c r="DH93" s="29"/>
      <c r="DI93" s="29"/>
      <c r="DJ93" s="29"/>
      <c r="DK93" s="29"/>
      <c r="DL93" s="29"/>
      <c r="DM93" s="29"/>
      <c r="DN93" s="29"/>
      <c r="DO93" s="29"/>
      <c r="DP93" s="29"/>
      <c r="DQ93" s="29"/>
    </row>
    <row r="94" spans="1:121" x14ac:dyDescent="0.2">
      <c r="A94" s="1" t="s">
        <v>28</v>
      </c>
      <c r="B94" s="29" t="s">
        <v>145</v>
      </c>
      <c r="C94" s="29">
        <v>0</v>
      </c>
      <c r="D94" s="29">
        <v>0</v>
      </c>
      <c r="E94" s="29">
        <v>0</v>
      </c>
      <c r="F94" s="29">
        <v>0</v>
      </c>
      <c r="G94" s="29">
        <v>713.67486889962618</v>
      </c>
      <c r="H94" s="29">
        <v>0</v>
      </c>
      <c r="I94" s="29">
        <v>0</v>
      </c>
      <c r="J94" s="29">
        <v>0</v>
      </c>
      <c r="K94" s="29">
        <v>5.1919458901642024</v>
      </c>
      <c r="L94" s="29">
        <v>0</v>
      </c>
      <c r="M94" s="29">
        <v>0</v>
      </c>
      <c r="N94" s="29">
        <v>91792.402331378617</v>
      </c>
      <c r="O94" s="29">
        <v>263.83741542790079</v>
      </c>
      <c r="P94" s="29">
        <v>0</v>
      </c>
      <c r="Q94" s="29">
        <v>0</v>
      </c>
      <c r="R94" s="29">
        <v>0</v>
      </c>
      <c r="S94" s="29">
        <v>4.9312204771099601E-3</v>
      </c>
      <c r="T94" s="29">
        <v>0</v>
      </c>
      <c r="U94" s="29">
        <v>0</v>
      </c>
      <c r="V94" s="29">
        <v>0</v>
      </c>
      <c r="W94" s="29">
        <v>13339900</v>
      </c>
      <c r="X94" s="29">
        <v>45255.603977408966</v>
      </c>
      <c r="Y94" s="29">
        <v>0</v>
      </c>
      <c r="Z94" s="29">
        <v>0</v>
      </c>
      <c r="AA94" s="29">
        <v>0</v>
      </c>
      <c r="AB94" s="29">
        <v>0</v>
      </c>
      <c r="AC94" s="29">
        <v>0</v>
      </c>
      <c r="AD94" s="29">
        <v>616598.54330880509</v>
      </c>
      <c r="AE94" s="29">
        <v>0</v>
      </c>
      <c r="AF94" s="29">
        <v>0</v>
      </c>
      <c r="AG94" s="29">
        <v>0</v>
      </c>
      <c r="AH94" s="29">
        <v>3.3651986977162748E-2</v>
      </c>
      <c r="AI94" s="29">
        <v>0</v>
      </c>
      <c r="AJ94" s="29">
        <v>0</v>
      </c>
      <c r="AK94" s="29">
        <v>0</v>
      </c>
      <c r="AL94" s="29">
        <v>0</v>
      </c>
      <c r="AM94" s="29">
        <v>0</v>
      </c>
      <c r="AN94" s="29">
        <v>0</v>
      </c>
      <c r="AO94" s="29">
        <v>0</v>
      </c>
      <c r="AP94" s="29">
        <v>0</v>
      </c>
      <c r="AQ94" s="29">
        <v>0</v>
      </c>
      <c r="AR94" s="29">
        <v>0</v>
      </c>
      <c r="AS94" s="29">
        <v>0</v>
      </c>
      <c r="AT94" s="29">
        <v>0</v>
      </c>
      <c r="AU94" s="29">
        <v>0</v>
      </c>
      <c r="AV94" s="29">
        <v>0</v>
      </c>
      <c r="AW94" s="29"/>
      <c r="AX94" s="29"/>
      <c r="AY94" s="29"/>
      <c r="AZ94" s="29"/>
      <c r="BA94" s="29"/>
      <c r="BB94" s="29"/>
      <c r="BC94" s="29"/>
      <c r="BD94" s="29"/>
      <c r="BE94" s="29"/>
      <c r="BF94" s="29"/>
      <c r="BG94" s="29"/>
      <c r="BH94" s="29"/>
      <c r="BI94" s="29"/>
      <c r="BJ94" s="29"/>
      <c r="BK94" s="29"/>
      <c r="BL94" s="29"/>
      <c r="BM94" s="29"/>
      <c r="BN94" s="29"/>
      <c r="BO94" s="29"/>
      <c r="BP94" s="29"/>
      <c r="BQ94" s="29"/>
      <c r="BR94" s="29"/>
      <c r="BS94" s="29"/>
      <c r="BT94" s="29"/>
      <c r="BU94" s="29"/>
      <c r="BV94" s="29"/>
      <c r="BW94" s="29"/>
      <c r="BX94" s="29"/>
      <c r="BY94" s="29"/>
      <c r="BZ94" s="29"/>
      <c r="CA94" s="29"/>
      <c r="CB94" s="29"/>
      <c r="CC94" s="29"/>
      <c r="CD94" s="29"/>
      <c r="CE94" s="29"/>
      <c r="CF94" s="29"/>
      <c r="CG94" s="29"/>
      <c r="CH94" s="29"/>
      <c r="CI94" s="29"/>
      <c r="CJ94" s="29"/>
      <c r="CK94" s="29"/>
      <c r="CL94" s="29"/>
      <c r="CM94" s="29"/>
      <c r="CN94" s="29"/>
      <c r="CO94" s="29"/>
      <c r="CP94" s="29"/>
      <c r="CQ94" s="29"/>
      <c r="CR94" s="29"/>
      <c r="CS94" s="29"/>
      <c r="CT94" s="29"/>
      <c r="CU94" s="29"/>
      <c r="CV94" s="29"/>
      <c r="CW94" s="29"/>
      <c r="CX94" s="29"/>
      <c r="CY94" s="29"/>
      <c r="CZ94" s="29"/>
      <c r="DA94" s="29"/>
      <c r="DB94" s="29"/>
      <c r="DC94" s="29"/>
      <c r="DD94" s="29"/>
      <c r="DE94" s="29"/>
      <c r="DF94" s="29"/>
      <c r="DG94" s="29"/>
      <c r="DH94" s="29"/>
      <c r="DI94" s="29"/>
      <c r="DJ94" s="29"/>
      <c r="DK94" s="29"/>
      <c r="DL94" s="29"/>
      <c r="DM94" s="29"/>
      <c r="DN94" s="29"/>
      <c r="DO94" s="29"/>
      <c r="DP94" s="29"/>
      <c r="DQ94" s="29"/>
    </row>
    <row r="95" spans="1:121" x14ac:dyDescent="0.2">
      <c r="A95" s="1" t="s">
        <v>29</v>
      </c>
      <c r="B95" s="29" t="s">
        <v>146</v>
      </c>
      <c r="C95" s="29">
        <v>0</v>
      </c>
      <c r="D95" s="29">
        <v>0</v>
      </c>
      <c r="E95" s="29">
        <v>0</v>
      </c>
      <c r="F95" s="29">
        <v>0</v>
      </c>
      <c r="G95" s="29">
        <v>945.99180169636259</v>
      </c>
      <c r="H95" s="29">
        <v>0</v>
      </c>
      <c r="I95" s="29">
        <v>0</v>
      </c>
      <c r="J95" s="29">
        <v>0</v>
      </c>
      <c r="K95" s="29">
        <v>38.960556132469755</v>
      </c>
      <c r="L95" s="29">
        <v>0</v>
      </c>
      <c r="M95" s="29">
        <v>0</v>
      </c>
      <c r="N95" s="29">
        <v>226.19039832328252</v>
      </c>
      <c r="O95" s="29">
        <v>0</v>
      </c>
      <c r="P95" s="29">
        <v>0</v>
      </c>
      <c r="Q95" s="29">
        <v>0</v>
      </c>
      <c r="R95" s="29">
        <v>17755.787681011112</v>
      </c>
      <c r="S95" s="29">
        <v>1.381663480815132E-2</v>
      </c>
      <c r="T95" s="29">
        <v>70091.894271209312</v>
      </c>
      <c r="U95" s="29">
        <v>0</v>
      </c>
      <c r="V95" s="29">
        <v>0</v>
      </c>
      <c r="W95" s="29">
        <v>972684.66457171494</v>
      </c>
      <c r="X95" s="29">
        <v>75833.864853069957</v>
      </c>
      <c r="Y95" s="29">
        <v>0</v>
      </c>
      <c r="Z95" s="29">
        <v>0</v>
      </c>
      <c r="AA95" s="29">
        <v>12.938755349734384</v>
      </c>
      <c r="AB95" s="29">
        <v>0</v>
      </c>
      <c r="AC95" s="29">
        <v>0</v>
      </c>
      <c r="AD95" s="29">
        <v>49710.062203878741</v>
      </c>
      <c r="AE95" s="29">
        <v>145.82408323348298</v>
      </c>
      <c r="AF95" s="29">
        <v>0</v>
      </c>
      <c r="AG95" s="29">
        <v>0</v>
      </c>
      <c r="AH95" s="29">
        <v>0</v>
      </c>
      <c r="AI95" s="29">
        <v>0</v>
      </c>
      <c r="AJ95" s="29">
        <v>0</v>
      </c>
      <c r="AK95" s="29">
        <v>0</v>
      </c>
      <c r="AL95" s="29">
        <v>0</v>
      </c>
      <c r="AM95" s="29">
        <v>0</v>
      </c>
      <c r="AN95" s="29">
        <v>0</v>
      </c>
      <c r="AO95" s="29">
        <v>0</v>
      </c>
      <c r="AP95" s="29">
        <v>0</v>
      </c>
      <c r="AQ95" s="29">
        <v>0</v>
      </c>
      <c r="AR95" s="29">
        <v>68832.157427634855</v>
      </c>
      <c r="AS95" s="29">
        <v>0</v>
      </c>
      <c r="AT95" s="29">
        <v>0</v>
      </c>
      <c r="AU95" s="29">
        <v>0</v>
      </c>
      <c r="AV95" s="29">
        <v>0</v>
      </c>
      <c r="AW95" s="29"/>
      <c r="AX95" s="29"/>
      <c r="AY95" s="29"/>
      <c r="AZ95" s="29"/>
      <c r="BA95" s="29"/>
      <c r="BB95" s="29"/>
      <c r="BC95" s="29"/>
      <c r="BD95" s="29"/>
      <c r="BE95" s="29"/>
      <c r="BF95" s="29"/>
      <c r="BG95" s="29"/>
      <c r="BH95" s="29"/>
      <c r="BI95" s="29"/>
      <c r="BJ95" s="29"/>
      <c r="BK95" s="29"/>
      <c r="BL95" s="29"/>
      <c r="BM95" s="29"/>
      <c r="BN95" s="29"/>
      <c r="BO95" s="29"/>
      <c r="BP95" s="29"/>
      <c r="BQ95" s="29"/>
      <c r="BR95" s="29"/>
      <c r="BS95" s="29"/>
      <c r="BT95" s="29"/>
      <c r="BU95" s="29"/>
      <c r="BV95" s="29"/>
      <c r="BW95" s="29"/>
      <c r="BX95" s="29"/>
      <c r="BY95" s="29"/>
      <c r="BZ95" s="29"/>
      <c r="CA95" s="29"/>
      <c r="CB95" s="29"/>
      <c r="CC95" s="29"/>
      <c r="CD95" s="29"/>
      <c r="CE95" s="29"/>
      <c r="CF95" s="29"/>
      <c r="CG95" s="29"/>
      <c r="CH95" s="29"/>
      <c r="CI95" s="29"/>
      <c r="CJ95" s="29"/>
      <c r="CK95" s="29"/>
      <c r="CL95" s="29"/>
      <c r="CM95" s="29"/>
      <c r="CN95" s="29"/>
      <c r="CO95" s="29"/>
      <c r="CP95" s="29"/>
      <c r="CQ95" s="29"/>
      <c r="CR95" s="29"/>
      <c r="CS95" s="29"/>
      <c r="CT95" s="29"/>
      <c r="CU95" s="29"/>
      <c r="CV95" s="29"/>
      <c r="CW95" s="29"/>
      <c r="CX95" s="29"/>
      <c r="CY95" s="29"/>
      <c r="CZ95" s="29"/>
      <c r="DA95" s="29"/>
      <c r="DB95" s="29"/>
      <c r="DC95" s="29"/>
      <c r="DD95" s="29"/>
      <c r="DE95" s="29"/>
      <c r="DF95" s="29"/>
      <c r="DG95" s="29"/>
      <c r="DH95" s="29"/>
      <c r="DI95" s="29"/>
      <c r="DJ95" s="29"/>
      <c r="DK95" s="29"/>
      <c r="DL95" s="29"/>
      <c r="DM95" s="29"/>
      <c r="DN95" s="29"/>
      <c r="DO95" s="29"/>
      <c r="DP95" s="29"/>
      <c r="DQ95" s="29"/>
    </row>
    <row r="96" spans="1:121" x14ac:dyDescent="0.2">
      <c r="A96" s="1" t="s">
        <v>30</v>
      </c>
      <c r="B96" s="29" t="s">
        <v>147</v>
      </c>
      <c r="C96" s="29">
        <v>0</v>
      </c>
      <c r="D96" s="29">
        <v>0</v>
      </c>
      <c r="E96" s="29">
        <v>0</v>
      </c>
      <c r="F96" s="29">
        <v>0</v>
      </c>
      <c r="G96" s="29">
        <v>29263.521399980658</v>
      </c>
      <c r="H96" s="29">
        <v>13458.809352208507</v>
      </c>
      <c r="I96" s="29">
        <v>0</v>
      </c>
      <c r="J96" s="29">
        <v>0</v>
      </c>
      <c r="K96" s="29">
        <v>16921.930470850086</v>
      </c>
      <c r="L96" s="29">
        <v>0</v>
      </c>
      <c r="M96" s="29">
        <v>0</v>
      </c>
      <c r="N96" s="29">
        <v>2793107.5125101656</v>
      </c>
      <c r="O96" s="29">
        <v>212228.55082697794</v>
      </c>
      <c r="P96" s="29">
        <v>37722.612612885452</v>
      </c>
      <c r="Q96" s="29">
        <v>608874.57029467507</v>
      </c>
      <c r="R96" s="29">
        <v>39116.265484132346</v>
      </c>
      <c r="S96" s="29">
        <v>209499.58845392408</v>
      </c>
      <c r="T96" s="29">
        <v>246116.85026457286</v>
      </c>
      <c r="U96" s="29">
        <v>0</v>
      </c>
      <c r="V96" s="29">
        <v>0</v>
      </c>
      <c r="W96" s="29">
        <v>0</v>
      </c>
      <c r="X96" s="29">
        <v>247.84402948664376</v>
      </c>
      <c r="Y96" s="29">
        <v>0</v>
      </c>
      <c r="Z96" s="29">
        <v>0</v>
      </c>
      <c r="AA96" s="29">
        <v>7450.5336938112596</v>
      </c>
      <c r="AB96" s="29">
        <v>0</v>
      </c>
      <c r="AC96" s="29">
        <v>0</v>
      </c>
      <c r="AD96" s="29">
        <v>27808.807997698499</v>
      </c>
      <c r="AE96" s="29">
        <v>617064.93146517302</v>
      </c>
      <c r="AF96" s="29">
        <v>6110</v>
      </c>
      <c r="AG96" s="29">
        <v>0</v>
      </c>
      <c r="AH96" s="29">
        <v>52054.931873375957</v>
      </c>
      <c r="AI96" s="29">
        <v>0</v>
      </c>
      <c r="AJ96" s="29">
        <v>39077.012459111727</v>
      </c>
      <c r="AK96" s="29">
        <v>0</v>
      </c>
      <c r="AL96" s="29">
        <v>0</v>
      </c>
      <c r="AM96" s="29">
        <v>0</v>
      </c>
      <c r="AN96" s="29">
        <v>0</v>
      </c>
      <c r="AO96" s="29">
        <v>0</v>
      </c>
      <c r="AP96" s="29">
        <v>0</v>
      </c>
      <c r="AQ96" s="29">
        <v>19888.559867172611</v>
      </c>
      <c r="AR96" s="29">
        <v>761892.37164096814</v>
      </c>
      <c r="AS96" s="29">
        <v>0</v>
      </c>
      <c r="AT96" s="29">
        <v>0</v>
      </c>
      <c r="AU96" s="29">
        <v>0</v>
      </c>
      <c r="AV96" s="29">
        <v>0</v>
      </c>
      <c r="AW96" s="29"/>
      <c r="AX96" s="29"/>
      <c r="AY96" s="29"/>
      <c r="AZ96" s="29"/>
      <c r="BA96" s="29"/>
      <c r="BB96" s="29"/>
      <c r="BC96" s="29"/>
      <c r="BD96" s="29"/>
      <c r="BE96" s="29"/>
      <c r="BF96" s="29"/>
      <c r="BG96" s="29"/>
      <c r="BH96" s="29"/>
      <c r="BI96" s="29"/>
      <c r="BJ96" s="29"/>
      <c r="BK96" s="29"/>
      <c r="BL96" s="29"/>
      <c r="BM96" s="29"/>
      <c r="BN96" s="29"/>
      <c r="BO96" s="29"/>
      <c r="BP96" s="29"/>
      <c r="BQ96" s="29"/>
      <c r="BR96" s="29"/>
      <c r="BS96" s="29"/>
      <c r="BT96" s="29"/>
      <c r="BU96" s="29"/>
      <c r="BV96" s="29"/>
      <c r="BW96" s="29"/>
      <c r="BX96" s="29"/>
      <c r="BY96" s="29"/>
      <c r="BZ96" s="29"/>
      <c r="CA96" s="29"/>
      <c r="CB96" s="29"/>
      <c r="CC96" s="29"/>
      <c r="CD96" s="29"/>
      <c r="CE96" s="29"/>
      <c r="CF96" s="29"/>
      <c r="CG96" s="29"/>
      <c r="CH96" s="29"/>
      <c r="CI96" s="29"/>
      <c r="CJ96" s="29"/>
      <c r="CK96" s="29"/>
      <c r="CL96" s="29"/>
      <c r="CM96" s="29"/>
      <c r="CN96" s="29"/>
      <c r="CO96" s="29"/>
      <c r="CP96" s="29"/>
      <c r="CQ96" s="29"/>
      <c r="CR96" s="29"/>
      <c r="CS96" s="29"/>
      <c r="CT96" s="29"/>
      <c r="CU96" s="29"/>
      <c r="CV96" s="29"/>
      <c r="CW96" s="29"/>
      <c r="CX96" s="29"/>
      <c r="CY96" s="29"/>
      <c r="CZ96" s="29"/>
      <c r="DA96" s="29"/>
      <c r="DB96" s="29"/>
      <c r="DC96" s="29"/>
      <c r="DD96" s="29"/>
      <c r="DE96" s="29"/>
      <c r="DF96" s="29"/>
      <c r="DG96" s="29"/>
      <c r="DH96" s="29"/>
      <c r="DI96" s="29"/>
      <c r="DJ96" s="29"/>
      <c r="DK96" s="29"/>
      <c r="DL96" s="29"/>
      <c r="DM96" s="29"/>
      <c r="DN96" s="29"/>
      <c r="DO96" s="29"/>
      <c r="DP96" s="29"/>
      <c r="DQ96" s="29"/>
    </row>
    <row r="97" spans="1:121" x14ac:dyDescent="0.2">
      <c r="A97" s="1" t="s">
        <v>31</v>
      </c>
      <c r="B97" s="29" t="s">
        <v>148</v>
      </c>
      <c r="C97" s="29">
        <v>0</v>
      </c>
      <c r="D97" s="29">
        <v>0</v>
      </c>
      <c r="E97" s="29">
        <v>0</v>
      </c>
      <c r="F97" s="29">
        <v>0</v>
      </c>
      <c r="G97" s="29">
        <v>0</v>
      </c>
      <c r="H97" s="29">
        <v>0</v>
      </c>
      <c r="I97" s="29">
        <v>0</v>
      </c>
      <c r="J97" s="29">
        <v>0</v>
      </c>
      <c r="K97" s="29">
        <v>1.8847157563173962</v>
      </c>
      <c r="L97" s="29">
        <v>0</v>
      </c>
      <c r="M97" s="29">
        <v>0</v>
      </c>
      <c r="N97" s="29">
        <v>3.7375486509891775</v>
      </c>
      <c r="O97" s="29">
        <v>0</v>
      </c>
      <c r="P97" s="29">
        <v>0</v>
      </c>
      <c r="Q97" s="29">
        <v>1.5368746935504991</v>
      </c>
      <c r="R97" s="29">
        <v>3.6749490050199185</v>
      </c>
      <c r="S97" s="29">
        <v>0.15417652199485762</v>
      </c>
      <c r="T97" s="29">
        <v>0</v>
      </c>
      <c r="U97" s="29">
        <v>0</v>
      </c>
      <c r="V97" s="29">
        <v>0</v>
      </c>
      <c r="W97" s="29">
        <v>0</v>
      </c>
      <c r="X97" s="29">
        <v>0</v>
      </c>
      <c r="Y97" s="29">
        <v>0</v>
      </c>
      <c r="Z97" s="29">
        <v>0</v>
      </c>
      <c r="AA97" s="29">
        <v>0</v>
      </c>
      <c r="AB97" s="29">
        <v>0</v>
      </c>
      <c r="AC97" s="29">
        <v>0</v>
      </c>
      <c r="AD97" s="29">
        <v>8109.6865144582207</v>
      </c>
      <c r="AE97" s="29">
        <v>1583.9130897060822</v>
      </c>
      <c r="AF97" s="29">
        <v>0</v>
      </c>
      <c r="AG97" s="29">
        <v>0</v>
      </c>
      <c r="AH97" s="29">
        <v>0</v>
      </c>
      <c r="AI97" s="29">
        <v>0</v>
      </c>
      <c r="AJ97" s="29">
        <v>0</v>
      </c>
      <c r="AK97" s="29">
        <v>0</v>
      </c>
      <c r="AL97" s="29">
        <v>0</v>
      </c>
      <c r="AM97" s="29">
        <v>0</v>
      </c>
      <c r="AN97" s="29">
        <v>0</v>
      </c>
      <c r="AO97" s="29">
        <v>0</v>
      </c>
      <c r="AP97" s="29">
        <v>0</v>
      </c>
      <c r="AQ97" s="29">
        <v>0</v>
      </c>
      <c r="AR97" s="29">
        <v>0</v>
      </c>
      <c r="AS97" s="29">
        <v>0</v>
      </c>
      <c r="AT97" s="29">
        <v>0</v>
      </c>
      <c r="AU97" s="29">
        <v>0</v>
      </c>
      <c r="AV97" s="29">
        <v>0</v>
      </c>
      <c r="AW97" s="29"/>
      <c r="AX97" s="29"/>
      <c r="AY97" s="29"/>
      <c r="AZ97" s="29"/>
      <c r="BA97" s="29"/>
      <c r="BB97" s="29"/>
      <c r="BC97" s="29"/>
      <c r="BD97" s="29"/>
      <c r="BE97" s="29"/>
      <c r="BF97" s="29"/>
      <c r="BG97" s="29"/>
      <c r="BH97" s="29"/>
      <c r="BI97" s="29"/>
      <c r="BJ97" s="29"/>
      <c r="BK97" s="29"/>
      <c r="BL97" s="29"/>
      <c r="BM97" s="29"/>
      <c r="BN97" s="29"/>
      <c r="BO97" s="29"/>
      <c r="BP97" s="29"/>
      <c r="BQ97" s="29"/>
      <c r="BR97" s="29"/>
      <c r="BS97" s="29"/>
      <c r="BT97" s="29"/>
      <c r="BU97" s="29"/>
      <c r="BV97" s="29"/>
      <c r="BW97" s="29"/>
      <c r="BX97" s="29"/>
      <c r="BY97" s="29"/>
      <c r="BZ97" s="29"/>
      <c r="CA97" s="29"/>
      <c r="CB97" s="29"/>
      <c r="CC97" s="29"/>
      <c r="CD97" s="29"/>
      <c r="CE97" s="29"/>
      <c r="CF97" s="29"/>
      <c r="CG97" s="29"/>
      <c r="CH97" s="29"/>
      <c r="CI97" s="29"/>
      <c r="CJ97" s="29"/>
      <c r="CK97" s="29"/>
      <c r="CL97" s="29"/>
      <c r="CM97" s="29"/>
      <c r="CN97" s="29"/>
      <c r="CO97" s="29"/>
      <c r="CP97" s="29"/>
      <c r="CQ97" s="29"/>
      <c r="CR97" s="29"/>
      <c r="CS97" s="29"/>
      <c r="CT97" s="29"/>
      <c r="CU97" s="29"/>
      <c r="CV97" s="29"/>
      <c r="CW97" s="29"/>
      <c r="CX97" s="29"/>
      <c r="CY97" s="29"/>
      <c r="CZ97" s="29"/>
      <c r="DA97" s="29"/>
      <c r="DB97" s="29"/>
      <c r="DC97" s="29"/>
      <c r="DD97" s="29"/>
      <c r="DE97" s="29"/>
      <c r="DF97" s="29"/>
      <c r="DG97" s="29"/>
      <c r="DH97" s="29"/>
      <c r="DI97" s="29"/>
      <c r="DJ97" s="29"/>
      <c r="DK97" s="29"/>
      <c r="DL97" s="29"/>
      <c r="DM97" s="29"/>
      <c r="DN97" s="29"/>
      <c r="DO97" s="29"/>
      <c r="DP97" s="29"/>
      <c r="DQ97" s="29"/>
    </row>
    <row r="98" spans="1:121" x14ac:dyDescent="0.2">
      <c r="A98" s="1" t="s">
        <v>32</v>
      </c>
      <c r="B98" s="29" t="s">
        <v>149</v>
      </c>
      <c r="C98" s="29">
        <v>0</v>
      </c>
      <c r="D98" s="29">
        <v>0</v>
      </c>
      <c r="E98" s="29">
        <v>0</v>
      </c>
      <c r="F98" s="29">
        <v>0</v>
      </c>
      <c r="G98" s="29">
        <v>0</v>
      </c>
      <c r="H98" s="29">
        <v>0</v>
      </c>
      <c r="I98" s="29">
        <v>0</v>
      </c>
      <c r="J98" s="29">
        <v>0</v>
      </c>
      <c r="K98" s="29">
        <v>0</v>
      </c>
      <c r="L98" s="29">
        <v>0</v>
      </c>
      <c r="M98" s="29">
        <v>555499.31932900182</v>
      </c>
      <c r="N98" s="29">
        <v>0</v>
      </c>
      <c r="O98" s="29">
        <v>0</v>
      </c>
      <c r="P98" s="29">
        <v>0</v>
      </c>
      <c r="Q98" s="29">
        <v>0</v>
      </c>
      <c r="R98" s="29">
        <v>0</v>
      </c>
      <c r="S98" s="29">
        <v>0</v>
      </c>
      <c r="T98" s="29">
        <v>0</v>
      </c>
      <c r="U98" s="29">
        <v>0</v>
      </c>
      <c r="V98" s="29">
        <v>0</v>
      </c>
      <c r="W98" s="29">
        <v>0</v>
      </c>
      <c r="X98" s="29">
        <v>0</v>
      </c>
      <c r="Y98" s="29">
        <v>0</v>
      </c>
      <c r="Z98" s="29">
        <v>0</v>
      </c>
      <c r="AA98" s="29">
        <v>0</v>
      </c>
      <c r="AB98" s="29">
        <v>0</v>
      </c>
      <c r="AC98" s="29">
        <v>0</v>
      </c>
      <c r="AD98" s="29">
        <v>0</v>
      </c>
      <c r="AE98" s="29">
        <v>0</v>
      </c>
      <c r="AF98" s="29">
        <v>0</v>
      </c>
      <c r="AG98" s="29">
        <v>0</v>
      </c>
      <c r="AH98" s="29">
        <v>0</v>
      </c>
      <c r="AI98" s="29">
        <v>0</v>
      </c>
      <c r="AJ98" s="29">
        <v>0</v>
      </c>
      <c r="AK98" s="29">
        <v>0</v>
      </c>
      <c r="AL98" s="29">
        <v>0</v>
      </c>
      <c r="AM98" s="29">
        <v>0</v>
      </c>
      <c r="AN98" s="29">
        <v>0</v>
      </c>
      <c r="AO98" s="29">
        <v>0</v>
      </c>
      <c r="AP98" s="29">
        <v>0</v>
      </c>
      <c r="AQ98" s="29">
        <v>0</v>
      </c>
      <c r="AR98" s="29">
        <v>0</v>
      </c>
      <c r="AS98" s="29">
        <v>0</v>
      </c>
      <c r="AT98" s="29">
        <v>0</v>
      </c>
      <c r="AU98" s="29">
        <v>0</v>
      </c>
      <c r="AV98" s="29">
        <v>0</v>
      </c>
      <c r="AW98" s="29"/>
      <c r="AX98" s="29"/>
      <c r="AY98" s="29"/>
      <c r="AZ98" s="29"/>
      <c r="BA98" s="29"/>
      <c r="BB98" s="29"/>
      <c r="BC98" s="29"/>
      <c r="BD98" s="29"/>
      <c r="BE98" s="29"/>
      <c r="BF98" s="29"/>
      <c r="BG98" s="29"/>
      <c r="BH98" s="29"/>
      <c r="BI98" s="29"/>
      <c r="BJ98" s="29"/>
      <c r="BK98" s="29"/>
      <c r="BL98" s="29"/>
      <c r="BM98" s="29"/>
      <c r="BN98" s="29"/>
      <c r="BO98" s="29"/>
      <c r="BP98" s="29"/>
      <c r="BQ98" s="29"/>
      <c r="BR98" s="29"/>
      <c r="BS98" s="29"/>
      <c r="BT98" s="29"/>
      <c r="BU98" s="29"/>
      <c r="BV98" s="29"/>
      <c r="BW98" s="29"/>
      <c r="BX98" s="29"/>
      <c r="BY98" s="29"/>
      <c r="BZ98" s="29"/>
      <c r="CA98" s="29"/>
      <c r="CB98" s="29"/>
      <c r="CC98" s="29"/>
      <c r="CD98" s="29"/>
      <c r="CE98" s="29"/>
      <c r="CF98" s="29"/>
      <c r="CG98" s="29"/>
      <c r="CH98" s="29"/>
      <c r="CI98" s="29"/>
      <c r="CJ98" s="29"/>
      <c r="CK98" s="29"/>
      <c r="CL98" s="29"/>
      <c r="CM98" s="29"/>
      <c r="CN98" s="29"/>
      <c r="CO98" s="29"/>
      <c r="CP98" s="29"/>
      <c r="CQ98" s="29"/>
      <c r="CR98" s="29"/>
      <c r="CS98" s="29"/>
      <c r="CT98" s="29"/>
      <c r="CU98" s="29"/>
      <c r="CV98" s="29"/>
      <c r="CW98" s="29"/>
      <c r="CX98" s="29"/>
      <c r="CY98" s="29"/>
      <c r="CZ98" s="29"/>
      <c r="DA98" s="29"/>
      <c r="DB98" s="29"/>
      <c r="DC98" s="29"/>
      <c r="DD98" s="29"/>
      <c r="DE98" s="29"/>
      <c r="DF98" s="29"/>
      <c r="DG98" s="29"/>
      <c r="DH98" s="29"/>
      <c r="DI98" s="29"/>
      <c r="DJ98" s="29"/>
      <c r="DK98" s="29"/>
      <c r="DL98" s="29"/>
      <c r="DM98" s="29"/>
      <c r="DN98" s="29"/>
      <c r="DO98" s="29"/>
      <c r="DP98" s="29"/>
      <c r="DQ98" s="29"/>
    </row>
    <row r="99" spans="1:121" x14ac:dyDescent="0.2">
      <c r="A99" s="1" t="s">
        <v>33</v>
      </c>
      <c r="B99" s="29" t="s">
        <v>150</v>
      </c>
      <c r="C99" s="29">
        <v>0</v>
      </c>
      <c r="D99" s="29">
        <v>0</v>
      </c>
      <c r="E99" s="29">
        <v>0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0</v>
      </c>
      <c r="L99" s="29">
        <v>0</v>
      </c>
      <c r="M99" s="29">
        <v>0</v>
      </c>
      <c r="N99" s="29">
        <v>0</v>
      </c>
      <c r="O99" s="29">
        <v>0</v>
      </c>
      <c r="P99" s="29">
        <v>0</v>
      </c>
      <c r="Q99" s="29">
        <v>0</v>
      </c>
      <c r="R99" s="29">
        <v>0</v>
      </c>
      <c r="S99" s="29">
        <v>0</v>
      </c>
      <c r="T99" s="29">
        <v>0</v>
      </c>
      <c r="U99" s="29">
        <v>0</v>
      </c>
      <c r="V99" s="29">
        <v>0</v>
      </c>
      <c r="W99" s="29">
        <v>0</v>
      </c>
      <c r="X99" s="29">
        <v>0</v>
      </c>
      <c r="Y99" s="29">
        <v>0</v>
      </c>
      <c r="Z99" s="29">
        <v>0</v>
      </c>
      <c r="AA99" s="29">
        <v>0</v>
      </c>
      <c r="AB99" s="29">
        <v>0</v>
      </c>
      <c r="AC99" s="29">
        <v>0</v>
      </c>
      <c r="AD99" s="29">
        <v>0</v>
      </c>
      <c r="AE99" s="29">
        <v>0</v>
      </c>
      <c r="AF99" s="29">
        <v>0</v>
      </c>
      <c r="AG99" s="29">
        <v>0</v>
      </c>
      <c r="AH99" s="29">
        <v>0</v>
      </c>
      <c r="AI99" s="29">
        <v>0</v>
      </c>
      <c r="AJ99" s="29">
        <v>0</v>
      </c>
      <c r="AK99" s="29">
        <v>0</v>
      </c>
      <c r="AL99" s="29">
        <v>0</v>
      </c>
      <c r="AM99" s="29">
        <v>0</v>
      </c>
      <c r="AN99" s="29">
        <v>0</v>
      </c>
      <c r="AO99" s="29">
        <v>0</v>
      </c>
      <c r="AP99" s="29">
        <v>0</v>
      </c>
      <c r="AQ99" s="29">
        <v>0</v>
      </c>
      <c r="AR99" s="29">
        <v>0</v>
      </c>
      <c r="AS99" s="29">
        <v>0</v>
      </c>
      <c r="AT99" s="29">
        <v>0</v>
      </c>
      <c r="AU99" s="29">
        <v>0</v>
      </c>
      <c r="AV99" s="29">
        <v>0</v>
      </c>
      <c r="AW99" s="29"/>
      <c r="AX99" s="29"/>
      <c r="AY99" s="29"/>
      <c r="AZ99" s="29"/>
      <c r="BA99" s="29"/>
      <c r="BB99" s="29"/>
      <c r="BC99" s="29"/>
      <c r="BD99" s="29"/>
      <c r="BE99" s="29"/>
      <c r="BF99" s="29"/>
      <c r="BG99" s="29"/>
      <c r="BH99" s="29"/>
      <c r="BI99" s="29"/>
      <c r="BJ99" s="29"/>
      <c r="BK99" s="29"/>
      <c r="BL99" s="29"/>
      <c r="BM99" s="29"/>
      <c r="BN99" s="29"/>
      <c r="BO99" s="29"/>
      <c r="BP99" s="29"/>
      <c r="BQ99" s="29"/>
      <c r="BR99" s="29"/>
      <c r="BS99" s="29"/>
      <c r="BT99" s="29"/>
      <c r="BU99" s="29"/>
      <c r="BV99" s="29"/>
      <c r="BW99" s="29"/>
      <c r="BX99" s="29"/>
      <c r="BY99" s="29"/>
      <c r="BZ99" s="29"/>
      <c r="CA99" s="29"/>
      <c r="CB99" s="29"/>
      <c r="CC99" s="29"/>
      <c r="CD99" s="29"/>
      <c r="CE99" s="29"/>
      <c r="CF99" s="29"/>
      <c r="CG99" s="29"/>
      <c r="CH99" s="29"/>
      <c r="CI99" s="29"/>
      <c r="CJ99" s="29"/>
      <c r="CK99" s="29"/>
      <c r="CL99" s="29"/>
      <c r="CM99" s="29"/>
      <c r="CN99" s="29"/>
      <c r="CO99" s="29"/>
      <c r="CP99" s="29"/>
      <c r="CQ99" s="29"/>
      <c r="CR99" s="29"/>
      <c r="CS99" s="29"/>
      <c r="CT99" s="29"/>
      <c r="CU99" s="29"/>
      <c r="CV99" s="29"/>
      <c r="CW99" s="29"/>
      <c r="CX99" s="29"/>
      <c r="CY99" s="29"/>
      <c r="CZ99" s="29"/>
      <c r="DA99" s="29"/>
      <c r="DB99" s="29"/>
      <c r="DC99" s="29"/>
      <c r="DD99" s="29"/>
      <c r="DE99" s="29"/>
      <c r="DF99" s="29"/>
      <c r="DG99" s="29"/>
      <c r="DH99" s="29"/>
      <c r="DI99" s="29"/>
      <c r="DJ99" s="29"/>
      <c r="DK99" s="29"/>
      <c r="DL99" s="29"/>
      <c r="DM99" s="29"/>
      <c r="DN99" s="29"/>
      <c r="DO99" s="29"/>
      <c r="DP99" s="29"/>
      <c r="DQ99" s="29"/>
    </row>
    <row r="100" spans="1:121" x14ac:dyDescent="0.2">
      <c r="A100" s="1" t="s">
        <v>34</v>
      </c>
      <c r="B100" s="29" t="s">
        <v>151</v>
      </c>
      <c r="C100" s="29">
        <v>0</v>
      </c>
      <c r="D100" s="29">
        <v>0</v>
      </c>
      <c r="E100" s="29">
        <v>0</v>
      </c>
      <c r="F100" s="29">
        <v>0</v>
      </c>
      <c r="G100" s="29">
        <v>0</v>
      </c>
      <c r="H100" s="29">
        <v>0</v>
      </c>
      <c r="I100" s="29">
        <v>0</v>
      </c>
      <c r="J100" s="29">
        <v>0</v>
      </c>
      <c r="K100" s="29">
        <v>0</v>
      </c>
      <c r="L100" s="29">
        <v>5084.1670719060794</v>
      </c>
      <c r="M100" s="29">
        <v>34163.006902891982</v>
      </c>
      <c r="N100" s="29">
        <v>0</v>
      </c>
      <c r="O100" s="29">
        <v>0</v>
      </c>
      <c r="P100" s="29">
        <v>0</v>
      </c>
      <c r="Q100" s="29">
        <v>0</v>
      </c>
      <c r="R100" s="29">
        <v>0</v>
      </c>
      <c r="S100" s="29">
        <v>0</v>
      </c>
      <c r="T100" s="29">
        <v>0</v>
      </c>
      <c r="U100" s="29">
        <v>0</v>
      </c>
      <c r="V100" s="29">
        <v>0</v>
      </c>
      <c r="W100" s="29">
        <v>0</v>
      </c>
      <c r="X100" s="29">
        <v>0</v>
      </c>
      <c r="Y100" s="29">
        <v>0</v>
      </c>
      <c r="Z100" s="29">
        <v>0</v>
      </c>
      <c r="AA100" s="29">
        <v>0</v>
      </c>
      <c r="AB100" s="29">
        <v>0</v>
      </c>
      <c r="AC100" s="29">
        <v>0</v>
      </c>
      <c r="AD100" s="29">
        <v>0</v>
      </c>
      <c r="AE100" s="29">
        <v>0</v>
      </c>
      <c r="AF100" s="29">
        <v>0</v>
      </c>
      <c r="AG100" s="29">
        <v>0</v>
      </c>
      <c r="AH100" s="29">
        <v>0</v>
      </c>
      <c r="AI100" s="29">
        <v>0</v>
      </c>
      <c r="AJ100" s="29">
        <v>0</v>
      </c>
      <c r="AK100" s="29">
        <v>0</v>
      </c>
      <c r="AL100" s="29">
        <v>0</v>
      </c>
      <c r="AM100" s="29">
        <v>0</v>
      </c>
      <c r="AN100" s="29">
        <v>0</v>
      </c>
      <c r="AO100" s="29">
        <v>0</v>
      </c>
      <c r="AP100" s="29">
        <v>0</v>
      </c>
      <c r="AQ100" s="29">
        <v>0</v>
      </c>
      <c r="AR100" s="29">
        <v>0</v>
      </c>
      <c r="AS100" s="29">
        <v>0</v>
      </c>
      <c r="AT100" s="29">
        <v>0</v>
      </c>
      <c r="AU100" s="29">
        <v>0</v>
      </c>
      <c r="AV100" s="29">
        <v>0</v>
      </c>
      <c r="AW100" s="29"/>
      <c r="AX100" s="29"/>
      <c r="AY100" s="29"/>
      <c r="AZ100" s="29"/>
      <c r="BA100" s="29"/>
      <c r="BB100" s="29"/>
      <c r="BC100" s="29"/>
      <c r="BD100" s="29"/>
      <c r="BE100" s="29"/>
      <c r="BF100" s="29"/>
      <c r="BG100" s="29"/>
      <c r="BH100" s="29"/>
      <c r="BI100" s="29"/>
      <c r="BJ100" s="29"/>
      <c r="BK100" s="29"/>
      <c r="BL100" s="29"/>
      <c r="BM100" s="29"/>
      <c r="BN100" s="29"/>
      <c r="BO100" s="29"/>
      <c r="BP100" s="29"/>
      <c r="BQ100" s="29"/>
      <c r="BR100" s="29"/>
      <c r="BS100" s="29"/>
      <c r="BT100" s="29"/>
      <c r="BU100" s="29"/>
      <c r="BV100" s="29"/>
      <c r="BW100" s="29"/>
      <c r="BX100" s="29"/>
      <c r="BY100" s="29"/>
      <c r="BZ100" s="29"/>
      <c r="CA100" s="29"/>
      <c r="CB100" s="29"/>
      <c r="CC100" s="29"/>
      <c r="CD100" s="29"/>
      <c r="CE100" s="29"/>
      <c r="CF100" s="29"/>
      <c r="CG100" s="29"/>
      <c r="CH100" s="29"/>
      <c r="CI100" s="29"/>
      <c r="CJ100" s="29"/>
      <c r="CK100" s="29"/>
      <c r="CL100" s="29"/>
      <c r="CM100" s="29"/>
      <c r="CN100" s="29"/>
      <c r="CO100" s="29"/>
      <c r="CP100" s="29"/>
      <c r="CQ100" s="29"/>
      <c r="CR100" s="29"/>
      <c r="CS100" s="29"/>
      <c r="CT100" s="29"/>
      <c r="CU100" s="29"/>
      <c r="CV100" s="29"/>
      <c r="CW100" s="29"/>
      <c r="CX100" s="29"/>
      <c r="CY100" s="29"/>
      <c r="CZ100" s="29"/>
      <c r="DA100" s="29"/>
      <c r="DB100" s="29"/>
      <c r="DC100" s="29"/>
      <c r="DD100" s="29"/>
      <c r="DE100" s="29"/>
      <c r="DF100" s="29"/>
      <c r="DG100" s="29"/>
      <c r="DH100" s="29"/>
      <c r="DI100" s="29"/>
      <c r="DJ100" s="29"/>
      <c r="DK100" s="29"/>
      <c r="DL100" s="29"/>
      <c r="DM100" s="29"/>
      <c r="DN100" s="29"/>
      <c r="DO100" s="29"/>
      <c r="DP100" s="29"/>
      <c r="DQ100" s="29"/>
    </row>
    <row r="101" spans="1:121" x14ac:dyDescent="0.2">
      <c r="A101" s="1" t="s">
        <v>35</v>
      </c>
      <c r="B101" s="29" t="s">
        <v>152</v>
      </c>
      <c r="C101" s="29">
        <v>0</v>
      </c>
      <c r="D101" s="29">
        <v>0</v>
      </c>
      <c r="E101" s="29">
        <v>0</v>
      </c>
      <c r="F101" s="29">
        <v>0</v>
      </c>
      <c r="G101" s="29">
        <v>0</v>
      </c>
      <c r="H101" s="29">
        <v>0</v>
      </c>
      <c r="I101" s="29">
        <v>0</v>
      </c>
      <c r="J101" s="29">
        <v>0</v>
      </c>
      <c r="K101" s="29">
        <v>2000.4438942565635</v>
      </c>
      <c r="L101" s="29">
        <v>0</v>
      </c>
      <c r="M101" s="29">
        <v>0</v>
      </c>
      <c r="N101" s="29">
        <v>0</v>
      </c>
      <c r="O101" s="29">
        <v>0</v>
      </c>
      <c r="P101" s="29">
        <v>0</v>
      </c>
      <c r="Q101" s="29">
        <v>0</v>
      </c>
      <c r="R101" s="29">
        <v>0</v>
      </c>
      <c r="S101" s="29">
        <v>0</v>
      </c>
      <c r="T101" s="29">
        <v>0</v>
      </c>
      <c r="U101" s="29">
        <v>0</v>
      </c>
      <c r="V101" s="29">
        <v>0</v>
      </c>
      <c r="W101" s="29">
        <v>0</v>
      </c>
      <c r="X101" s="29">
        <v>0</v>
      </c>
      <c r="Y101" s="29">
        <v>0</v>
      </c>
      <c r="Z101" s="29">
        <v>0</v>
      </c>
      <c r="AA101" s="29">
        <v>0</v>
      </c>
      <c r="AB101" s="29">
        <v>0</v>
      </c>
      <c r="AC101" s="29">
        <v>0</v>
      </c>
      <c r="AD101" s="29">
        <v>0</v>
      </c>
      <c r="AE101" s="29">
        <v>0</v>
      </c>
      <c r="AF101" s="29">
        <v>0</v>
      </c>
      <c r="AG101" s="29">
        <v>0</v>
      </c>
      <c r="AH101" s="29">
        <v>0</v>
      </c>
      <c r="AI101" s="29">
        <v>0</v>
      </c>
      <c r="AJ101" s="29">
        <v>0</v>
      </c>
      <c r="AK101" s="29">
        <v>0</v>
      </c>
      <c r="AL101" s="29">
        <v>0</v>
      </c>
      <c r="AM101" s="29">
        <v>0</v>
      </c>
      <c r="AN101" s="29">
        <v>0</v>
      </c>
      <c r="AO101" s="29">
        <v>0</v>
      </c>
      <c r="AP101" s="29">
        <v>0</v>
      </c>
      <c r="AQ101" s="29">
        <v>0</v>
      </c>
      <c r="AR101" s="29">
        <v>0</v>
      </c>
      <c r="AS101" s="29">
        <v>0</v>
      </c>
      <c r="AT101" s="29">
        <v>0</v>
      </c>
      <c r="AU101" s="29">
        <v>0</v>
      </c>
      <c r="AV101" s="29">
        <v>0</v>
      </c>
      <c r="AW101" s="29"/>
      <c r="AX101" s="29"/>
      <c r="AY101" s="29"/>
      <c r="AZ101" s="29"/>
      <c r="BA101" s="29"/>
      <c r="BB101" s="29"/>
      <c r="BC101" s="29"/>
      <c r="BD101" s="29"/>
      <c r="BE101" s="29"/>
      <c r="BF101" s="29"/>
      <c r="BG101" s="29"/>
      <c r="BH101" s="29"/>
      <c r="BI101" s="29"/>
      <c r="BJ101" s="29"/>
      <c r="BK101" s="29"/>
      <c r="BL101" s="29"/>
      <c r="BM101" s="29"/>
      <c r="BN101" s="29"/>
      <c r="BO101" s="29"/>
      <c r="BP101" s="29"/>
      <c r="BQ101" s="29"/>
      <c r="BR101" s="29"/>
      <c r="BS101" s="29"/>
      <c r="BT101" s="29"/>
      <c r="BU101" s="29"/>
      <c r="BV101" s="29"/>
      <c r="BW101" s="29"/>
      <c r="BX101" s="29"/>
      <c r="BY101" s="29"/>
      <c r="BZ101" s="29"/>
      <c r="CA101" s="29"/>
      <c r="CB101" s="29"/>
      <c r="CC101" s="29"/>
      <c r="CD101" s="29"/>
      <c r="CE101" s="29"/>
      <c r="CF101" s="29"/>
      <c r="CG101" s="29"/>
      <c r="CH101" s="29"/>
      <c r="CI101" s="29"/>
      <c r="CJ101" s="29"/>
      <c r="CK101" s="29"/>
      <c r="CL101" s="29"/>
      <c r="CM101" s="29"/>
      <c r="CN101" s="29"/>
      <c r="CO101" s="29"/>
      <c r="CP101" s="29"/>
      <c r="CQ101" s="29"/>
      <c r="CR101" s="29"/>
      <c r="CS101" s="29"/>
      <c r="CT101" s="29"/>
      <c r="CU101" s="29"/>
      <c r="CV101" s="29"/>
      <c r="CW101" s="29"/>
      <c r="CX101" s="29"/>
      <c r="CY101" s="29"/>
      <c r="CZ101" s="29"/>
      <c r="DA101" s="29"/>
      <c r="DB101" s="29"/>
      <c r="DC101" s="29"/>
      <c r="DD101" s="29"/>
      <c r="DE101" s="29"/>
      <c r="DF101" s="29"/>
      <c r="DG101" s="29"/>
      <c r="DH101" s="29"/>
      <c r="DI101" s="29"/>
      <c r="DJ101" s="29"/>
      <c r="DK101" s="29"/>
      <c r="DL101" s="29"/>
      <c r="DM101" s="29"/>
      <c r="DN101" s="29"/>
      <c r="DO101" s="29"/>
      <c r="DP101" s="29"/>
      <c r="DQ101" s="29"/>
    </row>
    <row r="102" spans="1:121" x14ac:dyDescent="0.2">
      <c r="A102" s="1" t="s">
        <v>36</v>
      </c>
      <c r="B102" s="29" t="s">
        <v>153</v>
      </c>
      <c r="C102" s="29">
        <v>0</v>
      </c>
      <c r="D102" s="29">
        <v>0</v>
      </c>
      <c r="E102" s="29">
        <v>0</v>
      </c>
      <c r="F102" s="29">
        <v>0</v>
      </c>
      <c r="G102" s="29">
        <v>0</v>
      </c>
      <c r="H102" s="29">
        <v>0</v>
      </c>
      <c r="I102" s="29">
        <v>0</v>
      </c>
      <c r="J102" s="29">
        <v>0</v>
      </c>
      <c r="K102" s="29">
        <v>0</v>
      </c>
      <c r="L102" s="29">
        <v>0</v>
      </c>
      <c r="M102" s="29">
        <v>0</v>
      </c>
      <c r="N102" s="29">
        <v>0</v>
      </c>
      <c r="O102" s="29">
        <v>0</v>
      </c>
      <c r="P102" s="29">
        <v>0</v>
      </c>
      <c r="Q102" s="29">
        <v>0</v>
      </c>
      <c r="R102" s="29">
        <v>0</v>
      </c>
      <c r="S102" s="29">
        <v>0</v>
      </c>
      <c r="T102" s="29">
        <v>0</v>
      </c>
      <c r="U102" s="29">
        <v>0</v>
      </c>
      <c r="V102" s="29">
        <v>0</v>
      </c>
      <c r="W102" s="29">
        <v>0</v>
      </c>
      <c r="X102" s="29">
        <v>909470.49661646946</v>
      </c>
      <c r="Y102" s="29">
        <v>0</v>
      </c>
      <c r="Z102" s="29">
        <v>0</v>
      </c>
      <c r="AA102" s="29">
        <v>0</v>
      </c>
      <c r="AB102" s="29">
        <v>0</v>
      </c>
      <c r="AC102" s="29">
        <v>0</v>
      </c>
      <c r="AD102" s="29">
        <v>0</v>
      </c>
      <c r="AE102" s="29">
        <v>0</v>
      </c>
      <c r="AF102" s="29">
        <v>0</v>
      </c>
      <c r="AG102" s="29">
        <v>0</v>
      </c>
      <c r="AH102" s="29">
        <v>0</v>
      </c>
      <c r="AI102" s="29">
        <v>0</v>
      </c>
      <c r="AJ102" s="29">
        <v>0</v>
      </c>
      <c r="AK102" s="29">
        <v>0</v>
      </c>
      <c r="AL102" s="29">
        <v>0</v>
      </c>
      <c r="AM102" s="29">
        <v>0</v>
      </c>
      <c r="AN102" s="29">
        <v>0</v>
      </c>
      <c r="AO102" s="29">
        <v>0</v>
      </c>
      <c r="AP102" s="29">
        <v>0</v>
      </c>
      <c r="AQ102" s="29">
        <v>0</v>
      </c>
      <c r="AR102" s="29">
        <v>0</v>
      </c>
      <c r="AS102" s="29">
        <v>0</v>
      </c>
      <c r="AT102" s="29">
        <v>0</v>
      </c>
      <c r="AU102" s="29">
        <v>0</v>
      </c>
      <c r="AV102" s="29">
        <v>0</v>
      </c>
      <c r="AW102" s="29"/>
      <c r="AX102" s="29"/>
      <c r="AY102" s="29"/>
      <c r="AZ102" s="29"/>
      <c r="BA102" s="29"/>
      <c r="BB102" s="29"/>
      <c r="BC102" s="29"/>
      <c r="BD102" s="29"/>
      <c r="BE102" s="29"/>
      <c r="BF102" s="29"/>
      <c r="BG102" s="29"/>
      <c r="BH102" s="29"/>
      <c r="BI102" s="29"/>
      <c r="BJ102" s="29"/>
      <c r="BK102" s="29"/>
      <c r="BL102" s="29"/>
      <c r="BM102" s="29"/>
      <c r="BN102" s="29"/>
      <c r="BO102" s="29"/>
      <c r="BP102" s="29"/>
      <c r="BQ102" s="29"/>
      <c r="BR102" s="29"/>
      <c r="BS102" s="29"/>
      <c r="BT102" s="29"/>
      <c r="BU102" s="29"/>
      <c r="BV102" s="29"/>
      <c r="BW102" s="29"/>
      <c r="BX102" s="29"/>
      <c r="BY102" s="29"/>
      <c r="BZ102" s="29"/>
      <c r="CA102" s="29"/>
      <c r="CB102" s="29"/>
      <c r="CC102" s="29"/>
      <c r="CD102" s="29"/>
      <c r="CE102" s="29"/>
      <c r="CF102" s="29"/>
      <c r="CG102" s="29"/>
      <c r="CH102" s="29"/>
      <c r="CI102" s="29"/>
      <c r="CJ102" s="29"/>
      <c r="CK102" s="29"/>
      <c r="CL102" s="29"/>
      <c r="CM102" s="29"/>
      <c r="CN102" s="29"/>
      <c r="CO102" s="29"/>
      <c r="CP102" s="29"/>
      <c r="CQ102" s="29"/>
      <c r="CR102" s="29"/>
      <c r="CS102" s="29"/>
      <c r="CT102" s="29"/>
      <c r="CU102" s="29"/>
      <c r="CV102" s="29"/>
      <c r="CW102" s="29"/>
      <c r="CX102" s="29"/>
      <c r="CY102" s="29"/>
      <c r="CZ102" s="29"/>
      <c r="DA102" s="29"/>
      <c r="DB102" s="29"/>
      <c r="DC102" s="29"/>
      <c r="DD102" s="29"/>
      <c r="DE102" s="29"/>
      <c r="DF102" s="29"/>
      <c r="DG102" s="29"/>
      <c r="DH102" s="29"/>
      <c r="DI102" s="29"/>
      <c r="DJ102" s="29"/>
      <c r="DK102" s="29"/>
      <c r="DL102" s="29"/>
      <c r="DM102" s="29"/>
      <c r="DN102" s="29"/>
      <c r="DO102" s="29"/>
      <c r="DP102" s="29"/>
      <c r="DQ102" s="29"/>
    </row>
    <row r="103" spans="1:121" x14ac:dyDescent="0.2">
      <c r="A103" s="1" t="s">
        <v>37</v>
      </c>
      <c r="B103" s="29" t="s">
        <v>154</v>
      </c>
      <c r="C103" s="29">
        <v>0</v>
      </c>
      <c r="D103" s="29">
        <v>0</v>
      </c>
      <c r="E103" s="29">
        <v>0</v>
      </c>
      <c r="F103" s="29">
        <v>0</v>
      </c>
      <c r="G103" s="29">
        <v>0</v>
      </c>
      <c r="H103" s="29">
        <v>0</v>
      </c>
      <c r="I103" s="29">
        <v>0</v>
      </c>
      <c r="J103" s="29">
        <v>0</v>
      </c>
      <c r="K103" s="29">
        <v>0</v>
      </c>
      <c r="L103" s="29">
        <v>0</v>
      </c>
      <c r="M103" s="29">
        <v>0</v>
      </c>
      <c r="N103" s="29">
        <v>40493.474152232717</v>
      </c>
      <c r="O103" s="29">
        <v>0</v>
      </c>
      <c r="P103" s="29">
        <v>0</v>
      </c>
      <c r="Q103" s="29">
        <v>0</v>
      </c>
      <c r="R103" s="29">
        <v>0</v>
      </c>
      <c r="S103" s="29">
        <v>0</v>
      </c>
      <c r="T103" s="29">
        <v>0</v>
      </c>
      <c r="U103" s="29">
        <v>0</v>
      </c>
      <c r="V103" s="29">
        <v>0</v>
      </c>
      <c r="W103" s="29">
        <v>0</v>
      </c>
      <c r="X103" s="29">
        <v>0</v>
      </c>
      <c r="Y103" s="29">
        <v>0</v>
      </c>
      <c r="Z103" s="29">
        <v>0</v>
      </c>
      <c r="AA103" s="29">
        <v>0</v>
      </c>
      <c r="AB103" s="29">
        <v>0</v>
      </c>
      <c r="AC103" s="29">
        <v>0</v>
      </c>
      <c r="AD103" s="29">
        <v>0</v>
      </c>
      <c r="AE103" s="29">
        <v>0</v>
      </c>
      <c r="AF103" s="29">
        <v>0</v>
      </c>
      <c r="AG103" s="29">
        <v>0</v>
      </c>
      <c r="AH103" s="29">
        <v>0</v>
      </c>
      <c r="AI103" s="29">
        <v>0</v>
      </c>
      <c r="AJ103" s="29">
        <v>0</v>
      </c>
      <c r="AK103" s="29">
        <v>0</v>
      </c>
      <c r="AL103" s="29">
        <v>0</v>
      </c>
      <c r="AM103" s="29">
        <v>0</v>
      </c>
      <c r="AN103" s="29">
        <v>0</v>
      </c>
      <c r="AO103" s="29">
        <v>0</v>
      </c>
      <c r="AP103" s="29">
        <v>0</v>
      </c>
      <c r="AQ103" s="29">
        <v>0</v>
      </c>
      <c r="AR103" s="29">
        <v>0</v>
      </c>
      <c r="AS103" s="29">
        <v>0</v>
      </c>
      <c r="AT103" s="29">
        <v>0</v>
      </c>
      <c r="AU103" s="29">
        <v>0</v>
      </c>
      <c r="AV103" s="29">
        <v>0</v>
      </c>
      <c r="AW103" s="29"/>
      <c r="AX103" s="29"/>
      <c r="AY103" s="29"/>
      <c r="AZ103" s="29"/>
      <c r="BA103" s="29"/>
      <c r="BB103" s="29"/>
      <c r="BC103" s="29"/>
      <c r="BD103" s="29"/>
      <c r="BE103" s="29"/>
      <c r="BF103" s="29"/>
      <c r="BG103" s="29"/>
      <c r="BH103" s="29"/>
      <c r="BI103" s="29"/>
      <c r="BJ103" s="29"/>
      <c r="BK103" s="29"/>
      <c r="BL103" s="29"/>
      <c r="BM103" s="29"/>
      <c r="BN103" s="29"/>
      <c r="BO103" s="29"/>
      <c r="BP103" s="29"/>
      <c r="BQ103" s="29"/>
      <c r="BR103" s="29"/>
      <c r="BS103" s="29"/>
      <c r="BT103" s="29"/>
      <c r="BU103" s="29"/>
      <c r="BV103" s="29"/>
      <c r="BW103" s="29"/>
      <c r="BX103" s="29"/>
      <c r="BY103" s="29"/>
      <c r="BZ103" s="29"/>
      <c r="CA103" s="29"/>
      <c r="CB103" s="29"/>
      <c r="CC103" s="29"/>
      <c r="CD103" s="29"/>
      <c r="CE103" s="29"/>
      <c r="CF103" s="29"/>
      <c r="CG103" s="29"/>
      <c r="CH103" s="29"/>
      <c r="CI103" s="29"/>
      <c r="CJ103" s="29"/>
      <c r="CK103" s="29"/>
      <c r="CL103" s="29"/>
      <c r="CM103" s="29"/>
      <c r="CN103" s="29"/>
      <c r="CO103" s="29"/>
      <c r="CP103" s="29"/>
      <c r="CQ103" s="29"/>
      <c r="CR103" s="29"/>
      <c r="CS103" s="29"/>
      <c r="CT103" s="29"/>
      <c r="CU103" s="29"/>
      <c r="CV103" s="29"/>
      <c r="CW103" s="29"/>
      <c r="CX103" s="29"/>
      <c r="CY103" s="29"/>
      <c r="CZ103" s="29"/>
      <c r="DA103" s="29"/>
      <c r="DB103" s="29"/>
      <c r="DC103" s="29"/>
      <c r="DD103" s="29"/>
      <c r="DE103" s="29"/>
      <c r="DF103" s="29"/>
      <c r="DG103" s="29"/>
      <c r="DH103" s="29"/>
      <c r="DI103" s="29"/>
      <c r="DJ103" s="29"/>
      <c r="DK103" s="29"/>
      <c r="DL103" s="29"/>
      <c r="DM103" s="29"/>
      <c r="DN103" s="29"/>
      <c r="DO103" s="29"/>
      <c r="DP103" s="29"/>
      <c r="DQ103" s="29"/>
    </row>
    <row r="104" spans="1:121" x14ac:dyDescent="0.2">
      <c r="A104" s="1" t="s">
        <v>38</v>
      </c>
      <c r="B104" s="29" t="s">
        <v>155</v>
      </c>
      <c r="C104" s="29">
        <v>0</v>
      </c>
      <c r="D104" s="29">
        <v>0</v>
      </c>
      <c r="E104" s="29">
        <v>0</v>
      </c>
      <c r="F104" s="29">
        <v>0</v>
      </c>
      <c r="G104" s="29">
        <v>0</v>
      </c>
      <c r="H104" s="29">
        <v>0</v>
      </c>
      <c r="I104" s="29">
        <v>0</v>
      </c>
      <c r="J104" s="29">
        <v>0</v>
      </c>
      <c r="K104" s="29">
        <v>0</v>
      </c>
      <c r="L104" s="29">
        <v>0</v>
      </c>
      <c r="M104" s="29">
        <v>0</v>
      </c>
      <c r="N104" s="29">
        <v>0</v>
      </c>
      <c r="O104" s="29">
        <v>0</v>
      </c>
      <c r="P104" s="29">
        <v>0</v>
      </c>
      <c r="Q104" s="29">
        <v>0</v>
      </c>
      <c r="R104" s="29">
        <v>0</v>
      </c>
      <c r="S104" s="29">
        <v>0</v>
      </c>
      <c r="T104" s="29">
        <v>0</v>
      </c>
      <c r="U104" s="29">
        <v>0</v>
      </c>
      <c r="V104" s="29">
        <v>0</v>
      </c>
      <c r="W104" s="29">
        <v>0</v>
      </c>
      <c r="X104" s="29">
        <v>0</v>
      </c>
      <c r="Y104" s="29">
        <v>0</v>
      </c>
      <c r="Z104" s="29">
        <v>0</v>
      </c>
      <c r="AA104" s="29">
        <v>0</v>
      </c>
      <c r="AB104" s="29">
        <v>0</v>
      </c>
      <c r="AC104" s="29">
        <v>0</v>
      </c>
      <c r="AD104" s="29">
        <v>0</v>
      </c>
      <c r="AE104" s="29">
        <v>0</v>
      </c>
      <c r="AF104" s="29">
        <v>0</v>
      </c>
      <c r="AG104" s="29">
        <v>0</v>
      </c>
      <c r="AH104" s="29">
        <v>0</v>
      </c>
      <c r="AI104" s="29">
        <v>0</v>
      </c>
      <c r="AJ104" s="29">
        <v>0</v>
      </c>
      <c r="AK104" s="29">
        <v>0</v>
      </c>
      <c r="AL104" s="29">
        <v>0</v>
      </c>
      <c r="AM104" s="29">
        <v>0</v>
      </c>
      <c r="AN104" s="29">
        <v>0</v>
      </c>
      <c r="AO104" s="29">
        <v>0</v>
      </c>
      <c r="AP104" s="29">
        <v>0</v>
      </c>
      <c r="AQ104" s="29">
        <v>0</v>
      </c>
      <c r="AR104" s="29">
        <v>0</v>
      </c>
      <c r="AS104" s="29">
        <v>0</v>
      </c>
      <c r="AT104" s="29">
        <v>0</v>
      </c>
      <c r="AU104" s="29">
        <v>0</v>
      </c>
      <c r="AV104" s="29">
        <v>0</v>
      </c>
      <c r="AW104" s="29"/>
      <c r="AX104" s="29"/>
      <c r="AY104" s="29"/>
      <c r="AZ104" s="29"/>
      <c r="BA104" s="29"/>
      <c r="BB104" s="29"/>
      <c r="BC104" s="29"/>
      <c r="BD104" s="29"/>
      <c r="BE104" s="29"/>
      <c r="BF104" s="29"/>
      <c r="BG104" s="29"/>
      <c r="BH104" s="29"/>
      <c r="BI104" s="29"/>
      <c r="BJ104" s="29"/>
      <c r="BK104" s="29"/>
      <c r="BL104" s="29"/>
      <c r="BM104" s="29"/>
      <c r="BN104" s="29"/>
      <c r="BO104" s="29"/>
      <c r="BP104" s="29"/>
      <c r="BQ104" s="29"/>
      <c r="BR104" s="29"/>
      <c r="BS104" s="29"/>
      <c r="BT104" s="29"/>
      <c r="BU104" s="29"/>
      <c r="BV104" s="29"/>
      <c r="BW104" s="29"/>
      <c r="BX104" s="29"/>
      <c r="BY104" s="29"/>
      <c r="BZ104" s="29"/>
      <c r="CA104" s="29"/>
      <c r="CB104" s="29"/>
      <c r="CC104" s="29"/>
      <c r="CD104" s="29"/>
      <c r="CE104" s="29"/>
      <c r="CF104" s="29"/>
      <c r="CG104" s="29"/>
      <c r="CH104" s="29"/>
      <c r="CI104" s="29"/>
      <c r="CJ104" s="29"/>
      <c r="CK104" s="29"/>
      <c r="CL104" s="29"/>
      <c r="CM104" s="29"/>
      <c r="CN104" s="29"/>
      <c r="CO104" s="29"/>
      <c r="CP104" s="29"/>
      <c r="CQ104" s="29"/>
      <c r="CR104" s="29"/>
      <c r="CS104" s="29"/>
      <c r="CT104" s="29"/>
      <c r="CU104" s="29"/>
      <c r="CV104" s="29"/>
      <c r="CW104" s="29"/>
      <c r="CX104" s="29"/>
      <c r="CY104" s="29"/>
      <c r="CZ104" s="29"/>
      <c r="DA104" s="29"/>
      <c r="DB104" s="29"/>
      <c r="DC104" s="29"/>
      <c r="DD104" s="29"/>
      <c r="DE104" s="29"/>
      <c r="DF104" s="29"/>
      <c r="DG104" s="29"/>
      <c r="DH104" s="29"/>
      <c r="DI104" s="29"/>
      <c r="DJ104" s="29"/>
      <c r="DK104" s="29"/>
      <c r="DL104" s="29"/>
      <c r="DM104" s="29"/>
      <c r="DN104" s="29"/>
      <c r="DO104" s="29"/>
      <c r="DP104" s="29"/>
      <c r="DQ104" s="29"/>
    </row>
    <row r="105" spans="1:121" x14ac:dyDescent="0.2">
      <c r="A105" s="1" t="s">
        <v>39</v>
      </c>
      <c r="B105" s="29" t="s">
        <v>156</v>
      </c>
      <c r="C105" s="29">
        <v>0</v>
      </c>
      <c r="D105" s="29">
        <v>0</v>
      </c>
      <c r="E105" s="29">
        <v>0</v>
      </c>
      <c r="F105" s="29">
        <v>0</v>
      </c>
      <c r="G105" s="29">
        <v>0</v>
      </c>
      <c r="H105" s="29">
        <v>0</v>
      </c>
      <c r="I105" s="29">
        <v>0</v>
      </c>
      <c r="J105" s="29">
        <v>0</v>
      </c>
      <c r="K105" s="29">
        <v>0</v>
      </c>
      <c r="L105" s="29">
        <v>0</v>
      </c>
      <c r="M105" s="29">
        <v>0</v>
      </c>
      <c r="N105" s="29">
        <v>0</v>
      </c>
      <c r="O105" s="29">
        <v>0</v>
      </c>
      <c r="P105" s="29">
        <v>0</v>
      </c>
      <c r="Q105" s="29">
        <v>0</v>
      </c>
      <c r="R105" s="29">
        <v>0</v>
      </c>
      <c r="S105" s="29">
        <v>0</v>
      </c>
      <c r="T105" s="29">
        <v>0</v>
      </c>
      <c r="U105" s="29">
        <v>0</v>
      </c>
      <c r="V105" s="29">
        <v>0</v>
      </c>
      <c r="W105" s="29">
        <v>0</v>
      </c>
      <c r="X105" s="29">
        <v>0</v>
      </c>
      <c r="Y105" s="29">
        <v>240994.16533532788</v>
      </c>
      <c r="Z105" s="29">
        <v>54946.47484980779</v>
      </c>
      <c r="AA105" s="29">
        <v>0</v>
      </c>
      <c r="AB105" s="29">
        <v>0</v>
      </c>
      <c r="AC105" s="29">
        <v>0</v>
      </c>
      <c r="AD105" s="29">
        <v>0</v>
      </c>
      <c r="AE105" s="29">
        <v>0</v>
      </c>
      <c r="AF105" s="29">
        <v>0</v>
      </c>
      <c r="AG105" s="29">
        <v>0</v>
      </c>
      <c r="AH105" s="29">
        <v>0</v>
      </c>
      <c r="AI105" s="29">
        <v>0</v>
      </c>
      <c r="AJ105" s="29">
        <v>0</v>
      </c>
      <c r="AK105" s="29">
        <v>0</v>
      </c>
      <c r="AL105" s="29">
        <v>0</v>
      </c>
      <c r="AM105" s="29">
        <v>0</v>
      </c>
      <c r="AN105" s="29">
        <v>0</v>
      </c>
      <c r="AO105" s="29">
        <v>0</v>
      </c>
      <c r="AP105" s="29">
        <v>0</v>
      </c>
      <c r="AQ105" s="29">
        <v>0</v>
      </c>
      <c r="AR105" s="29">
        <v>0</v>
      </c>
      <c r="AS105" s="29">
        <v>0</v>
      </c>
      <c r="AT105" s="29">
        <v>0</v>
      </c>
      <c r="AU105" s="29">
        <v>0</v>
      </c>
      <c r="AV105" s="29">
        <v>0</v>
      </c>
      <c r="AW105" s="29"/>
      <c r="AX105" s="29"/>
      <c r="AY105" s="29"/>
      <c r="AZ105" s="29"/>
      <c r="BA105" s="29"/>
      <c r="BB105" s="29"/>
      <c r="BC105" s="29"/>
      <c r="BD105" s="29"/>
      <c r="BE105" s="29"/>
      <c r="BF105" s="29"/>
      <c r="BG105" s="29"/>
      <c r="BH105" s="29"/>
      <c r="BI105" s="29"/>
      <c r="BJ105" s="29"/>
      <c r="BK105" s="29"/>
      <c r="BL105" s="29"/>
      <c r="BM105" s="29"/>
      <c r="BN105" s="29"/>
      <c r="BO105" s="29"/>
      <c r="BP105" s="29"/>
      <c r="BQ105" s="29"/>
      <c r="BR105" s="29"/>
      <c r="BS105" s="29"/>
      <c r="BT105" s="29"/>
      <c r="BU105" s="29"/>
      <c r="BV105" s="29"/>
      <c r="BW105" s="29"/>
      <c r="BX105" s="29"/>
      <c r="BY105" s="29"/>
      <c r="BZ105" s="29"/>
      <c r="CA105" s="29"/>
      <c r="CB105" s="29"/>
      <c r="CC105" s="29"/>
      <c r="CD105" s="29"/>
      <c r="CE105" s="29"/>
      <c r="CF105" s="29"/>
      <c r="CG105" s="29"/>
      <c r="CH105" s="29"/>
      <c r="CI105" s="29"/>
      <c r="CJ105" s="29"/>
      <c r="CK105" s="29"/>
      <c r="CL105" s="29"/>
      <c r="CM105" s="29"/>
      <c r="CN105" s="29"/>
      <c r="CO105" s="29"/>
      <c r="CP105" s="29"/>
      <c r="CQ105" s="29"/>
      <c r="CR105" s="29"/>
      <c r="CS105" s="29"/>
      <c r="CT105" s="29"/>
      <c r="CU105" s="29"/>
      <c r="CV105" s="29"/>
      <c r="CW105" s="29"/>
      <c r="CX105" s="29"/>
      <c r="CY105" s="29"/>
      <c r="CZ105" s="29"/>
      <c r="DA105" s="29"/>
      <c r="DB105" s="29"/>
      <c r="DC105" s="29"/>
      <c r="DD105" s="29"/>
      <c r="DE105" s="29"/>
      <c r="DF105" s="29"/>
      <c r="DG105" s="29"/>
      <c r="DH105" s="29"/>
      <c r="DI105" s="29"/>
      <c r="DJ105" s="29"/>
      <c r="DK105" s="29"/>
      <c r="DL105" s="29"/>
      <c r="DM105" s="29"/>
      <c r="DN105" s="29"/>
      <c r="DO105" s="29"/>
      <c r="DP105" s="29"/>
      <c r="DQ105" s="29"/>
    </row>
    <row r="106" spans="1:121" x14ac:dyDescent="0.2">
      <c r="A106" s="1" t="s">
        <v>40</v>
      </c>
      <c r="B106" s="29" t="s">
        <v>157</v>
      </c>
      <c r="C106" s="29">
        <v>0</v>
      </c>
      <c r="D106" s="29">
        <v>0</v>
      </c>
      <c r="E106" s="29">
        <v>0</v>
      </c>
      <c r="F106" s="29">
        <v>0</v>
      </c>
      <c r="G106" s="29">
        <v>0</v>
      </c>
      <c r="H106" s="29">
        <v>0</v>
      </c>
      <c r="I106" s="29">
        <v>0</v>
      </c>
      <c r="J106" s="29">
        <v>0</v>
      </c>
      <c r="K106" s="29">
        <v>0</v>
      </c>
      <c r="L106" s="29">
        <v>0</v>
      </c>
      <c r="M106" s="29">
        <v>0</v>
      </c>
      <c r="N106" s="29">
        <v>0</v>
      </c>
      <c r="O106" s="29">
        <v>0</v>
      </c>
      <c r="P106" s="29">
        <v>0</v>
      </c>
      <c r="Q106" s="29">
        <v>0</v>
      </c>
      <c r="R106" s="29">
        <v>0</v>
      </c>
      <c r="S106" s="29">
        <v>0</v>
      </c>
      <c r="T106" s="29">
        <v>0</v>
      </c>
      <c r="U106" s="29">
        <v>0</v>
      </c>
      <c r="V106" s="29">
        <v>0</v>
      </c>
      <c r="W106" s="29">
        <v>0</v>
      </c>
      <c r="X106" s="29">
        <v>0</v>
      </c>
      <c r="Y106" s="29">
        <v>54036.927761911109</v>
      </c>
      <c r="Z106" s="29">
        <v>1142.7431103699789</v>
      </c>
      <c r="AA106" s="29">
        <v>0</v>
      </c>
      <c r="AB106" s="29">
        <v>0</v>
      </c>
      <c r="AC106" s="29">
        <v>0</v>
      </c>
      <c r="AD106" s="29">
        <v>0</v>
      </c>
      <c r="AE106" s="29">
        <v>0</v>
      </c>
      <c r="AF106" s="29">
        <v>0</v>
      </c>
      <c r="AG106" s="29">
        <v>0</v>
      </c>
      <c r="AH106" s="29">
        <v>0</v>
      </c>
      <c r="AI106" s="29">
        <v>0</v>
      </c>
      <c r="AJ106" s="29">
        <v>0</v>
      </c>
      <c r="AK106" s="29">
        <v>0</v>
      </c>
      <c r="AL106" s="29">
        <v>0</v>
      </c>
      <c r="AM106" s="29">
        <v>0</v>
      </c>
      <c r="AN106" s="29">
        <v>0</v>
      </c>
      <c r="AO106" s="29">
        <v>0</v>
      </c>
      <c r="AP106" s="29">
        <v>0</v>
      </c>
      <c r="AQ106" s="29">
        <v>0</v>
      </c>
      <c r="AR106" s="29">
        <v>0</v>
      </c>
      <c r="AS106" s="29">
        <v>0</v>
      </c>
      <c r="AT106" s="29">
        <v>0</v>
      </c>
      <c r="AU106" s="29">
        <v>0</v>
      </c>
      <c r="AV106" s="29">
        <v>0</v>
      </c>
      <c r="AW106" s="29"/>
      <c r="AX106" s="29"/>
      <c r="AY106" s="29"/>
      <c r="AZ106" s="29"/>
      <c r="BA106" s="29"/>
      <c r="BB106" s="29"/>
      <c r="BC106" s="29"/>
      <c r="BD106" s="29"/>
      <c r="BE106" s="29"/>
      <c r="BF106" s="29"/>
      <c r="BG106" s="29"/>
      <c r="BH106" s="29"/>
      <c r="BI106" s="29"/>
      <c r="BJ106" s="29"/>
      <c r="BK106" s="29"/>
      <c r="BL106" s="29"/>
      <c r="BM106" s="29"/>
      <c r="BN106" s="29"/>
      <c r="BO106" s="29"/>
      <c r="BP106" s="29"/>
      <c r="BQ106" s="29"/>
      <c r="BR106" s="29"/>
      <c r="BS106" s="29"/>
      <c r="BT106" s="29"/>
      <c r="BU106" s="29"/>
      <c r="BV106" s="29"/>
      <c r="BW106" s="29"/>
      <c r="BX106" s="29"/>
      <c r="BY106" s="29"/>
      <c r="BZ106" s="29"/>
      <c r="CA106" s="29"/>
      <c r="CB106" s="29"/>
      <c r="CC106" s="29"/>
      <c r="CD106" s="29"/>
      <c r="CE106" s="29"/>
      <c r="CF106" s="29"/>
      <c r="CG106" s="29"/>
      <c r="CH106" s="29"/>
      <c r="CI106" s="29"/>
      <c r="CJ106" s="29"/>
      <c r="CK106" s="29"/>
      <c r="CL106" s="29"/>
      <c r="CM106" s="29"/>
      <c r="CN106" s="29"/>
      <c r="CO106" s="29"/>
      <c r="CP106" s="29"/>
      <c r="CQ106" s="29"/>
      <c r="CR106" s="29"/>
      <c r="CS106" s="29"/>
      <c r="CT106" s="29"/>
      <c r="CU106" s="29"/>
      <c r="CV106" s="29"/>
      <c r="CW106" s="29"/>
      <c r="CX106" s="29"/>
      <c r="CY106" s="29"/>
      <c r="CZ106" s="29"/>
      <c r="DA106" s="29"/>
      <c r="DB106" s="29"/>
      <c r="DC106" s="29"/>
      <c r="DD106" s="29"/>
      <c r="DE106" s="29"/>
      <c r="DF106" s="29"/>
      <c r="DG106" s="29"/>
      <c r="DH106" s="29"/>
      <c r="DI106" s="29"/>
      <c r="DJ106" s="29"/>
      <c r="DK106" s="29"/>
      <c r="DL106" s="29"/>
      <c r="DM106" s="29"/>
      <c r="DN106" s="29"/>
      <c r="DO106" s="29"/>
      <c r="DP106" s="29"/>
      <c r="DQ106" s="29"/>
    </row>
    <row r="107" spans="1:121" x14ac:dyDescent="0.2">
      <c r="A107" s="1" t="s">
        <v>41</v>
      </c>
      <c r="B107" s="29" t="s">
        <v>158</v>
      </c>
      <c r="C107" s="29">
        <v>0</v>
      </c>
      <c r="D107" s="29">
        <v>0</v>
      </c>
      <c r="E107" s="29">
        <v>0</v>
      </c>
      <c r="F107" s="29">
        <v>0</v>
      </c>
      <c r="G107" s="29">
        <v>0</v>
      </c>
      <c r="H107" s="29">
        <v>0</v>
      </c>
      <c r="I107" s="29">
        <v>0</v>
      </c>
      <c r="J107" s="29">
        <v>0</v>
      </c>
      <c r="K107" s="29">
        <v>0</v>
      </c>
      <c r="L107" s="29">
        <v>0</v>
      </c>
      <c r="M107" s="29">
        <v>0</v>
      </c>
      <c r="N107" s="29">
        <v>0</v>
      </c>
      <c r="O107" s="29">
        <v>0</v>
      </c>
      <c r="P107" s="29">
        <v>0</v>
      </c>
      <c r="Q107" s="29">
        <v>0</v>
      </c>
      <c r="R107" s="29">
        <v>0</v>
      </c>
      <c r="S107" s="29">
        <v>0</v>
      </c>
      <c r="T107" s="29">
        <v>0</v>
      </c>
      <c r="U107" s="29">
        <v>0</v>
      </c>
      <c r="V107" s="29">
        <v>0</v>
      </c>
      <c r="W107" s="29">
        <v>0</v>
      </c>
      <c r="X107" s="29">
        <v>0</v>
      </c>
      <c r="Y107" s="29">
        <v>525284.22852337768</v>
      </c>
      <c r="Z107" s="29">
        <v>6467.1859727472083</v>
      </c>
      <c r="AA107" s="29">
        <v>0</v>
      </c>
      <c r="AB107" s="29">
        <v>0</v>
      </c>
      <c r="AC107" s="29">
        <v>0</v>
      </c>
      <c r="AD107" s="29">
        <v>0</v>
      </c>
      <c r="AE107" s="29">
        <v>0</v>
      </c>
      <c r="AF107" s="29">
        <v>0</v>
      </c>
      <c r="AG107" s="29">
        <v>0</v>
      </c>
      <c r="AH107" s="29">
        <v>0</v>
      </c>
      <c r="AI107" s="29">
        <v>0</v>
      </c>
      <c r="AJ107" s="29">
        <v>0</v>
      </c>
      <c r="AK107" s="29">
        <v>0</v>
      </c>
      <c r="AL107" s="29">
        <v>0</v>
      </c>
      <c r="AM107" s="29">
        <v>0</v>
      </c>
      <c r="AN107" s="29">
        <v>0</v>
      </c>
      <c r="AO107" s="29">
        <v>0</v>
      </c>
      <c r="AP107" s="29">
        <v>0</v>
      </c>
      <c r="AQ107" s="29">
        <v>0</v>
      </c>
      <c r="AR107" s="29">
        <v>0</v>
      </c>
      <c r="AS107" s="29">
        <v>0</v>
      </c>
      <c r="AT107" s="29">
        <v>0</v>
      </c>
      <c r="AU107" s="29">
        <v>0</v>
      </c>
      <c r="AV107" s="29">
        <v>0</v>
      </c>
      <c r="AW107" s="29"/>
      <c r="AX107" s="29"/>
      <c r="AY107" s="29"/>
      <c r="AZ107" s="29"/>
      <c r="BA107" s="29"/>
      <c r="BB107" s="29"/>
      <c r="BC107" s="29"/>
      <c r="BD107" s="29"/>
      <c r="BE107" s="29"/>
      <c r="BF107" s="29"/>
      <c r="BG107" s="29"/>
      <c r="BH107" s="29"/>
      <c r="BI107" s="29"/>
      <c r="BJ107" s="29"/>
      <c r="BK107" s="29"/>
      <c r="BL107" s="29"/>
      <c r="BM107" s="29"/>
      <c r="BN107" s="29"/>
      <c r="BO107" s="29"/>
      <c r="BP107" s="29"/>
      <c r="BQ107" s="29"/>
      <c r="BR107" s="29"/>
      <c r="BS107" s="29"/>
      <c r="BT107" s="29"/>
      <c r="BU107" s="29"/>
      <c r="BV107" s="29"/>
      <c r="BW107" s="29"/>
      <c r="BX107" s="29"/>
      <c r="BY107" s="29"/>
      <c r="BZ107" s="29"/>
      <c r="CA107" s="29"/>
      <c r="CB107" s="29"/>
      <c r="CC107" s="29"/>
      <c r="CD107" s="29"/>
      <c r="CE107" s="29"/>
      <c r="CF107" s="29"/>
      <c r="CG107" s="29"/>
      <c r="CH107" s="29"/>
      <c r="CI107" s="29"/>
      <c r="CJ107" s="29"/>
      <c r="CK107" s="29"/>
      <c r="CL107" s="29"/>
      <c r="CM107" s="29"/>
      <c r="CN107" s="29"/>
      <c r="CO107" s="29"/>
      <c r="CP107" s="29"/>
      <c r="CQ107" s="29"/>
      <c r="CR107" s="29"/>
      <c r="CS107" s="29"/>
      <c r="CT107" s="29"/>
      <c r="CU107" s="29"/>
      <c r="CV107" s="29"/>
      <c r="CW107" s="29"/>
      <c r="CX107" s="29"/>
      <c r="CY107" s="29"/>
      <c r="CZ107" s="29"/>
      <c r="DA107" s="29"/>
      <c r="DB107" s="29"/>
      <c r="DC107" s="29"/>
      <c r="DD107" s="29"/>
      <c r="DE107" s="29"/>
      <c r="DF107" s="29"/>
      <c r="DG107" s="29"/>
      <c r="DH107" s="29"/>
      <c r="DI107" s="29"/>
      <c r="DJ107" s="29"/>
      <c r="DK107" s="29"/>
      <c r="DL107" s="29"/>
      <c r="DM107" s="29"/>
      <c r="DN107" s="29"/>
      <c r="DO107" s="29"/>
      <c r="DP107" s="29"/>
      <c r="DQ107" s="29"/>
    </row>
    <row r="108" spans="1:121" x14ac:dyDescent="0.2">
      <c r="A108" s="1" t="s">
        <v>42</v>
      </c>
      <c r="B108" s="29" t="s">
        <v>159</v>
      </c>
      <c r="C108" s="29">
        <v>0</v>
      </c>
      <c r="D108" s="29">
        <v>0</v>
      </c>
      <c r="E108" s="29">
        <v>0</v>
      </c>
      <c r="F108" s="29">
        <v>0</v>
      </c>
      <c r="G108" s="29">
        <v>0</v>
      </c>
      <c r="H108" s="29">
        <v>0</v>
      </c>
      <c r="I108" s="29">
        <v>0</v>
      </c>
      <c r="J108" s="29">
        <v>0</v>
      </c>
      <c r="K108" s="29">
        <v>0</v>
      </c>
      <c r="L108" s="29">
        <v>0</v>
      </c>
      <c r="M108" s="29">
        <v>0</v>
      </c>
      <c r="N108" s="29">
        <v>0</v>
      </c>
      <c r="O108" s="29">
        <v>0</v>
      </c>
      <c r="P108" s="29">
        <v>0</v>
      </c>
      <c r="Q108" s="29">
        <v>0</v>
      </c>
      <c r="R108" s="29">
        <v>0</v>
      </c>
      <c r="S108" s="29">
        <v>0</v>
      </c>
      <c r="T108" s="29">
        <v>0</v>
      </c>
      <c r="U108" s="29">
        <v>0</v>
      </c>
      <c r="V108" s="29">
        <v>0</v>
      </c>
      <c r="W108" s="29">
        <v>0</v>
      </c>
      <c r="X108" s="29">
        <v>0</v>
      </c>
      <c r="Y108" s="29">
        <v>2878.1978024860668</v>
      </c>
      <c r="Z108" s="29">
        <v>2878.1978024860668</v>
      </c>
      <c r="AA108" s="29">
        <v>0</v>
      </c>
      <c r="AB108" s="29">
        <v>0</v>
      </c>
      <c r="AC108" s="29">
        <v>0</v>
      </c>
      <c r="AD108" s="29">
        <v>0</v>
      </c>
      <c r="AE108" s="29">
        <v>0</v>
      </c>
      <c r="AF108" s="29">
        <v>0</v>
      </c>
      <c r="AG108" s="29">
        <v>8768.951291746389</v>
      </c>
      <c r="AH108" s="29">
        <v>0</v>
      </c>
      <c r="AI108" s="29">
        <v>0</v>
      </c>
      <c r="AJ108" s="29">
        <v>0</v>
      </c>
      <c r="AK108" s="29">
        <v>0</v>
      </c>
      <c r="AL108" s="29">
        <v>0</v>
      </c>
      <c r="AM108" s="29">
        <v>0</v>
      </c>
      <c r="AN108" s="29">
        <v>0</v>
      </c>
      <c r="AO108" s="29">
        <v>0</v>
      </c>
      <c r="AP108" s="29">
        <v>0</v>
      </c>
      <c r="AQ108" s="29">
        <v>0</v>
      </c>
      <c r="AR108" s="29">
        <v>0</v>
      </c>
      <c r="AS108" s="29">
        <v>0</v>
      </c>
      <c r="AT108" s="29">
        <v>0</v>
      </c>
      <c r="AU108" s="29">
        <v>0</v>
      </c>
      <c r="AV108" s="29">
        <v>0</v>
      </c>
      <c r="AW108" s="29"/>
      <c r="AX108" s="29"/>
      <c r="AY108" s="29"/>
      <c r="AZ108" s="29"/>
      <c r="BA108" s="29"/>
      <c r="BB108" s="29"/>
      <c r="BC108" s="29"/>
      <c r="BD108" s="29"/>
      <c r="BE108" s="29"/>
      <c r="BF108" s="29"/>
      <c r="BG108" s="29"/>
      <c r="BH108" s="29"/>
      <c r="BI108" s="29"/>
      <c r="BJ108" s="29"/>
      <c r="BK108" s="29"/>
      <c r="BL108" s="29"/>
      <c r="BM108" s="29"/>
      <c r="BN108" s="29"/>
      <c r="BO108" s="29"/>
      <c r="BP108" s="29"/>
      <c r="BQ108" s="29"/>
      <c r="BR108" s="29"/>
      <c r="BS108" s="29"/>
      <c r="BT108" s="29"/>
      <c r="BU108" s="29"/>
      <c r="BV108" s="29"/>
      <c r="BW108" s="29"/>
      <c r="BX108" s="29"/>
      <c r="BY108" s="29"/>
      <c r="BZ108" s="29"/>
      <c r="CA108" s="29"/>
      <c r="CB108" s="29"/>
      <c r="CC108" s="29"/>
      <c r="CD108" s="29"/>
      <c r="CE108" s="29"/>
      <c r="CF108" s="29"/>
      <c r="CG108" s="29"/>
      <c r="CH108" s="29"/>
      <c r="CI108" s="29"/>
      <c r="CJ108" s="29"/>
      <c r="CK108" s="29"/>
      <c r="CL108" s="29"/>
      <c r="CM108" s="29"/>
      <c r="CN108" s="29"/>
      <c r="CO108" s="29"/>
      <c r="CP108" s="29"/>
      <c r="CQ108" s="29"/>
      <c r="CR108" s="29"/>
      <c r="CS108" s="29"/>
      <c r="CT108" s="29"/>
      <c r="CU108" s="29"/>
      <c r="CV108" s="29"/>
      <c r="CW108" s="29"/>
      <c r="CX108" s="29"/>
      <c r="CY108" s="29"/>
      <c r="CZ108" s="29"/>
      <c r="DA108" s="29"/>
      <c r="DB108" s="29"/>
      <c r="DC108" s="29"/>
      <c r="DD108" s="29"/>
      <c r="DE108" s="29"/>
      <c r="DF108" s="29"/>
      <c r="DG108" s="29"/>
      <c r="DH108" s="29"/>
      <c r="DI108" s="29"/>
      <c r="DJ108" s="29"/>
      <c r="DK108" s="29"/>
      <c r="DL108" s="29"/>
      <c r="DM108" s="29"/>
      <c r="DN108" s="29"/>
      <c r="DO108" s="29"/>
      <c r="DP108" s="29"/>
      <c r="DQ108" s="29"/>
    </row>
    <row r="109" spans="1:121" x14ac:dyDescent="0.2">
      <c r="A109" s="1" t="s">
        <v>43</v>
      </c>
      <c r="B109" s="29" t="s">
        <v>160</v>
      </c>
      <c r="C109" s="29">
        <v>0</v>
      </c>
      <c r="D109" s="29">
        <v>0</v>
      </c>
      <c r="E109" s="29">
        <v>0</v>
      </c>
      <c r="F109" s="29">
        <v>0</v>
      </c>
      <c r="G109" s="29">
        <v>0</v>
      </c>
      <c r="H109" s="29">
        <v>0</v>
      </c>
      <c r="I109" s="29">
        <v>0</v>
      </c>
      <c r="J109" s="29">
        <v>0</v>
      </c>
      <c r="K109" s="29">
        <v>0</v>
      </c>
      <c r="L109" s="29">
        <v>0</v>
      </c>
      <c r="M109" s="29">
        <v>0</v>
      </c>
      <c r="N109" s="29">
        <v>0</v>
      </c>
      <c r="O109" s="29">
        <v>0</v>
      </c>
      <c r="P109" s="29">
        <v>0</v>
      </c>
      <c r="Q109" s="29">
        <v>0</v>
      </c>
      <c r="R109" s="29">
        <v>0</v>
      </c>
      <c r="S109" s="29">
        <v>0</v>
      </c>
      <c r="T109" s="29">
        <v>0</v>
      </c>
      <c r="U109" s="29">
        <v>0</v>
      </c>
      <c r="V109" s="29">
        <v>0</v>
      </c>
      <c r="W109" s="29">
        <v>0</v>
      </c>
      <c r="X109" s="29">
        <v>0</v>
      </c>
      <c r="Y109" s="29">
        <v>0</v>
      </c>
      <c r="Z109" s="29">
        <v>9547.8563114722383</v>
      </c>
      <c r="AA109" s="29">
        <v>0</v>
      </c>
      <c r="AB109" s="29">
        <v>0</v>
      </c>
      <c r="AC109" s="29">
        <v>0</v>
      </c>
      <c r="AD109" s="29">
        <v>0</v>
      </c>
      <c r="AE109" s="29">
        <v>0</v>
      </c>
      <c r="AF109" s="29">
        <v>0</v>
      </c>
      <c r="AG109" s="29">
        <v>0</v>
      </c>
      <c r="AH109" s="29">
        <v>0</v>
      </c>
      <c r="AI109" s="29">
        <v>0</v>
      </c>
      <c r="AJ109" s="29">
        <v>0</v>
      </c>
      <c r="AK109" s="29">
        <v>0</v>
      </c>
      <c r="AL109" s="29">
        <v>0</v>
      </c>
      <c r="AM109" s="29">
        <v>0</v>
      </c>
      <c r="AN109" s="29">
        <v>0</v>
      </c>
      <c r="AO109" s="29">
        <v>0</v>
      </c>
      <c r="AP109" s="29">
        <v>0</v>
      </c>
      <c r="AQ109" s="29">
        <v>0</v>
      </c>
      <c r="AR109" s="29">
        <v>0</v>
      </c>
      <c r="AS109" s="29">
        <v>0</v>
      </c>
      <c r="AT109" s="29">
        <v>0</v>
      </c>
      <c r="AU109" s="29">
        <v>0</v>
      </c>
      <c r="AV109" s="29">
        <v>0</v>
      </c>
      <c r="AW109" s="29"/>
      <c r="AX109" s="29"/>
      <c r="AY109" s="29"/>
      <c r="AZ109" s="29"/>
      <c r="BA109" s="29"/>
      <c r="BB109" s="29"/>
      <c r="BC109" s="29"/>
      <c r="BD109" s="29"/>
      <c r="BE109" s="29"/>
      <c r="BF109" s="29"/>
      <c r="BG109" s="29"/>
      <c r="BH109" s="29"/>
      <c r="BI109" s="29"/>
      <c r="BJ109" s="29"/>
      <c r="BK109" s="29"/>
      <c r="BL109" s="29"/>
      <c r="BM109" s="29"/>
      <c r="BN109" s="29"/>
      <c r="BO109" s="29"/>
      <c r="BP109" s="29"/>
      <c r="BQ109" s="29"/>
      <c r="BR109" s="29"/>
      <c r="BS109" s="29"/>
      <c r="BT109" s="29"/>
      <c r="BU109" s="29"/>
      <c r="BV109" s="29"/>
      <c r="BW109" s="29"/>
      <c r="BX109" s="29"/>
      <c r="BY109" s="29"/>
      <c r="BZ109" s="29"/>
      <c r="CA109" s="29"/>
      <c r="CB109" s="29"/>
      <c r="CC109" s="29"/>
      <c r="CD109" s="29"/>
      <c r="CE109" s="29"/>
      <c r="CF109" s="29"/>
      <c r="CG109" s="29"/>
      <c r="CH109" s="29"/>
      <c r="CI109" s="29"/>
      <c r="CJ109" s="29"/>
      <c r="CK109" s="29"/>
      <c r="CL109" s="29"/>
      <c r="CM109" s="29"/>
      <c r="CN109" s="29"/>
      <c r="CO109" s="29"/>
      <c r="CP109" s="29"/>
      <c r="CQ109" s="29"/>
      <c r="CR109" s="29"/>
      <c r="CS109" s="29"/>
      <c r="CT109" s="29"/>
      <c r="CU109" s="29"/>
      <c r="CV109" s="29"/>
      <c r="CW109" s="29"/>
      <c r="CX109" s="29"/>
      <c r="CY109" s="29"/>
      <c r="CZ109" s="29"/>
      <c r="DA109" s="29"/>
      <c r="DB109" s="29"/>
      <c r="DC109" s="29"/>
      <c r="DD109" s="29"/>
      <c r="DE109" s="29"/>
      <c r="DF109" s="29"/>
      <c r="DG109" s="29"/>
      <c r="DH109" s="29"/>
      <c r="DI109" s="29"/>
      <c r="DJ109" s="29"/>
      <c r="DK109" s="29"/>
      <c r="DL109" s="29"/>
      <c r="DM109" s="29"/>
      <c r="DN109" s="29"/>
      <c r="DO109" s="29"/>
      <c r="DP109" s="29"/>
      <c r="DQ109" s="29"/>
    </row>
    <row r="110" spans="1:121" x14ac:dyDescent="0.2">
      <c r="A110" s="1" t="s">
        <v>44</v>
      </c>
      <c r="B110" s="29" t="s">
        <v>161</v>
      </c>
      <c r="C110" s="29">
        <v>0</v>
      </c>
      <c r="D110" s="29">
        <v>0</v>
      </c>
      <c r="E110" s="29">
        <v>0</v>
      </c>
      <c r="F110" s="29">
        <v>0</v>
      </c>
      <c r="G110" s="29">
        <v>0</v>
      </c>
      <c r="H110" s="29">
        <v>0</v>
      </c>
      <c r="I110" s="29">
        <v>0</v>
      </c>
      <c r="J110" s="29">
        <v>0</v>
      </c>
      <c r="K110" s="29">
        <v>0</v>
      </c>
      <c r="L110" s="29">
        <v>0</v>
      </c>
      <c r="M110" s="29">
        <v>0</v>
      </c>
      <c r="N110" s="29">
        <v>0</v>
      </c>
      <c r="O110" s="29">
        <v>0</v>
      </c>
      <c r="P110" s="29">
        <v>0</v>
      </c>
      <c r="Q110" s="29">
        <v>0</v>
      </c>
      <c r="R110" s="29">
        <v>0</v>
      </c>
      <c r="S110" s="29">
        <v>0</v>
      </c>
      <c r="T110" s="29">
        <v>0</v>
      </c>
      <c r="U110" s="29">
        <v>0</v>
      </c>
      <c r="V110" s="29">
        <v>0</v>
      </c>
      <c r="W110" s="29">
        <v>0</v>
      </c>
      <c r="X110" s="29">
        <v>0</v>
      </c>
      <c r="Y110" s="29">
        <v>0</v>
      </c>
      <c r="Z110" s="29">
        <v>0</v>
      </c>
      <c r="AA110" s="29">
        <v>0</v>
      </c>
      <c r="AB110" s="29">
        <v>0</v>
      </c>
      <c r="AC110" s="29">
        <v>0</v>
      </c>
      <c r="AD110" s="29">
        <v>0</v>
      </c>
      <c r="AE110" s="29">
        <v>0</v>
      </c>
      <c r="AF110" s="29">
        <v>0</v>
      </c>
      <c r="AG110" s="29">
        <v>0</v>
      </c>
      <c r="AH110" s="29">
        <v>0</v>
      </c>
      <c r="AI110" s="29">
        <v>0</v>
      </c>
      <c r="AJ110" s="29">
        <v>0</v>
      </c>
      <c r="AK110" s="29">
        <v>0</v>
      </c>
      <c r="AL110" s="29">
        <v>0</v>
      </c>
      <c r="AM110" s="29">
        <v>0</v>
      </c>
      <c r="AN110" s="29">
        <v>0</v>
      </c>
      <c r="AO110" s="29">
        <v>0</v>
      </c>
      <c r="AP110" s="29">
        <v>0</v>
      </c>
      <c r="AQ110" s="29">
        <v>0</v>
      </c>
      <c r="AR110" s="29">
        <v>0</v>
      </c>
      <c r="AS110" s="29">
        <v>0</v>
      </c>
      <c r="AT110" s="29">
        <v>0</v>
      </c>
      <c r="AU110" s="29">
        <v>0</v>
      </c>
      <c r="AV110" s="29">
        <v>0</v>
      </c>
      <c r="AW110" s="29"/>
      <c r="AX110" s="29"/>
      <c r="AY110" s="29"/>
      <c r="AZ110" s="29"/>
      <c r="BA110" s="29"/>
      <c r="BB110" s="29"/>
      <c r="BC110" s="29"/>
      <c r="BD110" s="29"/>
      <c r="BE110" s="29"/>
      <c r="BF110" s="29"/>
      <c r="BG110" s="29"/>
      <c r="BH110" s="29"/>
      <c r="BI110" s="29"/>
      <c r="BJ110" s="29"/>
      <c r="BK110" s="29"/>
      <c r="BL110" s="29"/>
      <c r="BM110" s="29"/>
      <c r="BN110" s="29"/>
      <c r="BO110" s="29"/>
      <c r="BP110" s="29"/>
      <c r="BQ110" s="29"/>
      <c r="BR110" s="29"/>
      <c r="BS110" s="29"/>
      <c r="BT110" s="29"/>
      <c r="BU110" s="29"/>
      <c r="BV110" s="29"/>
      <c r="BW110" s="29"/>
      <c r="BX110" s="29"/>
      <c r="BY110" s="29"/>
      <c r="BZ110" s="29"/>
      <c r="CA110" s="29"/>
      <c r="CB110" s="29"/>
      <c r="CC110" s="29"/>
      <c r="CD110" s="29"/>
      <c r="CE110" s="29"/>
      <c r="CF110" s="29"/>
      <c r="CG110" s="29"/>
      <c r="CH110" s="29"/>
      <c r="CI110" s="29"/>
      <c r="CJ110" s="29"/>
      <c r="CK110" s="29"/>
      <c r="CL110" s="29"/>
      <c r="CM110" s="29"/>
      <c r="CN110" s="29"/>
      <c r="CO110" s="29"/>
      <c r="CP110" s="29"/>
      <c r="CQ110" s="29"/>
      <c r="CR110" s="29"/>
      <c r="CS110" s="29"/>
      <c r="CT110" s="29"/>
      <c r="CU110" s="29"/>
      <c r="CV110" s="29"/>
      <c r="CW110" s="29"/>
      <c r="CX110" s="29"/>
      <c r="CY110" s="29"/>
      <c r="CZ110" s="29"/>
      <c r="DA110" s="29"/>
      <c r="DB110" s="29"/>
      <c r="DC110" s="29"/>
      <c r="DD110" s="29"/>
      <c r="DE110" s="29"/>
      <c r="DF110" s="29"/>
      <c r="DG110" s="29"/>
      <c r="DH110" s="29"/>
      <c r="DI110" s="29"/>
      <c r="DJ110" s="29"/>
      <c r="DK110" s="29"/>
      <c r="DL110" s="29"/>
      <c r="DM110" s="29"/>
      <c r="DN110" s="29"/>
      <c r="DO110" s="29"/>
      <c r="DP110" s="29"/>
      <c r="DQ110" s="29"/>
    </row>
    <row r="111" spans="1:121" x14ac:dyDescent="0.2">
      <c r="A111" s="1" t="s">
        <v>45</v>
      </c>
      <c r="B111" s="29" t="s">
        <v>162</v>
      </c>
      <c r="C111" s="29">
        <v>0</v>
      </c>
      <c r="D111" s="29">
        <v>0</v>
      </c>
      <c r="E111" s="29">
        <v>0</v>
      </c>
      <c r="F111" s="29">
        <v>0</v>
      </c>
      <c r="G111" s="29">
        <v>0</v>
      </c>
      <c r="H111" s="29">
        <v>0</v>
      </c>
      <c r="I111" s="29">
        <v>0</v>
      </c>
      <c r="J111" s="29">
        <v>0</v>
      </c>
      <c r="K111" s="29">
        <v>0</v>
      </c>
      <c r="L111" s="29">
        <v>0</v>
      </c>
      <c r="M111" s="29">
        <v>0</v>
      </c>
      <c r="N111" s="29">
        <v>0</v>
      </c>
      <c r="O111" s="29">
        <v>0</v>
      </c>
      <c r="P111" s="29">
        <v>0</v>
      </c>
      <c r="Q111" s="29">
        <v>0</v>
      </c>
      <c r="R111" s="29">
        <v>0</v>
      </c>
      <c r="S111" s="29">
        <v>0</v>
      </c>
      <c r="T111" s="29">
        <v>0</v>
      </c>
      <c r="U111" s="29">
        <v>0</v>
      </c>
      <c r="V111" s="29">
        <v>0</v>
      </c>
      <c r="W111" s="29">
        <v>0</v>
      </c>
      <c r="X111" s="29">
        <v>0</v>
      </c>
      <c r="Y111" s="29">
        <v>0</v>
      </c>
      <c r="Z111" s="29">
        <v>0</v>
      </c>
      <c r="AA111" s="29">
        <v>0</v>
      </c>
      <c r="AB111" s="29">
        <v>463209.06139994768</v>
      </c>
      <c r="AC111" s="29">
        <v>2508.0098220193945</v>
      </c>
      <c r="AD111" s="29">
        <v>0</v>
      </c>
      <c r="AE111" s="29">
        <v>627319.24510625505</v>
      </c>
      <c r="AF111" s="29">
        <v>0</v>
      </c>
      <c r="AG111" s="29">
        <v>0</v>
      </c>
      <c r="AH111" s="29">
        <v>0</v>
      </c>
      <c r="AI111" s="29">
        <v>0</v>
      </c>
      <c r="AJ111" s="29">
        <v>443425.06594273035</v>
      </c>
      <c r="AK111" s="29">
        <v>0</v>
      </c>
      <c r="AL111" s="29">
        <v>0</v>
      </c>
      <c r="AM111" s="29">
        <v>0</v>
      </c>
      <c r="AN111" s="29">
        <v>0</v>
      </c>
      <c r="AO111" s="29">
        <v>0</v>
      </c>
      <c r="AP111" s="29">
        <v>0</v>
      </c>
      <c r="AQ111" s="29">
        <v>0</v>
      </c>
      <c r="AR111" s="29">
        <v>0</v>
      </c>
      <c r="AS111" s="29">
        <v>0</v>
      </c>
      <c r="AT111" s="29">
        <v>0</v>
      </c>
      <c r="AU111" s="29">
        <v>0</v>
      </c>
      <c r="AV111" s="29">
        <v>0</v>
      </c>
      <c r="AW111" s="29"/>
      <c r="AX111" s="29"/>
      <c r="AY111" s="29"/>
      <c r="AZ111" s="29"/>
      <c r="BA111" s="29"/>
      <c r="BB111" s="29"/>
      <c r="BC111" s="29"/>
      <c r="BD111" s="29"/>
      <c r="BE111" s="29"/>
      <c r="BF111" s="29"/>
      <c r="BG111" s="29"/>
      <c r="BH111" s="29"/>
      <c r="BI111" s="29"/>
      <c r="BJ111" s="29"/>
      <c r="BK111" s="29"/>
      <c r="BL111" s="29"/>
      <c r="BM111" s="29"/>
      <c r="BN111" s="29"/>
      <c r="BO111" s="29"/>
      <c r="BP111" s="29"/>
      <c r="BQ111" s="29"/>
      <c r="BR111" s="29"/>
      <c r="BS111" s="29"/>
      <c r="BT111" s="29"/>
      <c r="BU111" s="29"/>
      <c r="BV111" s="29"/>
      <c r="BW111" s="29"/>
      <c r="BX111" s="29"/>
      <c r="BY111" s="29"/>
      <c r="BZ111" s="29"/>
      <c r="CA111" s="29"/>
      <c r="CB111" s="29"/>
      <c r="CC111" s="29"/>
      <c r="CD111" s="29"/>
      <c r="CE111" s="29"/>
      <c r="CF111" s="29"/>
      <c r="CG111" s="29"/>
      <c r="CH111" s="29"/>
      <c r="CI111" s="29"/>
      <c r="CJ111" s="29"/>
      <c r="CK111" s="29"/>
      <c r="CL111" s="29"/>
      <c r="CM111" s="29"/>
      <c r="CN111" s="29"/>
      <c r="CO111" s="29"/>
      <c r="CP111" s="29"/>
      <c r="CQ111" s="29"/>
      <c r="CR111" s="29"/>
      <c r="CS111" s="29"/>
      <c r="CT111" s="29"/>
      <c r="CU111" s="29"/>
      <c r="CV111" s="29"/>
      <c r="CW111" s="29"/>
      <c r="CX111" s="29"/>
      <c r="CY111" s="29"/>
      <c r="CZ111" s="29"/>
      <c r="DA111" s="29"/>
      <c r="DB111" s="29"/>
      <c r="DC111" s="29"/>
      <c r="DD111" s="29"/>
      <c r="DE111" s="29"/>
      <c r="DF111" s="29"/>
      <c r="DG111" s="29"/>
      <c r="DH111" s="29"/>
      <c r="DI111" s="29"/>
      <c r="DJ111" s="29"/>
      <c r="DK111" s="29"/>
      <c r="DL111" s="29"/>
      <c r="DM111" s="29"/>
      <c r="DN111" s="29"/>
      <c r="DO111" s="29"/>
      <c r="DP111" s="29"/>
      <c r="DQ111" s="29"/>
    </row>
    <row r="112" spans="1:121" x14ac:dyDescent="0.2">
      <c r="A112" s="1" t="s">
        <v>46</v>
      </c>
      <c r="B112" s="29" t="s">
        <v>163</v>
      </c>
      <c r="C112" s="29">
        <v>0</v>
      </c>
      <c r="D112" s="29">
        <v>0</v>
      </c>
      <c r="E112" s="29">
        <v>0</v>
      </c>
      <c r="F112" s="29">
        <v>0</v>
      </c>
      <c r="G112" s="29">
        <v>0</v>
      </c>
      <c r="H112" s="29">
        <v>0</v>
      </c>
      <c r="I112" s="29">
        <v>0</v>
      </c>
      <c r="J112" s="29">
        <v>0</v>
      </c>
      <c r="K112" s="29">
        <v>0</v>
      </c>
      <c r="L112" s="29">
        <v>0</v>
      </c>
      <c r="M112" s="29">
        <v>0</v>
      </c>
      <c r="N112" s="29">
        <v>0</v>
      </c>
      <c r="O112" s="29">
        <v>0</v>
      </c>
      <c r="P112" s="29">
        <v>0</v>
      </c>
      <c r="Q112" s="29">
        <v>0</v>
      </c>
      <c r="R112" s="29">
        <v>0</v>
      </c>
      <c r="S112" s="29">
        <v>0</v>
      </c>
      <c r="T112" s="29">
        <v>0</v>
      </c>
      <c r="U112" s="29">
        <v>0</v>
      </c>
      <c r="V112" s="29">
        <v>0</v>
      </c>
      <c r="W112" s="29">
        <v>0</v>
      </c>
      <c r="X112" s="29">
        <v>0</v>
      </c>
      <c r="Y112" s="29">
        <v>0</v>
      </c>
      <c r="Z112" s="29">
        <v>0</v>
      </c>
      <c r="AA112" s="29">
        <v>0</v>
      </c>
      <c r="AB112" s="29">
        <v>0</v>
      </c>
      <c r="AC112" s="29">
        <v>740033.81750782277</v>
      </c>
      <c r="AD112" s="29">
        <v>0</v>
      </c>
      <c r="AE112" s="29">
        <v>0</v>
      </c>
      <c r="AF112" s="29">
        <v>0</v>
      </c>
      <c r="AG112" s="29">
        <v>0</v>
      </c>
      <c r="AH112" s="29">
        <v>8682.7286941506991</v>
      </c>
      <c r="AI112" s="29">
        <v>0</v>
      </c>
      <c r="AJ112" s="29">
        <v>0</v>
      </c>
      <c r="AK112" s="29">
        <v>0</v>
      </c>
      <c r="AL112" s="29">
        <v>0</v>
      </c>
      <c r="AM112" s="29">
        <v>0</v>
      </c>
      <c r="AN112" s="29">
        <v>0</v>
      </c>
      <c r="AO112" s="29">
        <v>0</v>
      </c>
      <c r="AP112" s="29">
        <v>0</v>
      </c>
      <c r="AQ112" s="29">
        <v>0</v>
      </c>
      <c r="AR112" s="29">
        <v>0</v>
      </c>
      <c r="AS112" s="29">
        <v>0</v>
      </c>
      <c r="AT112" s="29">
        <v>0</v>
      </c>
      <c r="AU112" s="29">
        <v>0</v>
      </c>
      <c r="AV112" s="29">
        <v>0</v>
      </c>
      <c r="AW112" s="29"/>
      <c r="AX112" s="29"/>
      <c r="AY112" s="29"/>
      <c r="AZ112" s="29"/>
      <c r="BA112" s="29"/>
      <c r="BB112" s="29"/>
      <c r="BC112" s="29"/>
      <c r="BD112" s="29"/>
      <c r="BE112" s="29"/>
      <c r="BF112" s="29"/>
      <c r="BG112" s="29"/>
      <c r="BH112" s="29"/>
      <c r="BI112" s="29"/>
      <c r="BJ112" s="29"/>
      <c r="BK112" s="29"/>
      <c r="BL112" s="29"/>
      <c r="BM112" s="29"/>
      <c r="BN112" s="29"/>
      <c r="BO112" s="29"/>
      <c r="BP112" s="29"/>
      <c r="BQ112" s="29"/>
      <c r="BR112" s="29"/>
      <c r="BS112" s="29"/>
      <c r="BT112" s="29"/>
      <c r="BU112" s="29"/>
      <c r="BV112" s="29"/>
      <c r="BW112" s="29"/>
      <c r="BX112" s="29"/>
      <c r="BY112" s="29"/>
      <c r="BZ112" s="29"/>
      <c r="CA112" s="29"/>
      <c r="CB112" s="29"/>
      <c r="CC112" s="29"/>
      <c r="CD112" s="29"/>
      <c r="CE112" s="29"/>
      <c r="CF112" s="29"/>
      <c r="CG112" s="29"/>
      <c r="CH112" s="29"/>
      <c r="CI112" s="29"/>
      <c r="CJ112" s="29"/>
      <c r="CK112" s="29"/>
      <c r="CL112" s="29"/>
      <c r="CM112" s="29"/>
      <c r="CN112" s="29"/>
      <c r="CO112" s="29"/>
      <c r="CP112" s="29"/>
      <c r="CQ112" s="29"/>
      <c r="CR112" s="29"/>
      <c r="CS112" s="29"/>
      <c r="CT112" s="29"/>
      <c r="CU112" s="29"/>
      <c r="CV112" s="29"/>
      <c r="CW112" s="29"/>
      <c r="CX112" s="29"/>
      <c r="CY112" s="29"/>
      <c r="CZ112" s="29"/>
      <c r="DA112" s="29"/>
      <c r="DB112" s="29"/>
      <c r="DC112" s="29"/>
      <c r="DD112" s="29"/>
      <c r="DE112" s="29"/>
      <c r="DF112" s="29"/>
      <c r="DG112" s="29"/>
      <c r="DH112" s="29"/>
      <c r="DI112" s="29"/>
      <c r="DJ112" s="29"/>
      <c r="DK112" s="29"/>
      <c r="DL112" s="29"/>
      <c r="DM112" s="29"/>
      <c r="DN112" s="29"/>
      <c r="DO112" s="29"/>
      <c r="DP112" s="29"/>
      <c r="DQ112" s="29"/>
    </row>
    <row r="113" spans="1:121" x14ac:dyDescent="0.2">
      <c r="A113" s="1" t="s">
        <v>47</v>
      </c>
      <c r="B113" s="29" t="s">
        <v>164</v>
      </c>
      <c r="C113" s="29">
        <v>0</v>
      </c>
      <c r="D113" s="29">
        <v>0</v>
      </c>
      <c r="E113" s="29">
        <v>0</v>
      </c>
      <c r="F113" s="29">
        <v>0</v>
      </c>
      <c r="G113" s="29">
        <v>0</v>
      </c>
      <c r="H113" s="29">
        <v>0</v>
      </c>
      <c r="I113" s="29">
        <v>0</v>
      </c>
      <c r="J113" s="29">
        <v>0</v>
      </c>
      <c r="K113" s="29">
        <v>0</v>
      </c>
      <c r="L113" s="29">
        <v>0</v>
      </c>
      <c r="M113" s="29">
        <v>0</v>
      </c>
      <c r="N113" s="29">
        <v>0</v>
      </c>
      <c r="O113" s="29">
        <v>0</v>
      </c>
      <c r="P113" s="29">
        <v>0</v>
      </c>
      <c r="Q113" s="29">
        <v>0</v>
      </c>
      <c r="R113" s="29">
        <v>0</v>
      </c>
      <c r="S113" s="29">
        <v>0</v>
      </c>
      <c r="T113" s="29">
        <v>0</v>
      </c>
      <c r="U113" s="29">
        <v>0</v>
      </c>
      <c r="V113" s="29">
        <v>0</v>
      </c>
      <c r="W113" s="29">
        <v>0</v>
      </c>
      <c r="X113" s="29">
        <v>0</v>
      </c>
      <c r="Y113" s="29">
        <v>0</v>
      </c>
      <c r="Z113" s="29">
        <v>0</v>
      </c>
      <c r="AA113" s="29">
        <v>0</v>
      </c>
      <c r="AB113" s="29">
        <v>99415.452435815168</v>
      </c>
      <c r="AC113" s="29">
        <v>1843460.4596999402</v>
      </c>
      <c r="AD113" s="29">
        <v>0</v>
      </c>
      <c r="AE113" s="29">
        <v>0</v>
      </c>
      <c r="AF113" s="29">
        <v>0</v>
      </c>
      <c r="AG113" s="29">
        <v>0</v>
      </c>
      <c r="AH113" s="29">
        <v>0</v>
      </c>
      <c r="AI113" s="29">
        <v>0</v>
      </c>
      <c r="AJ113" s="29">
        <v>0</v>
      </c>
      <c r="AK113" s="29">
        <v>0</v>
      </c>
      <c r="AL113" s="29">
        <v>0</v>
      </c>
      <c r="AM113" s="29">
        <v>0</v>
      </c>
      <c r="AN113" s="29">
        <v>0</v>
      </c>
      <c r="AO113" s="29">
        <v>0</v>
      </c>
      <c r="AP113" s="29">
        <v>0</v>
      </c>
      <c r="AQ113" s="29">
        <v>0</v>
      </c>
      <c r="AR113" s="29">
        <v>0</v>
      </c>
      <c r="AS113" s="29">
        <v>0</v>
      </c>
      <c r="AT113" s="29">
        <v>0</v>
      </c>
      <c r="AU113" s="29">
        <v>0</v>
      </c>
      <c r="AV113" s="29">
        <v>0</v>
      </c>
      <c r="AW113" s="29"/>
      <c r="AX113" s="29"/>
      <c r="AY113" s="29"/>
      <c r="AZ113" s="29"/>
      <c r="BA113" s="29"/>
      <c r="BB113" s="29"/>
      <c r="BC113" s="29"/>
      <c r="BD113" s="29"/>
      <c r="BE113" s="29"/>
      <c r="BF113" s="29"/>
      <c r="BG113" s="29"/>
      <c r="BH113" s="29"/>
      <c r="BI113" s="29"/>
      <c r="BJ113" s="29"/>
      <c r="BK113" s="29"/>
      <c r="BL113" s="29"/>
      <c r="BM113" s="29"/>
      <c r="BN113" s="29"/>
      <c r="BO113" s="29"/>
      <c r="BP113" s="29"/>
      <c r="BQ113" s="29"/>
      <c r="BR113" s="29"/>
      <c r="BS113" s="29"/>
      <c r="BT113" s="29"/>
      <c r="BU113" s="29"/>
      <c r="BV113" s="29"/>
      <c r="BW113" s="29"/>
      <c r="BX113" s="29"/>
      <c r="BY113" s="29"/>
      <c r="BZ113" s="29"/>
      <c r="CA113" s="29"/>
      <c r="CB113" s="29"/>
      <c r="CC113" s="29"/>
      <c r="CD113" s="29"/>
      <c r="CE113" s="29"/>
      <c r="CF113" s="29"/>
      <c r="CG113" s="29"/>
      <c r="CH113" s="29"/>
      <c r="CI113" s="29"/>
      <c r="CJ113" s="29"/>
      <c r="CK113" s="29"/>
      <c r="CL113" s="29"/>
      <c r="CM113" s="29"/>
      <c r="CN113" s="29"/>
      <c r="CO113" s="29"/>
      <c r="CP113" s="29"/>
      <c r="CQ113" s="29"/>
      <c r="CR113" s="29"/>
      <c r="CS113" s="29"/>
      <c r="CT113" s="29"/>
      <c r="CU113" s="29"/>
      <c r="CV113" s="29"/>
      <c r="CW113" s="29"/>
      <c r="CX113" s="29"/>
      <c r="CY113" s="29"/>
      <c r="CZ113" s="29"/>
      <c r="DA113" s="29"/>
      <c r="DB113" s="29"/>
      <c r="DC113" s="29"/>
      <c r="DD113" s="29"/>
      <c r="DE113" s="29"/>
      <c r="DF113" s="29"/>
      <c r="DG113" s="29"/>
      <c r="DH113" s="29"/>
      <c r="DI113" s="29"/>
      <c r="DJ113" s="29"/>
      <c r="DK113" s="29"/>
      <c r="DL113" s="29"/>
      <c r="DM113" s="29"/>
      <c r="DN113" s="29"/>
      <c r="DO113" s="29"/>
      <c r="DP113" s="29"/>
      <c r="DQ113" s="29"/>
    </row>
    <row r="114" spans="1:121" x14ac:dyDescent="0.2">
      <c r="A114" s="1" t="s">
        <v>48</v>
      </c>
      <c r="B114" s="29" t="s">
        <v>165</v>
      </c>
      <c r="C114" s="29">
        <v>0</v>
      </c>
      <c r="D114" s="29">
        <v>0</v>
      </c>
      <c r="E114" s="29">
        <v>0</v>
      </c>
      <c r="F114" s="29">
        <v>0</v>
      </c>
      <c r="G114" s="29">
        <v>0</v>
      </c>
      <c r="H114" s="29">
        <v>0</v>
      </c>
      <c r="I114" s="29">
        <v>0</v>
      </c>
      <c r="J114" s="29">
        <v>0</v>
      </c>
      <c r="K114" s="29">
        <v>0</v>
      </c>
      <c r="L114" s="29">
        <v>0</v>
      </c>
      <c r="M114" s="29">
        <v>0</v>
      </c>
      <c r="N114" s="29">
        <v>0</v>
      </c>
      <c r="O114" s="29">
        <v>0</v>
      </c>
      <c r="P114" s="29">
        <v>0</v>
      </c>
      <c r="Q114" s="29">
        <v>0</v>
      </c>
      <c r="R114" s="29">
        <v>0</v>
      </c>
      <c r="S114" s="29">
        <v>0</v>
      </c>
      <c r="T114" s="29">
        <v>0</v>
      </c>
      <c r="U114" s="29">
        <v>0</v>
      </c>
      <c r="V114" s="29">
        <v>0</v>
      </c>
      <c r="W114" s="29">
        <v>0</v>
      </c>
      <c r="X114" s="29">
        <v>0</v>
      </c>
      <c r="Y114" s="29">
        <v>0</v>
      </c>
      <c r="Z114" s="29">
        <v>0</v>
      </c>
      <c r="AA114" s="29">
        <v>0</v>
      </c>
      <c r="AB114" s="29">
        <v>688094.0011675749</v>
      </c>
      <c r="AC114" s="29">
        <v>62590.251781505467</v>
      </c>
      <c r="AD114" s="29">
        <v>0</v>
      </c>
      <c r="AE114" s="29">
        <v>136784.58797916566</v>
      </c>
      <c r="AF114" s="29">
        <v>0</v>
      </c>
      <c r="AG114" s="29">
        <v>0</v>
      </c>
      <c r="AH114" s="29">
        <v>0</v>
      </c>
      <c r="AI114" s="29">
        <v>0</v>
      </c>
      <c r="AJ114" s="29">
        <v>0</v>
      </c>
      <c r="AK114" s="29">
        <v>0</v>
      </c>
      <c r="AL114" s="29">
        <v>0</v>
      </c>
      <c r="AM114" s="29">
        <v>0</v>
      </c>
      <c r="AN114" s="29">
        <v>0</v>
      </c>
      <c r="AO114" s="29">
        <v>0</v>
      </c>
      <c r="AP114" s="29">
        <v>0</v>
      </c>
      <c r="AQ114" s="29">
        <v>0</v>
      </c>
      <c r="AR114" s="29">
        <v>0</v>
      </c>
      <c r="AS114" s="29">
        <v>0</v>
      </c>
      <c r="AT114" s="29">
        <v>0</v>
      </c>
      <c r="AU114" s="29">
        <v>0</v>
      </c>
      <c r="AV114" s="29">
        <v>0</v>
      </c>
      <c r="AW114" s="29"/>
      <c r="AX114" s="29"/>
      <c r="AY114" s="29"/>
      <c r="AZ114" s="29"/>
      <c r="BA114" s="29"/>
      <c r="BB114" s="29"/>
      <c r="BC114" s="29"/>
      <c r="BD114" s="29"/>
      <c r="BE114" s="29"/>
      <c r="BF114" s="29"/>
      <c r="BG114" s="29"/>
      <c r="BH114" s="29"/>
      <c r="BI114" s="29"/>
      <c r="BJ114" s="29"/>
      <c r="BK114" s="29"/>
      <c r="BL114" s="29"/>
      <c r="BM114" s="29"/>
      <c r="BN114" s="29"/>
      <c r="BO114" s="29"/>
      <c r="BP114" s="29"/>
      <c r="BQ114" s="29"/>
      <c r="BR114" s="29"/>
      <c r="BS114" s="29"/>
      <c r="BT114" s="29"/>
      <c r="BU114" s="29"/>
      <c r="BV114" s="29"/>
      <c r="BW114" s="29"/>
      <c r="BX114" s="29"/>
      <c r="BY114" s="29"/>
      <c r="BZ114" s="29"/>
      <c r="CA114" s="29"/>
      <c r="CB114" s="29"/>
      <c r="CC114" s="29"/>
      <c r="CD114" s="29"/>
      <c r="CE114" s="29"/>
      <c r="CF114" s="29"/>
      <c r="CG114" s="29"/>
      <c r="CH114" s="29"/>
      <c r="CI114" s="29"/>
      <c r="CJ114" s="29"/>
      <c r="CK114" s="29"/>
      <c r="CL114" s="29"/>
      <c r="CM114" s="29"/>
      <c r="CN114" s="29"/>
      <c r="CO114" s="29"/>
      <c r="CP114" s="29"/>
      <c r="CQ114" s="29"/>
      <c r="CR114" s="29"/>
      <c r="CS114" s="29"/>
      <c r="CT114" s="29"/>
      <c r="CU114" s="29"/>
      <c r="CV114" s="29"/>
      <c r="CW114" s="29"/>
      <c r="CX114" s="29"/>
      <c r="CY114" s="29"/>
      <c r="CZ114" s="29"/>
      <c r="DA114" s="29"/>
      <c r="DB114" s="29"/>
      <c r="DC114" s="29"/>
      <c r="DD114" s="29"/>
      <c r="DE114" s="29"/>
      <c r="DF114" s="29"/>
      <c r="DG114" s="29"/>
      <c r="DH114" s="29"/>
      <c r="DI114" s="29"/>
      <c r="DJ114" s="29"/>
      <c r="DK114" s="29"/>
      <c r="DL114" s="29"/>
      <c r="DM114" s="29"/>
      <c r="DN114" s="29"/>
      <c r="DO114" s="29"/>
      <c r="DP114" s="29"/>
      <c r="DQ114" s="29"/>
    </row>
    <row r="115" spans="1:121" x14ac:dyDescent="0.2">
      <c r="A115" s="1" t="s">
        <v>49</v>
      </c>
      <c r="B115" s="29" t="s">
        <v>166</v>
      </c>
      <c r="C115" s="29">
        <v>0</v>
      </c>
      <c r="D115" s="29">
        <v>0</v>
      </c>
      <c r="E115" s="29">
        <v>0</v>
      </c>
      <c r="F115" s="29">
        <v>0</v>
      </c>
      <c r="G115" s="29">
        <v>0</v>
      </c>
      <c r="H115" s="29">
        <v>0</v>
      </c>
      <c r="I115" s="29">
        <v>0</v>
      </c>
      <c r="J115" s="29">
        <v>0</v>
      </c>
      <c r="K115" s="29">
        <v>0</v>
      </c>
      <c r="L115" s="29">
        <v>0</v>
      </c>
      <c r="M115" s="29">
        <v>0</v>
      </c>
      <c r="N115" s="29">
        <v>0</v>
      </c>
      <c r="O115" s="29">
        <v>0</v>
      </c>
      <c r="P115" s="29">
        <v>0</v>
      </c>
      <c r="Q115" s="29">
        <v>0</v>
      </c>
      <c r="R115" s="29">
        <v>0</v>
      </c>
      <c r="S115" s="29">
        <v>0</v>
      </c>
      <c r="T115" s="29">
        <v>0</v>
      </c>
      <c r="U115" s="29">
        <v>0</v>
      </c>
      <c r="V115" s="29">
        <v>0</v>
      </c>
      <c r="W115" s="29">
        <v>0</v>
      </c>
      <c r="X115" s="29">
        <v>1357.8041404712876</v>
      </c>
      <c r="Y115" s="29">
        <v>0</v>
      </c>
      <c r="Z115" s="29">
        <v>0</v>
      </c>
      <c r="AA115" s="29">
        <v>0</v>
      </c>
      <c r="AB115" s="29">
        <v>0</v>
      </c>
      <c r="AC115" s="29">
        <v>0</v>
      </c>
      <c r="AD115" s="29">
        <v>0</v>
      </c>
      <c r="AE115" s="29">
        <v>35.243944339460569</v>
      </c>
      <c r="AF115" s="29">
        <v>0</v>
      </c>
      <c r="AG115" s="29">
        <v>0</v>
      </c>
      <c r="AH115" s="29">
        <v>0</v>
      </c>
      <c r="AI115" s="29">
        <v>0</v>
      </c>
      <c r="AJ115" s="29">
        <v>0</v>
      </c>
      <c r="AK115" s="29">
        <v>0</v>
      </c>
      <c r="AL115" s="29">
        <v>0</v>
      </c>
      <c r="AM115" s="29">
        <v>0</v>
      </c>
      <c r="AN115" s="29">
        <v>0</v>
      </c>
      <c r="AO115" s="29">
        <v>0</v>
      </c>
      <c r="AP115" s="29">
        <v>1831957.6327102063</v>
      </c>
      <c r="AQ115" s="29">
        <v>0</v>
      </c>
      <c r="AR115" s="29">
        <v>0</v>
      </c>
      <c r="AS115" s="29">
        <v>0</v>
      </c>
      <c r="AT115" s="29">
        <v>0</v>
      </c>
      <c r="AU115" s="29">
        <v>0</v>
      </c>
      <c r="AV115" s="29">
        <v>0</v>
      </c>
      <c r="AW115" s="29"/>
      <c r="AX115" s="29"/>
      <c r="AY115" s="29"/>
      <c r="AZ115" s="29"/>
      <c r="BA115" s="29"/>
      <c r="BB115" s="29"/>
      <c r="BC115" s="29"/>
      <c r="BD115" s="29"/>
      <c r="BE115" s="29"/>
      <c r="BF115" s="29"/>
      <c r="BG115" s="29"/>
      <c r="BH115" s="29"/>
      <c r="BI115" s="29"/>
      <c r="BJ115" s="29"/>
      <c r="BK115" s="29"/>
      <c r="BL115" s="29"/>
      <c r="BM115" s="29"/>
      <c r="BN115" s="29"/>
      <c r="BO115" s="29"/>
      <c r="BP115" s="29"/>
      <c r="BQ115" s="29"/>
      <c r="BR115" s="29"/>
      <c r="BS115" s="29"/>
      <c r="BT115" s="29"/>
      <c r="BU115" s="29"/>
      <c r="BV115" s="29"/>
      <c r="BW115" s="29"/>
      <c r="BX115" s="29"/>
      <c r="BY115" s="29"/>
      <c r="BZ115" s="29"/>
      <c r="CA115" s="29"/>
      <c r="CB115" s="29"/>
      <c r="CC115" s="29"/>
      <c r="CD115" s="29"/>
      <c r="CE115" s="29"/>
      <c r="CF115" s="29"/>
      <c r="CG115" s="29"/>
      <c r="CH115" s="29"/>
      <c r="CI115" s="29"/>
      <c r="CJ115" s="29"/>
      <c r="CK115" s="29"/>
      <c r="CL115" s="29"/>
      <c r="CM115" s="29"/>
      <c r="CN115" s="29"/>
      <c r="CO115" s="29"/>
      <c r="CP115" s="29"/>
      <c r="CQ115" s="29"/>
      <c r="CR115" s="29"/>
      <c r="CS115" s="29"/>
      <c r="CT115" s="29"/>
      <c r="CU115" s="29"/>
      <c r="CV115" s="29"/>
      <c r="CW115" s="29"/>
      <c r="CX115" s="29"/>
      <c r="CY115" s="29"/>
      <c r="CZ115" s="29"/>
      <c r="DA115" s="29"/>
      <c r="DB115" s="29"/>
      <c r="DC115" s="29"/>
      <c r="DD115" s="29"/>
      <c r="DE115" s="29"/>
      <c r="DF115" s="29"/>
      <c r="DG115" s="29"/>
      <c r="DH115" s="29"/>
      <c r="DI115" s="29"/>
      <c r="DJ115" s="29"/>
      <c r="DK115" s="29"/>
      <c r="DL115" s="29"/>
      <c r="DM115" s="29"/>
      <c r="DN115" s="29"/>
      <c r="DO115" s="29"/>
      <c r="DP115" s="29"/>
      <c r="DQ115" s="29"/>
    </row>
    <row r="116" spans="1:121" x14ac:dyDescent="0.2">
      <c r="A116" s="1" t="s">
        <v>50</v>
      </c>
      <c r="B116" s="29" t="s">
        <v>167</v>
      </c>
      <c r="C116" s="29">
        <v>0</v>
      </c>
      <c r="D116" s="29">
        <v>0</v>
      </c>
      <c r="E116" s="29">
        <v>0</v>
      </c>
      <c r="F116" s="29">
        <v>0</v>
      </c>
      <c r="G116" s="29">
        <v>0</v>
      </c>
      <c r="H116" s="29">
        <v>0</v>
      </c>
      <c r="I116" s="29">
        <v>0</v>
      </c>
      <c r="J116" s="29">
        <v>0</v>
      </c>
      <c r="K116" s="29">
        <v>0</v>
      </c>
      <c r="L116" s="29">
        <v>0</v>
      </c>
      <c r="M116" s="29">
        <v>0</v>
      </c>
      <c r="N116" s="29">
        <v>0</v>
      </c>
      <c r="O116" s="29">
        <v>0</v>
      </c>
      <c r="P116" s="29">
        <v>0</v>
      </c>
      <c r="Q116" s="29">
        <v>0</v>
      </c>
      <c r="R116" s="29">
        <v>0</v>
      </c>
      <c r="S116" s="29">
        <v>0</v>
      </c>
      <c r="T116" s="29">
        <v>0</v>
      </c>
      <c r="U116" s="29">
        <v>0</v>
      </c>
      <c r="V116" s="29">
        <v>0</v>
      </c>
      <c r="W116" s="29">
        <v>0</v>
      </c>
      <c r="X116" s="29">
        <v>0</v>
      </c>
      <c r="Y116" s="29">
        <v>0</v>
      </c>
      <c r="Z116" s="29">
        <v>0</v>
      </c>
      <c r="AA116" s="29">
        <v>0</v>
      </c>
      <c r="AB116" s="29">
        <v>0</v>
      </c>
      <c r="AC116" s="29">
        <v>0</v>
      </c>
      <c r="AD116" s="29">
        <v>0</v>
      </c>
      <c r="AE116" s="29">
        <v>0</v>
      </c>
      <c r="AF116" s="29">
        <v>0</v>
      </c>
      <c r="AG116" s="29">
        <v>0</v>
      </c>
      <c r="AH116" s="29">
        <v>0</v>
      </c>
      <c r="AI116" s="29">
        <v>0</v>
      </c>
      <c r="AJ116" s="29">
        <v>0</v>
      </c>
      <c r="AK116" s="29">
        <v>0</v>
      </c>
      <c r="AL116" s="29">
        <v>0</v>
      </c>
      <c r="AM116" s="29">
        <v>0</v>
      </c>
      <c r="AN116" s="29">
        <v>0</v>
      </c>
      <c r="AO116" s="29">
        <v>1085329.9878531045</v>
      </c>
      <c r="AP116" s="29">
        <v>0</v>
      </c>
      <c r="AQ116" s="29">
        <v>0</v>
      </c>
      <c r="AR116" s="29">
        <v>0</v>
      </c>
      <c r="AS116" s="29">
        <v>0</v>
      </c>
      <c r="AT116" s="29">
        <v>0</v>
      </c>
      <c r="AU116" s="29">
        <v>0</v>
      </c>
      <c r="AV116" s="29">
        <v>0</v>
      </c>
      <c r="AW116" s="29"/>
      <c r="AX116" s="29"/>
      <c r="AY116" s="29"/>
      <c r="AZ116" s="29"/>
      <c r="BA116" s="29"/>
      <c r="BB116" s="29"/>
      <c r="BC116" s="29"/>
      <c r="BD116" s="29"/>
      <c r="BE116" s="29"/>
      <c r="BF116" s="29"/>
      <c r="BG116" s="29"/>
      <c r="BH116" s="29"/>
      <c r="BI116" s="29"/>
      <c r="BJ116" s="29"/>
      <c r="BK116" s="29"/>
      <c r="BL116" s="29"/>
      <c r="BM116" s="29"/>
      <c r="BN116" s="29"/>
      <c r="BO116" s="29"/>
      <c r="BP116" s="29"/>
      <c r="BQ116" s="29"/>
      <c r="BR116" s="29"/>
      <c r="BS116" s="29"/>
      <c r="BT116" s="29"/>
      <c r="BU116" s="29"/>
      <c r="BV116" s="29"/>
      <c r="BW116" s="29"/>
      <c r="BX116" s="29"/>
      <c r="BY116" s="29"/>
      <c r="BZ116" s="29"/>
      <c r="CA116" s="29"/>
      <c r="CB116" s="29"/>
      <c r="CC116" s="29"/>
      <c r="CD116" s="29"/>
      <c r="CE116" s="29"/>
      <c r="CF116" s="29"/>
      <c r="CG116" s="29"/>
      <c r="CH116" s="29"/>
      <c r="CI116" s="29"/>
      <c r="CJ116" s="29"/>
      <c r="CK116" s="29"/>
      <c r="CL116" s="29"/>
      <c r="CM116" s="29"/>
      <c r="CN116" s="29"/>
      <c r="CO116" s="29"/>
      <c r="CP116" s="29"/>
      <c r="CQ116" s="29"/>
      <c r="CR116" s="29"/>
      <c r="CS116" s="29"/>
      <c r="CT116" s="29"/>
      <c r="CU116" s="29"/>
      <c r="CV116" s="29"/>
      <c r="CW116" s="29"/>
      <c r="CX116" s="29"/>
      <c r="CY116" s="29"/>
      <c r="CZ116" s="29"/>
      <c r="DA116" s="29"/>
      <c r="DB116" s="29"/>
      <c r="DC116" s="29"/>
      <c r="DD116" s="29"/>
      <c r="DE116" s="29"/>
      <c r="DF116" s="29"/>
      <c r="DG116" s="29"/>
      <c r="DH116" s="29"/>
      <c r="DI116" s="29"/>
      <c r="DJ116" s="29"/>
      <c r="DK116" s="29"/>
      <c r="DL116" s="29"/>
      <c r="DM116" s="29"/>
      <c r="DN116" s="29"/>
      <c r="DO116" s="29"/>
      <c r="DP116" s="29"/>
      <c r="DQ116" s="29"/>
    </row>
    <row r="117" spans="1:121" x14ac:dyDescent="0.2">
      <c r="A117" s="1" t="s">
        <v>51</v>
      </c>
      <c r="B117" s="29" t="s">
        <v>168</v>
      </c>
      <c r="C117" s="29">
        <v>0</v>
      </c>
      <c r="D117" s="29">
        <v>0</v>
      </c>
      <c r="E117" s="29">
        <v>0</v>
      </c>
      <c r="F117" s="29">
        <v>0</v>
      </c>
      <c r="G117" s="29">
        <v>0</v>
      </c>
      <c r="H117" s="29">
        <v>0</v>
      </c>
      <c r="I117" s="29">
        <v>0</v>
      </c>
      <c r="J117" s="29">
        <v>0</v>
      </c>
      <c r="K117" s="29">
        <v>0</v>
      </c>
      <c r="L117" s="29">
        <v>0</v>
      </c>
      <c r="M117" s="29">
        <v>0</v>
      </c>
      <c r="N117" s="29">
        <v>0</v>
      </c>
      <c r="O117" s="29">
        <v>0</v>
      </c>
      <c r="P117" s="29">
        <v>0</v>
      </c>
      <c r="Q117" s="29">
        <v>0</v>
      </c>
      <c r="R117" s="29">
        <v>0</v>
      </c>
      <c r="S117" s="29">
        <v>0</v>
      </c>
      <c r="T117" s="29">
        <v>0</v>
      </c>
      <c r="U117" s="29">
        <v>0</v>
      </c>
      <c r="V117" s="29">
        <v>0</v>
      </c>
      <c r="W117" s="29">
        <v>0</v>
      </c>
      <c r="X117" s="29">
        <v>0</v>
      </c>
      <c r="Y117" s="29">
        <v>0</v>
      </c>
      <c r="Z117" s="29">
        <v>0</v>
      </c>
      <c r="AA117" s="29">
        <v>0</v>
      </c>
      <c r="AB117" s="29">
        <v>0</v>
      </c>
      <c r="AC117" s="29">
        <v>0</v>
      </c>
      <c r="AD117" s="29">
        <v>0</v>
      </c>
      <c r="AE117" s="29">
        <v>0</v>
      </c>
      <c r="AF117" s="29">
        <v>0</v>
      </c>
      <c r="AG117" s="29">
        <v>0</v>
      </c>
      <c r="AH117" s="29">
        <v>0</v>
      </c>
      <c r="AI117" s="29">
        <v>0</v>
      </c>
      <c r="AJ117" s="29">
        <v>0</v>
      </c>
      <c r="AK117" s="29">
        <v>0</v>
      </c>
      <c r="AL117" s="29">
        <v>0</v>
      </c>
      <c r="AM117" s="29">
        <v>0</v>
      </c>
      <c r="AN117" s="29">
        <v>0</v>
      </c>
      <c r="AO117" s="29">
        <v>54529.297959688716</v>
      </c>
      <c r="AP117" s="29">
        <v>73192.272081336967</v>
      </c>
      <c r="AQ117" s="29">
        <v>0</v>
      </c>
      <c r="AR117" s="29">
        <v>0</v>
      </c>
      <c r="AS117" s="29">
        <v>0</v>
      </c>
      <c r="AT117" s="29">
        <v>0</v>
      </c>
      <c r="AU117" s="29">
        <v>0</v>
      </c>
      <c r="AV117" s="29">
        <v>0</v>
      </c>
      <c r="AW117" s="29"/>
      <c r="AX117" s="29"/>
      <c r="AY117" s="29"/>
      <c r="AZ117" s="29"/>
      <c r="BA117" s="29"/>
      <c r="BB117" s="29"/>
      <c r="BC117" s="29"/>
      <c r="BD117" s="29"/>
      <c r="BE117" s="29"/>
      <c r="BF117" s="29"/>
      <c r="BG117" s="29"/>
      <c r="BH117" s="29"/>
      <c r="BI117" s="29"/>
      <c r="BJ117" s="29"/>
      <c r="BK117" s="29"/>
      <c r="BL117" s="29"/>
      <c r="BM117" s="29"/>
      <c r="BN117" s="29"/>
      <c r="BO117" s="29"/>
      <c r="BP117" s="29"/>
      <c r="BQ117" s="29"/>
      <c r="BR117" s="29"/>
      <c r="BS117" s="29"/>
      <c r="BT117" s="29"/>
      <c r="BU117" s="29"/>
      <c r="BV117" s="29"/>
      <c r="BW117" s="29"/>
      <c r="BX117" s="29"/>
      <c r="BY117" s="29"/>
      <c r="BZ117" s="29"/>
      <c r="CA117" s="29"/>
      <c r="CB117" s="29"/>
      <c r="CC117" s="29"/>
      <c r="CD117" s="29"/>
      <c r="CE117" s="29"/>
      <c r="CF117" s="29"/>
      <c r="CG117" s="29"/>
      <c r="CH117" s="29"/>
      <c r="CI117" s="29"/>
      <c r="CJ117" s="29"/>
      <c r="CK117" s="29"/>
      <c r="CL117" s="29"/>
      <c r="CM117" s="29"/>
      <c r="CN117" s="29"/>
      <c r="CO117" s="29"/>
      <c r="CP117" s="29"/>
      <c r="CQ117" s="29"/>
      <c r="CR117" s="29"/>
      <c r="CS117" s="29"/>
      <c r="CT117" s="29"/>
      <c r="CU117" s="29"/>
      <c r="CV117" s="29"/>
      <c r="CW117" s="29"/>
      <c r="CX117" s="29"/>
      <c r="CY117" s="29"/>
      <c r="CZ117" s="29"/>
      <c r="DA117" s="29"/>
      <c r="DB117" s="29"/>
      <c r="DC117" s="29"/>
      <c r="DD117" s="29"/>
      <c r="DE117" s="29"/>
      <c r="DF117" s="29"/>
      <c r="DG117" s="29"/>
      <c r="DH117" s="29"/>
      <c r="DI117" s="29"/>
      <c r="DJ117" s="29"/>
      <c r="DK117" s="29"/>
      <c r="DL117" s="29"/>
      <c r="DM117" s="29"/>
      <c r="DN117" s="29"/>
      <c r="DO117" s="29"/>
      <c r="DP117" s="29"/>
      <c r="DQ117" s="29"/>
    </row>
    <row r="118" spans="1:121" x14ac:dyDescent="0.2">
      <c r="A118" s="1" t="s">
        <v>52</v>
      </c>
      <c r="B118" s="29" t="s">
        <v>169</v>
      </c>
      <c r="C118" s="29">
        <v>0</v>
      </c>
      <c r="D118" s="29">
        <v>0</v>
      </c>
      <c r="E118" s="29">
        <v>0</v>
      </c>
      <c r="F118" s="29">
        <v>0</v>
      </c>
      <c r="G118" s="29">
        <v>0</v>
      </c>
      <c r="H118" s="29">
        <v>0</v>
      </c>
      <c r="I118" s="29">
        <v>0</v>
      </c>
      <c r="J118" s="29">
        <v>0</v>
      </c>
      <c r="K118" s="29">
        <v>0</v>
      </c>
      <c r="L118" s="29">
        <v>0</v>
      </c>
      <c r="M118" s="29">
        <v>0</v>
      </c>
      <c r="N118" s="29">
        <v>0</v>
      </c>
      <c r="O118" s="29">
        <v>0</v>
      </c>
      <c r="P118" s="29">
        <v>0</v>
      </c>
      <c r="Q118" s="29">
        <v>0</v>
      </c>
      <c r="R118" s="29">
        <v>0</v>
      </c>
      <c r="S118" s="29">
        <v>0</v>
      </c>
      <c r="T118" s="29">
        <v>0</v>
      </c>
      <c r="U118" s="29">
        <v>0</v>
      </c>
      <c r="V118" s="29">
        <v>0</v>
      </c>
      <c r="W118" s="29">
        <v>0</v>
      </c>
      <c r="X118" s="29">
        <v>0</v>
      </c>
      <c r="Y118" s="29">
        <v>0</v>
      </c>
      <c r="Z118" s="29">
        <v>0</v>
      </c>
      <c r="AA118" s="29">
        <v>0</v>
      </c>
      <c r="AB118" s="29">
        <v>0</v>
      </c>
      <c r="AC118" s="29">
        <v>0</v>
      </c>
      <c r="AD118" s="29">
        <v>0</v>
      </c>
      <c r="AE118" s="29">
        <v>0</v>
      </c>
      <c r="AF118" s="29">
        <v>0</v>
      </c>
      <c r="AG118" s="29">
        <v>12262.477335138121</v>
      </c>
      <c r="AH118" s="29">
        <v>0</v>
      </c>
      <c r="AI118" s="29">
        <v>0</v>
      </c>
      <c r="AJ118" s="29">
        <v>0</v>
      </c>
      <c r="AK118" s="29">
        <v>0</v>
      </c>
      <c r="AL118" s="29">
        <v>0</v>
      </c>
      <c r="AM118" s="29">
        <v>0</v>
      </c>
      <c r="AN118" s="29">
        <v>0</v>
      </c>
      <c r="AO118" s="29">
        <v>0</v>
      </c>
      <c r="AP118" s="29">
        <v>0</v>
      </c>
      <c r="AQ118" s="29">
        <v>0</v>
      </c>
      <c r="AR118" s="29">
        <v>0</v>
      </c>
      <c r="AS118" s="29">
        <v>0</v>
      </c>
      <c r="AT118" s="29">
        <v>39035.522664861885</v>
      </c>
      <c r="AU118" s="29">
        <v>0</v>
      </c>
      <c r="AV118" s="29">
        <v>0</v>
      </c>
      <c r="AW118" s="29"/>
      <c r="AX118" s="29"/>
      <c r="AY118" s="29"/>
      <c r="AZ118" s="29"/>
      <c r="BA118" s="29"/>
      <c r="BB118" s="29"/>
      <c r="BC118" s="29"/>
      <c r="BD118" s="29"/>
      <c r="BE118" s="29"/>
      <c r="BF118" s="29"/>
      <c r="BG118" s="29"/>
      <c r="BH118" s="29"/>
      <c r="BI118" s="29"/>
      <c r="BJ118" s="29"/>
      <c r="BK118" s="29"/>
      <c r="BL118" s="29"/>
      <c r="BM118" s="29"/>
      <c r="BN118" s="29"/>
      <c r="BO118" s="29"/>
      <c r="BP118" s="29"/>
      <c r="BQ118" s="29"/>
      <c r="BR118" s="29"/>
      <c r="BS118" s="29"/>
      <c r="BT118" s="29"/>
      <c r="BU118" s="29"/>
      <c r="BV118" s="29"/>
      <c r="BW118" s="29"/>
      <c r="BX118" s="29"/>
      <c r="BY118" s="29"/>
      <c r="BZ118" s="29"/>
      <c r="CA118" s="29"/>
      <c r="CB118" s="29"/>
      <c r="CC118" s="29"/>
      <c r="CD118" s="29"/>
      <c r="CE118" s="29"/>
      <c r="CF118" s="29"/>
      <c r="CG118" s="29"/>
      <c r="CH118" s="29"/>
      <c r="CI118" s="29"/>
      <c r="CJ118" s="29"/>
      <c r="CK118" s="29"/>
      <c r="CL118" s="29"/>
      <c r="CM118" s="29"/>
      <c r="CN118" s="29"/>
      <c r="CO118" s="29"/>
      <c r="CP118" s="29"/>
      <c r="CQ118" s="29"/>
      <c r="CR118" s="29"/>
      <c r="CS118" s="29"/>
      <c r="CT118" s="29"/>
      <c r="CU118" s="29"/>
      <c r="CV118" s="29"/>
      <c r="CW118" s="29"/>
      <c r="CX118" s="29"/>
      <c r="CY118" s="29"/>
      <c r="CZ118" s="29"/>
      <c r="DA118" s="29"/>
      <c r="DB118" s="29"/>
      <c r="DC118" s="29"/>
      <c r="DD118" s="29"/>
      <c r="DE118" s="29"/>
      <c r="DF118" s="29"/>
      <c r="DG118" s="29"/>
      <c r="DH118" s="29"/>
      <c r="DI118" s="29"/>
      <c r="DJ118" s="29"/>
      <c r="DK118" s="29"/>
      <c r="DL118" s="29"/>
      <c r="DM118" s="29"/>
      <c r="DN118" s="29"/>
      <c r="DO118" s="29"/>
      <c r="DP118" s="29"/>
      <c r="DQ118" s="29"/>
    </row>
    <row r="119" spans="1:121" x14ac:dyDescent="0.2">
      <c r="A119" s="1" t="s">
        <v>53</v>
      </c>
      <c r="B119" s="29" t="s">
        <v>170</v>
      </c>
      <c r="C119" s="29">
        <v>0</v>
      </c>
      <c r="D119" s="29">
        <v>0</v>
      </c>
      <c r="E119" s="29">
        <v>0</v>
      </c>
      <c r="F119" s="29">
        <v>0</v>
      </c>
      <c r="G119" s="29">
        <v>0</v>
      </c>
      <c r="H119" s="29">
        <v>0</v>
      </c>
      <c r="I119" s="29">
        <v>0</v>
      </c>
      <c r="J119" s="29">
        <v>0</v>
      </c>
      <c r="K119" s="29">
        <v>0</v>
      </c>
      <c r="L119" s="29">
        <v>0</v>
      </c>
      <c r="M119" s="29">
        <v>0</v>
      </c>
      <c r="N119" s="29">
        <v>0</v>
      </c>
      <c r="O119" s="29">
        <v>0</v>
      </c>
      <c r="P119" s="29">
        <v>0</v>
      </c>
      <c r="Q119" s="29">
        <v>0</v>
      </c>
      <c r="R119" s="29">
        <v>0</v>
      </c>
      <c r="S119" s="29">
        <v>0</v>
      </c>
      <c r="T119" s="29">
        <v>0</v>
      </c>
      <c r="U119" s="29">
        <v>0</v>
      </c>
      <c r="V119" s="29">
        <v>0</v>
      </c>
      <c r="W119" s="29">
        <v>0</v>
      </c>
      <c r="X119" s="29">
        <v>0</v>
      </c>
      <c r="Y119" s="29">
        <v>0</v>
      </c>
      <c r="Z119" s="29">
        <v>0</v>
      </c>
      <c r="AA119" s="29">
        <v>0</v>
      </c>
      <c r="AB119" s="29">
        <v>0</v>
      </c>
      <c r="AC119" s="29">
        <v>0</v>
      </c>
      <c r="AD119" s="29">
        <v>0</v>
      </c>
      <c r="AE119" s="29">
        <v>0</v>
      </c>
      <c r="AF119" s="29">
        <v>0</v>
      </c>
      <c r="AG119" s="29">
        <v>0</v>
      </c>
      <c r="AH119" s="29">
        <v>0</v>
      </c>
      <c r="AI119" s="29">
        <v>0</v>
      </c>
      <c r="AJ119" s="29">
        <v>0</v>
      </c>
      <c r="AK119" s="29">
        <v>0</v>
      </c>
      <c r="AL119" s="29">
        <v>0</v>
      </c>
      <c r="AM119" s="29">
        <v>0</v>
      </c>
      <c r="AN119" s="29">
        <v>0</v>
      </c>
      <c r="AO119" s="29">
        <v>0</v>
      </c>
      <c r="AP119" s="29">
        <v>0</v>
      </c>
      <c r="AQ119" s="29">
        <v>0</v>
      </c>
      <c r="AR119" s="29">
        <v>0</v>
      </c>
      <c r="AS119" s="29">
        <v>0</v>
      </c>
      <c r="AT119" s="29">
        <v>0</v>
      </c>
      <c r="AU119" s="29">
        <v>0</v>
      </c>
      <c r="AV119" s="29">
        <v>0</v>
      </c>
      <c r="AW119" s="29"/>
      <c r="AX119" s="29"/>
      <c r="AY119" s="29"/>
      <c r="AZ119" s="29"/>
      <c r="BA119" s="29"/>
      <c r="BB119" s="29"/>
      <c r="BC119" s="29"/>
      <c r="BD119" s="29"/>
      <c r="BE119" s="29"/>
      <c r="BF119" s="29"/>
      <c r="BG119" s="29"/>
      <c r="BH119" s="29"/>
      <c r="BI119" s="29"/>
      <c r="BJ119" s="29"/>
      <c r="BK119" s="29"/>
      <c r="BL119" s="29"/>
      <c r="BM119" s="29"/>
      <c r="BN119" s="29"/>
      <c r="BO119" s="29"/>
      <c r="BP119" s="29"/>
      <c r="BQ119" s="29"/>
      <c r="BR119" s="29"/>
      <c r="BS119" s="29"/>
      <c r="BT119" s="29"/>
      <c r="BU119" s="29"/>
      <c r="BV119" s="29"/>
      <c r="BW119" s="29"/>
      <c r="BX119" s="29"/>
      <c r="BY119" s="29"/>
      <c r="BZ119" s="29"/>
      <c r="CA119" s="29"/>
      <c r="CB119" s="29"/>
      <c r="CC119" s="29"/>
      <c r="CD119" s="29"/>
      <c r="CE119" s="29"/>
      <c r="CF119" s="29"/>
      <c r="CG119" s="29"/>
      <c r="CH119" s="29"/>
      <c r="CI119" s="29"/>
      <c r="CJ119" s="29"/>
      <c r="CK119" s="29"/>
      <c r="CL119" s="29"/>
      <c r="CM119" s="29"/>
      <c r="CN119" s="29"/>
      <c r="CO119" s="29"/>
      <c r="CP119" s="29"/>
      <c r="CQ119" s="29"/>
      <c r="CR119" s="29"/>
      <c r="CS119" s="29"/>
      <c r="CT119" s="29"/>
      <c r="CU119" s="29"/>
      <c r="CV119" s="29"/>
      <c r="CW119" s="29"/>
      <c r="CX119" s="29"/>
      <c r="CY119" s="29"/>
      <c r="CZ119" s="29"/>
      <c r="DA119" s="29"/>
      <c r="DB119" s="29"/>
      <c r="DC119" s="29"/>
      <c r="DD119" s="29"/>
      <c r="DE119" s="29"/>
      <c r="DF119" s="29"/>
      <c r="DG119" s="29"/>
      <c r="DH119" s="29"/>
      <c r="DI119" s="29"/>
      <c r="DJ119" s="29"/>
      <c r="DK119" s="29"/>
      <c r="DL119" s="29"/>
      <c r="DM119" s="29"/>
      <c r="DN119" s="29"/>
      <c r="DO119" s="29"/>
      <c r="DP119" s="29"/>
      <c r="DQ119" s="29"/>
    </row>
    <row r="120" spans="1:121" x14ac:dyDescent="0.2">
      <c r="A120" s="1" t="s">
        <v>54</v>
      </c>
      <c r="B120" s="29" t="s">
        <v>171</v>
      </c>
      <c r="C120" s="29">
        <v>0</v>
      </c>
      <c r="D120" s="29">
        <v>0</v>
      </c>
      <c r="E120" s="29">
        <v>0</v>
      </c>
      <c r="F120" s="29">
        <v>0</v>
      </c>
      <c r="G120" s="29">
        <v>0</v>
      </c>
      <c r="H120" s="29">
        <v>0</v>
      </c>
      <c r="I120" s="29">
        <v>0</v>
      </c>
      <c r="J120" s="29">
        <v>0</v>
      </c>
      <c r="K120" s="29">
        <v>0</v>
      </c>
      <c r="L120" s="29">
        <v>0</v>
      </c>
      <c r="M120" s="29">
        <v>0</v>
      </c>
      <c r="N120" s="29">
        <v>0</v>
      </c>
      <c r="O120" s="29">
        <v>0</v>
      </c>
      <c r="P120" s="29">
        <v>0</v>
      </c>
      <c r="Q120" s="29">
        <v>0</v>
      </c>
      <c r="R120" s="29">
        <v>0</v>
      </c>
      <c r="S120" s="29">
        <v>0</v>
      </c>
      <c r="T120" s="29">
        <v>0</v>
      </c>
      <c r="U120" s="29">
        <v>0</v>
      </c>
      <c r="V120" s="29">
        <v>0</v>
      </c>
      <c r="W120" s="29">
        <v>0</v>
      </c>
      <c r="X120" s="29">
        <v>0</v>
      </c>
      <c r="Y120" s="29">
        <v>0</v>
      </c>
      <c r="Z120" s="29">
        <v>0</v>
      </c>
      <c r="AA120" s="29">
        <v>0</v>
      </c>
      <c r="AB120" s="29">
        <v>0</v>
      </c>
      <c r="AC120" s="29">
        <v>0</v>
      </c>
      <c r="AD120" s="29">
        <v>0</v>
      </c>
      <c r="AE120" s="29">
        <v>0</v>
      </c>
      <c r="AF120" s="29">
        <v>0</v>
      </c>
      <c r="AG120" s="29">
        <v>0</v>
      </c>
      <c r="AH120" s="29">
        <v>0</v>
      </c>
      <c r="AI120" s="29">
        <v>0</v>
      </c>
      <c r="AJ120" s="29">
        <v>0</v>
      </c>
      <c r="AK120" s="29">
        <v>0</v>
      </c>
      <c r="AL120" s="29">
        <v>0</v>
      </c>
      <c r="AM120" s="29">
        <v>0</v>
      </c>
      <c r="AN120" s="29">
        <v>0</v>
      </c>
      <c r="AO120" s="29">
        <v>0</v>
      </c>
      <c r="AP120" s="29">
        <v>0</v>
      </c>
      <c r="AQ120" s="29">
        <v>0</v>
      </c>
      <c r="AR120" s="29">
        <v>0</v>
      </c>
      <c r="AS120" s="29">
        <v>0</v>
      </c>
      <c r="AT120" s="29">
        <v>0</v>
      </c>
      <c r="AU120" s="29">
        <v>0</v>
      </c>
      <c r="AV120" s="29">
        <v>0</v>
      </c>
      <c r="AW120" s="29"/>
      <c r="AX120" s="29"/>
      <c r="AY120" s="29"/>
      <c r="AZ120" s="29"/>
      <c r="BA120" s="29"/>
      <c r="BB120" s="29"/>
      <c r="BC120" s="29"/>
      <c r="BD120" s="29"/>
      <c r="BE120" s="29"/>
      <c r="BF120" s="29"/>
      <c r="BG120" s="29"/>
      <c r="BH120" s="29"/>
      <c r="BI120" s="29"/>
      <c r="BJ120" s="29"/>
      <c r="BK120" s="29"/>
      <c r="BL120" s="29"/>
      <c r="BM120" s="29"/>
      <c r="BN120" s="29"/>
      <c r="BO120" s="29"/>
      <c r="BP120" s="29"/>
      <c r="BQ120" s="29"/>
      <c r="BR120" s="29"/>
      <c r="BS120" s="29"/>
      <c r="BT120" s="29"/>
      <c r="BU120" s="29"/>
      <c r="BV120" s="29"/>
      <c r="BW120" s="29"/>
      <c r="BX120" s="29"/>
      <c r="BY120" s="29"/>
      <c r="BZ120" s="29"/>
      <c r="CA120" s="29"/>
      <c r="CB120" s="29"/>
      <c r="CC120" s="29"/>
      <c r="CD120" s="29"/>
      <c r="CE120" s="29"/>
      <c r="CF120" s="29"/>
      <c r="CG120" s="29"/>
      <c r="CH120" s="29"/>
      <c r="CI120" s="29"/>
      <c r="CJ120" s="29"/>
      <c r="CK120" s="29"/>
      <c r="CL120" s="29"/>
      <c r="CM120" s="29"/>
      <c r="CN120" s="29"/>
      <c r="CO120" s="29"/>
      <c r="CP120" s="29"/>
      <c r="CQ120" s="29"/>
      <c r="CR120" s="29"/>
      <c r="CS120" s="29"/>
      <c r="CT120" s="29"/>
      <c r="CU120" s="29"/>
      <c r="CV120" s="29"/>
      <c r="CW120" s="29"/>
      <c r="CX120" s="29"/>
      <c r="CY120" s="29"/>
      <c r="CZ120" s="29"/>
      <c r="DA120" s="29"/>
      <c r="DB120" s="29"/>
      <c r="DC120" s="29"/>
      <c r="DD120" s="29"/>
      <c r="DE120" s="29"/>
      <c r="DF120" s="29"/>
      <c r="DG120" s="29"/>
      <c r="DH120" s="29"/>
      <c r="DI120" s="29"/>
      <c r="DJ120" s="29"/>
      <c r="DK120" s="29"/>
      <c r="DL120" s="29"/>
      <c r="DM120" s="29"/>
      <c r="DN120" s="29"/>
      <c r="DO120" s="29"/>
      <c r="DP120" s="29"/>
      <c r="DQ120" s="29"/>
    </row>
    <row r="121" spans="1:121" x14ac:dyDescent="0.2">
      <c r="A121" s="1" t="s">
        <v>55</v>
      </c>
      <c r="B121" s="29" t="s">
        <v>172</v>
      </c>
      <c r="C121" s="29">
        <v>0</v>
      </c>
      <c r="D121" s="29">
        <v>0</v>
      </c>
      <c r="E121" s="29">
        <v>0</v>
      </c>
      <c r="F121" s="29">
        <v>0</v>
      </c>
      <c r="G121" s="29">
        <v>0</v>
      </c>
      <c r="H121" s="29">
        <v>0</v>
      </c>
      <c r="I121" s="29">
        <v>0</v>
      </c>
      <c r="J121" s="29">
        <v>0</v>
      </c>
      <c r="K121" s="29">
        <v>0</v>
      </c>
      <c r="L121" s="29">
        <v>0</v>
      </c>
      <c r="M121" s="29">
        <v>0</v>
      </c>
      <c r="N121" s="29">
        <v>0</v>
      </c>
      <c r="O121" s="29">
        <v>0</v>
      </c>
      <c r="P121" s="29">
        <v>0</v>
      </c>
      <c r="Q121" s="29">
        <v>0</v>
      </c>
      <c r="R121" s="29">
        <v>0</v>
      </c>
      <c r="S121" s="29">
        <v>0</v>
      </c>
      <c r="T121" s="29">
        <v>0</v>
      </c>
      <c r="U121" s="29">
        <v>0</v>
      </c>
      <c r="V121" s="29">
        <v>0</v>
      </c>
      <c r="W121" s="29">
        <v>0</v>
      </c>
      <c r="X121" s="29">
        <v>0</v>
      </c>
      <c r="Y121" s="29">
        <v>0</v>
      </c>
      <c r="Z121" s="29">
        <v>0</v>
      </c>
      <c r="AA121" s="29">
        <v>0</v>
      </c>
      <c r="AB121" s="29">
        <v>0</v>
      </c>
      <c r="AC121" s="29">
        <v>0</v>
      </c>
      <c r="AD121" s="29">
        <v>0</v>
      </c>
      <c r="AE121" s="29">
        <v>0</v>
      </c>
      <c r="AF121" s="29">
        <v>0</v>
      </c>
      <c r="AG121" s="29">
        <v>0</v>
      </c>
      <c r="AH121" s="29">
        <v>0</v>
      </c>
      <c r="AI121" s="29">
        <v>0</v>
      </c>
      <c r="AJ121" s="29">
        <v>0</v>
      </c>
      <c r="AK121" s="29">
        <v>0</v>
      </c>
      <c r="AL121" s="29">
        <v>0</v>
      </c>
      <c r="AM121" s="29">
        <v>0</v>
      </c>
      <c r="AN121" s="29">
        <v>0</v>
      </c>
      <c r="AO121" s="29">
        <v>0</v>
      </c>
      <c r="AP121" s="29">
        <v>0</v>
      </c>
      <c r="AQ121" s="29">
        <v>0</v>
      </c>
      <c r="AR121" s="29">
        <v>0</v>
      </c>
      <c r="AS121" s="29">
        <v>0</v>
      </c>
      <c r="AT121" s="29">
        <v>0</v>
      </c>
      <c r="AU121" s="29">
        <v>0</v>
      </c>
      <c r="AV121" s="29">
        <v>0</v>
      </c>
      <c r="AW121" s="29"/>
      <c r="AX121" s="29"/>
      <c r="AY121" s="29"/>
      <c r="AZ121" s="29"/>
      <c r="BA121" s="29"/>
      <c r="BB121" s="29"/>
      <c r="BC121" s="29"/>
      <c r="BD121" s="29"/>
      <c r="BE121" s="29"/>
      <c r="BF121" s="29"/>
      <c r="BG121" s="29"/>
      <c r="BH121" s="29"/>
      <c r="BI121" s="29"/>
      <c r="BJ121" s="29"/>
      <c r="BK121" s="29"/>
      <c r="BL121" s="29"/>
      <c r="BM121" s="29"/>
      <c r="BN121" s="29"/>
      <c r="BO121" s="29"/>
      <c r="BP121" s="29"/>
      <c r="BQ121" s="29"/>
      <c r="BR121" s="29"/>
      <c r="BS121" s="29"/>
      <c r="BT121" s="29"/>
      <c r="BU121" s="29"/>
      <c r="BV121" s="29"/>
      <c r="BW121" s="29"/>
      <c r="BX121" s="29"/>
      <c r="BY121" s="29"/>
      <c r="BZ121" s="29"/>
      <c r="CA121" s="29"/>
      <c r="CB121" s="29"/>
      <c r="CC121" s="29"/>
      <c r="CD121" s="29"/>
      <c r="CE121" s="29"/>
      <c r="CF121" s="29"/>
      <c r="CG121" s="29"/>
      <c r="CH121" s="29"/>
      <c r="CI121" s="29"/>
      <c r="CJ121" s="29"/>
      <c r="CK121" s="29"/>
      <c r="CL121" s="29"/>
      <c r="CM121" s="29"/>
      <c r="CN121" s="29"/>
      <c r="CO121" s="29"/>
      <c r="CP121" s="29"/>
      <c r="CQ121" s="29"/>
      <c r="CR121" s="29"/>
      <c r="CS121" s="29"/>
      <c r="CT121" s="29"/>
      <c r="CU121" s="29"/>
      <c r="CV121" s="29"/>
      <c r="CW121" s="29"/>
      <c r="CX121" s="29"/>
      <c r="CY121" s="29"/>
      <c r="CZ121" s="29"/>
      <c r="DA121" s="29"/>
      <c r="DB121" s="29"/>
      <c r="DC121" s="29"/>
      <c r="DD121" s="29"/>
      <c r="DE121" s="29"/>
      <c r="DF121" s="29"/>
      <c r="DG121" s="29"/>
      <c r="DH121" s="29"/>
      <c r="DI121" s="29"/>
      <c r="DJ121" s="29"/>
      <c r="DK121" s="29"/>
      <c r="DL121" s="29"/>
      <c r="DM121" s="29"/>
      <c r="DN121" s="29"/>
      <c r="DO121" s="29"/>
      <c r="DP121" s="29"/>
      <c r="DQ121" s="29"/>
    </row>
    <row r="122" spans="1:121" x14ac:dyDescent="0.2">
      <c r="A122" s="1" t="s">
        <v>56</v>
      </c>
      <c r="B122" s="29" t="s">
        <v>173</v>
      </c>
      <c r="C122" s="29">
        <v>0</v>
      </c>
      <c r="D122" s="29">
        <v>0</v>
      </c>
      <c r="E122" s="29">
        <v>0</v>
      </c>
      <c r="F122" s="29">
        <v>0</v>
      </c>
      <c r="G122" s="29">
        <v>0</v>
      </c>
      <c r="H122" s="29">
        <v>0</v>
      </c>
      <c r="I122" s="29">
        <v>0</v>
      </c>
      <c r="J122" s="29">
        <v>0</v>
      </c>
      <c r="K122" s="29">
        <v>0</v>
      </c>
      <c r="L122" s="29">
        <v>0</v>
      </c>
      <c r="M122" s="29">
        <v>0</v>
      </c>
      <c r="N122" s="29">
        <v>0</v>
      </c>
      <c r="O122" s="29">
        <v>0</v>
      </c>
      <c r="P122" s="29">
        <v>0</v>
      </c>
      <c r="Q122" s="29">
        <v>0</v>
      </c>
      <c r="R122" s="29">
        <v>0</v>
      </c>
      <c r="S122" s="29">
        <v>0</v>
      </c>
      <c r="T122" s="29">
        <v>0</v>
      </c>
      <c r="U122" s="29">
        <v>0</v>
      </c>
      <c r="V122" s="29">
        <v>0</v>
      </c>
      <c r="W122" s="29">
        <v>0</v>
      </c>
      <c r="X122" s="29">
        <v>0</v>
      </c>
      <c r="Y122" s="29">
        <v>0</v>
      </c>
      <c r="Z122" s="29">
        <v>0</v>
      </c>
      <c r="AA122" s="29">
        <v>0</v>
      </c>
      <c r="AB122" s="29">
        <v>0</v>
      </c>
      <c r="AC122" s="29">
        <v>0</v>
      </c>
      <c r="AD122" s="29">
        <v>0</v>
      </c>
      <c r="AE122" s="29">
        <v>0</v>
      </c>
      <c r="AF122" s="29">
        <v>0</v>
      </c>
      <c r="AG122" s="29">
        <v>0</v>
      </c>
      <c r="AH122" s="29">
        <v>0</v>
      </c>
      <c r="AI122" s="29">
        <v>0</v>
      </c>
      <c r="AJ122" s="29">
        <v>0</v>
      </c>
      <c r="AK122" s="29">
        <v>0</v>
      </c>
      <c r="AL122" s="29">
        <v>0</v>
      </c>
      <c r="AM122" s="29">
        <v>0</v>
      </c>
      <c r="AN122" s="29">
        <v>0</v>
      </c>
      <c r="AO122" s="29">
        <v>0</v>
      </c>
      <c r="AP122" s="29">
        <v>0</v>
      </c>
      <c r="AQ122" s="29">
        <v>0</v>
      </c>
      <c r="AR122" s="29">
        <v>0</v>
      </c>
      <c r="AS122" s="29">
        <v>0</v>
      </c>
      <c r="AT122" s="29">
        <v>17241.831100695639</v>
      </c>
      <c r="AU122" s="29">
        <v>0</v>
      </c>
      <c r="AV122" s="29">
        <v>0</v>
      </c>
      <c r="AW122" s="29"/>
      <c r="AX122" s="29"/>
      <c r="AY122" s="29"/>
      <c r="AZ122" s="29"/>
      <c r="BA122" s="29"/>
      <c r="BB122" s="29"/>
      <c r="BC122" s="29"/>
      <c r="BD122" s="29"/>
      <c r="BE122" s="29"/>
      <c r="BF122" s="29"/>
      <c r="BG122" s="29"/>
      <c r="BH122" s="29"/>
      <c r="BI122" s="29"/>
      <c r="BJ122" s="29"/>
      <c r="BK122" s="29"/>
      <c r="BL122" s="29"/>
      <c r="BM122" s="29"/>
      <c r="BN122" s="29"/>
      <c r="BO122" s="29"/>
      <c r="BP122" s="29"/>
      <c r="BQ122" s="29"/>
      <c r="BR122" s="29"/>
      <c r="BS122" s="29"/>
      <c r="BT122" s="29"/>
      <c r="BU122" s="29"/>
      <c r="BV122" s="29"/>
      <c r="BW122" s="29"/>
      <c r="BX122" s="29"/>
      <c r="BY122" s="29"/>
      <c r="BZ122" s="29"/>
      <c r="CA122" s="29"/>
      <c r="CB122" s="29"/>
      <c r="CC122" s="29"/>
      <c r="CD122" s="29"/>
      <c r="CE122" s="29"/>
      <c r="CF122" s="29"/>
      <c r="CG122" s="29"/>
      <c r="CH122" s="29"/>
      <c r="CI122" s="29"/>
      <c r="CJ122" s="29"/>
      <c r="CK122" s="29"/>
      <c r="CL122" s="29"/>
      <c r="CM122" s="29"/>
      <c r="CN122" s="29"/>
      <c r="CO122" s="29"/>
      <c r="CP122" s="29"/>
      <c r="CQ122" s="29"/>
      <c r="CR122" s="29"/>
      <c r="CS122" s="29"/>
      <c r="CT122" s="29"/>
      <c r="CU122" s="29"/>
      <c r="CV122" s="29"/>
      <c r="CW122" s="29"/>
      <c r="CX122" s="29"/>
      <c r="CY122" s="29"/>
      <c r="CZ122" s="29"/>
      <c r="DA122" s="29"/>
      <c r="DB122" s="29"/>
      <c r="DC122" s="29"/>
      <c r="DD122" s="29"/>
      <c r="DE122" s="29"/>
      <c r="DF122" s="29"/>
      <c r="DG122" s="29"/>
      <c r="DH122" s="29"/>
      <c r="DI122" s="29"/>
      <c r="DJ122" s="29"/>
      <c r="DK122" s="29"/>
      <c r="DL122" s="29"/>
      <c r="DM122" s="29"/>
      <c r="DN122" s="29"/>
      <c r="DO122" s="29"/>
      <c r="DP122" s="29"/>
      <c r="DQ122" s="29"/>
    </row>
    <row r="123" spans="1:121" x14ac:dyDescent="0.2">
      <c r="A123" s="1" t="s">
        <v>57</v>
      </c>
      <c r="B123" s="29" t="s">
        <v>174</v>
      </c>
      <c r="C123" s="29">
        <v>0</v>
      </c>
      <c r="D123" s="29">
        <v>0</v>
      </c>
      <c r="E123" s="29">
        <v>0</v>
      </c>
      <c r="F123" s="29">
        <v>0</v>
      </c>
      <c r="G123" s="29">
        <v>0</v>
      </c>
      <c r="H123" s="29">
        <v>0</v>
      </c>
      <c r="I123" s="29">
        <v>0</v>
      </c>
      <c r="J123" s="29">
        <v>0</v>
      </c>
      <c r="K123" s="29">
        <v>0</v>
      </c>
      <c r="L123" s="29">
        <v>0</v>
      </c>
      <c r="M123" s="29">
        <v>0</v>
      </c>
      <c r="N123" s="29">
        <v>0</v>
      </c>
      <c r="O123" s="29">
        <v>0</v>
      </c>
      <c r="P123" s="29">
        <v>0</v>
      </c>
      <c r="Q123" s="29">
        <v>0</v>
      </c>
      <c r="R123" s="29">
        <v>0</v>
      </c>
      <c r="S123" s="29">
        <v>0</v>
      </c>
      <c r="T123" s="29">
        <v>0</v>
      </c>
      <c r="U123" s="29">
        <v>0</v>
      </c>
      <c r="V123" s="29">
        <v>0</v>
      </c>
      <c r="W123" s="29">
        <v>0</v>
      </c>
      <c r="X123" s="29">
        <v>0</v>
      </c>
      <c r="Y123" s="29">
        <v>0</v>
      </c>
      <c r="Z123" s="29">
        <v>0</v>
      </c>
      <c r="AA123" s="29">
        <v>0</v>
      </c>
      <c r="AB123" s="29">
        <v>0</v>
      </c>
      <c r="AC123" s="29">
        <v>0</v>
      </c>
      <c r="AD123" s="29">
        <v>0</v>
      </c>
      <c r="AE123" s="29">
        <v>0</v>
      </c>
      <c r="AF123" s="29">
        <v>0</v>
      </c>
      <c r="AG123" s="29">
        <v>0</v>
      </c>
      <c r="AH123" s="29">
        <v>0</v>
      </c>
      <c r="AI123" s="29">
        <v>0</v>
      </c>
      <c r="AJ123" s="29">
        <v>0</v>
      </c>
      <c r="AK123" s="29">
        <v>0</v>
      </c>
      <c r="AL123" s="29">
        <v>0</v>
      </c>
      <c r="AM123" s="29">
        <v>0</v>
      </c>
      <c r="AN123" s="29">
        <v>0</v>
      </c>
      <c r="AO123" s="29">
        <v>0</v>
      </c>
      <c r="AP123" s="29">
        <v>0</v>
      </c>
      <c r="AQ123" s="29">
        <v>0</v>
      </c>
      <c r="AR123" s="29">
        <v>0</v>
      </c>
      <c r="AS123" s="29">
        <v>0</v>
      </c>
      <c r="AT123" s="29">
        <v>0</v>
      </c>
      <c r="AU123" s="29">
        <v>0</v>
      </c>
      <c r="AV123" s="29">
        <v>0</v>
      </c>
      <c r="AW123" s="29"/>
      <c r="AX123" s="29"/>
      <c r="AY123" s="29"/>
      <c r="AZ123" s="29"/>
      <c r="BA123" s="29"/>
      <c r="BB123" s="29"/>
      <c r="BC123" s="29"/>
      <c r="BD123" s="29"/>
      <c r="BE123" s="29"/>
      <c r="BF123" s="29"/>
      <c r="BG123" s="29"/>
      <c r="BH123" s="29"/>
      <c r="BI123" s="29"/>
      <c r="BJ123" s="29"/>
      <c r="BK123" s="29"/>
      <c r="BL123" s="29"/>
      <c r="BM123" s="29"/>
      <c r="BN123" s="29"/>
      <c r="BO123" s="29"/>
      <c r="BP123" s="29"/>
      <c r="BQ123" s="29"/>
      <c r="BR123" s="29"/>
      <c r="BS123" s="29"/>
      <c r="BT123" s="29"/>
      <c r="BU123" s="29"/>
      <c r="BV123" s="29"/>
      <c r="BW123" s="29"/>
      <c r="BX123" s="29"/>
      <c r="BY123" s="29"/>
      <c r="BZ123" s="29"/>
      <c r="CA123" s="29"/>
      <c r="CB123" s="29"/>
      <c r="CC123" s="29"/>
      <c r="CD123" s="29"/>
      <c r="CE123" s="29"/>
      <c r="CF123" s="29"/>
      <c r="CG123" s="29"/>
      <c r="CH123" s="29"/>
      <c r="CI123" s="29"/>
      <c r="CJ123" s="29"/>
      <c r="CK123" s="29"/>
      <c r="CL123" s="29"/>
      <c r="CM123" s="29"/>
      <c r="CN123" s="29"/>
      <c r="CO123" s="29"/>
      <c r="CP123" s="29"/>
      <c r="CQ123" s="29"/>
      <c r="CR123" s="29"/>
      <c r="CS123" s="29"/>
      <c r="CT123" s="29"/>
      <c r="CU123" s="29"/>
      <c r="CV123" s="29"/>
      <c r="CW123" s="29"/>
      <c r="CX123" s="29"/>
      <c r="CY123" s="29"/>
      <c r="CZ123" s="29"/>
      <c r="DA123" s="29"/>
      <c r="DB123" s="29"/>
      <c r="DC123" s="29"/>
      <c r="DD123" s="29"/>
      <c r="DE123" s="29"/>
      <c r="DF123" s="29"/>
      <c r="DG123" s="29"/>
      <c r="DH123" s="29"/>
      <c r="DI123" s="29"/>
      <c r="DJ123" s="29"/>
      <c r="DK123" s="29"/>
      <c r="DL123" s="29"/>
      <c r="DM123" s="29"/>
      <c r="DN123" s="29"/>
      <c r="DO123" s="29"/>
      <c r="DP123" s="29"/>
      <c r="DQ123" s="29"/>
    </row>
    <row r="124" spans="1:121" x14ac:dyDescent="0.2">
      <c r="A124" s="1" t="s">
        <v>58</v>
      </c>
      <c r="B124" s="29" t="s">
        <v>175</v>
      </c>
      <c r="C124" s="29">
        <v>0</v>
      </c>
      <c r="D124" s="29">
        <v>0</v>
      </c>
      <c r="E124" s="29">
        <v>0</v>
      </c>
      <c r="F124" s="29">
        <v>0</v>
      </c>
      <c r="G124" s="29">
        <v>0</v>
      </c>
      <c r="H124" s="29">
        <v>0</v>
      </c>
      <c r="I124" s="29">
        <v>0</v>
      </c>
      <c r="J124" s="29">
        <v>0</v>
      </c>
      <c r="K124" s="29">
        <v>0</v>
      </c>
      <c r="L124" s="29">
        <v>0</v>
      </c>
      <c r="M124" s="29">
        <v>0</v>
      </c>
      <c r="N124" s="29">
        <v>0</v>
      </c>
      <c r="O124" s="29">
        <v>0</v>
      </c>
      <c r="P124" s="29">
        <v>0</v>
      </c>
      <c r="Q124" s="29">
        <v>0</v>
      </c>
      <c r="R124" s="29">
        <v>0</v>
      </c>
      <c r="S124" s="29">
        <v>0</v>
      </c>
      <c r="T124" s="29">
        <v>0</v>
      </c>
      <c r="U124" s="29">
        <v>0</v>
      </c>
      <c r="V124" s="29">
        <v>0</v>
      </c>
      <c r="W124" s="29">
        <v>0</v>
      </c>
      <c r="X124" s="29">
        <v>0</v>
      </c>
      <c r="Y124" s="29">
        <v>0</v>
      </c>
      <c r="Z124" s="29">
        <v>0</v>
      </c>
      <c r="AA124" s="29">
        <v>0</v>
      </c>
      <c r="AB124" s="29">
        <v>0</v>
      </c>
      <c r="AC124" s="29">
        <v>0</v>
      </c>
      <c r="AD124" s="29">
        <v>0</v>
      </c>
      <c r="AE124" s="29">
        <v>0</v>
      </c>
      <c r="AF124" s="29">
        <v>0</v>
      </c>
      <c r="AG124" s="29">
        <v>0</v>
      </c>
      <c r="AH124" s="29">
        <v>0</v>
      </c>
      <c r="AI124" s="29">
        <v>0</v>
      </c>
      <c r="AJ124" s="29">
        <v>0</v>
      </c>
      <c r="AK124" s="29">
        <v>0</v>
      </c>
      <c r="AL124" s="29">
        <v>0</v>
      </c>
      <c r="AM124" s="29">
        <v>0</v>
      </c>
      <c r="AN124" s="29">
        <v>0</v>
      </c>
      <c r="AO124" s="29">
        <v>0</v>
      </c>
      <c r="AP124" s="29">
        <v>0</v>
      </c>
      <c r="AQ124" s="29">
        <v>0</v>
      </c>
      <c r="AR124" s="29">
        <v>0</v>
      </c>
      <c r="AS124" s="29">
        <v>0</v>
      </c>
      <c r="AT124" s="29">
        <v>0</v>
      </c>
      <c r="AU124" s="29">
        <v>0</v>
      </c>
      <c r="AV124" s="29">
        <v>0</v>
      </c>
      <c r="AW124" s="29"/>
      <c r="AX124" s="29"/>
      <c r="AY124" s="29"/>
      <c r="AZ124" s="29"/>
      <c r="BA124" s="29"/>
      <c r="BB124" s="29"/>
      <c r="BC124" s="29"/>
      <c r="BD124" s="29"/>
      <c r="BE124" s="29"/>
      <c r="BF124" s="29"/>
      <c r="BG124" s="29"/>
      <c r="BH124" s="29"/>
      <c r="BI124" s="29"/>
      <c r="BJ124" s="29"/>
      <c r="BK124" s="29"/>
      <c r="BL124" s="29"/>
      <c r="BM124" s="29"/>
      <c r="BN124" s="29"/>
      <c r="BO124" s="29"/>
      <c r="BP124" s="29"/>
      <c r="BQ124" s="29"/>
      <c r="BR124" s="29"/>
      <c r="BS124" s="29"/>
      <c r="BT124" s="29"/>
      <c r="BU124" s="29"/>
      <c r="BV124" s="29"/>
      <c r="BW124" s="29"/>
      <c r="BX124" s="29"/>
      <c r="BY124" s="29"/>
      <c r="BZ124" s="29"/>
      <c r="CA124" s="29"/>
      <c r="CB124" s="29"/>
      <c r="CC124" s="29"/>
      <c r="CD124" s="29"/>
      <c r="CE124" s="29"/>
      <c r="CF124" s="29"/>
      <c r="CG124" s="29"/>
      <c r="CH124" s="29"/>
      <c r="CI124" s="29"/>
      <c r="CJ124" s="29"/>
      <c r="CK124" s="29"/>
      <c r="CL124" s="29"/>
      <c r="CM124" s="29"/>
      <c r="CN124" s="29"/>
      <c r="CO124" s="29"/>
      <c r="CP124" s="29"/>
      <c r="CQ124" s="29"/>
      <c r="CR124" s="29"/>
      <c r="CS124" s="29"/>
      <c r="CT124" s="29"/>
      <c r="CU124" s="29"/>
      <c r="CV124" s="29"/>
      <c r="CW124" s="29"/>
      <c r="CX124" s="29"/>
      <c r="CY124" s="29"/>
      <c r="CZ124" s="29"/>
      <c r="DA124" s="29"/>
      <c r="DB124" s="29"/>
      <c r="DC124" s="29"/>
      <c r="DD124" s="29"/>
      <c r="DE124" s="29"/>
      <c r="DF124" s="29"/>
      <c r="DG124" s="29"/>
      <c r="DH124" s="29"/>
      <c r="DI124" s="29"/>
      <c r="DJ124" s="29"/>
      <c r="DK124" s="29"/>
      <c r="DL124" s="29"/>
      <c r="DM124" s="29"/>
      <c r="DN124" s="29"/>
      <c r="DO124" s="29"/>
      <c r="DP124" s="29"/>
      <c r="DQ124" s="29"/>
    </row>
    <row r="125" spans="1:121" x14ac:dyDescent="0.2">
      <c r="A125" s="1" t="s">
        <v>59</v>
      </c>
      <c r="B125" s="29" t="s">
        <v>176</v>
      </c>
      <c r="C125" s="29">
        <v>0</v>
      </c>
      <c r="D125" s="29">
        <v>0</v>
      </c>
      <c r="E125" s="29">
        <v>0</v>
      </c>
      <c r="F125" s="29">
        <v>0</v>
      </c>
      <c r="G125" s="29">
        <v>0</v>
      </c>
      <c r="H125" s="29">
        <v>0</v>
      </c>
      <c r="I125" s="29">
        <v>0</v>
      </c>
      <c r="J125" s="29">
        <v>0</v>
      </c>
      <c r="K125" s="29">
        <v>0</v>
      </c>
      <c r="L125" s="29">
        <v>0</v>
      </c>
      <c r="M125" s="29">
        <v>0</v>
      </c>
      <c r="N125" s="29">
        <v>0</v>
      </c>
      <c r="O125" s="29">
        <v>0</v>
      </c>
      <c r="P125" s="29">
        <v>0</v>
      </c>
      <c r="Q125" s="29">
        <v>0</v>
      </c>
      <c r="R125" s="29">
        <v>0</v>
      </c>
      <c r="S125" s="29">
        <v>0</v>
      </c>
      <c r="T125" s="29">
        <v>0</v>
      </c>
      <c r="U125" s="29">
        <v>0</v>
      </c>
      <c r="V125" s="29">
        <v>0</v>
      </c>
      <c r="W125" s="29">
        <v>0</v>
      </c>
      <c r="X125" s="29">
        <v>0</v>
      </c>
      <c r="Y125" s="29">
        <v>0</v>
      </c>
      <c r="Z125" s="29">
        <v>0</v>
      </c>
      <c r="AA125" s="29">
        <v>0</v>
      </c>
      <c r="AB125" s="29">
        <v>0</v>
      </c>
      <c r="AC125" s="29">
        <v>0</v>
      </c>
      <c r="AD125" s="29">
        <v>0</v>
      </c>
      <c r="AE125" s="29">
        <v>0</v>
      </c>
      <c r="AF125" s="29">
        <v>0</v>
      </c>
      <c r="AG125" s="29">
        <v>0</v>
      </c>
      <c r="AH125" s="29">
        <v>0</v>
      </c>
      <c r="AI125" s="29">
        <v>0</v>
      </c>
      <c r="AJ125" s="29">
        <v>0</v>
      </c>
      <c r="AK125" s="29">
        <v>0</v>
      </c>
      <c r="AL125" s="29">
        <v>0</v>
      </c>
      <c r="AM125" s="29">
        <v>0</v>
      </c>
      <c r="AN125" s="29">
        <v>0</v>
      </c>
      <c r="AO125" s="29">
        <v>0</v>
      </c>
      <c r="AP125" s="29">
        <v>0</v>
      </c>
      <c r="AQ125" s="29">
        <v>0</v>
      </c>
      <c r="AR125" s="29">
        <v>0</v>
      </c>
      <c r="AS125" s="29">
        <v>0</v>
      </c>
      <c r="AT125" s="29">
        <v>0</v>
      </c>
      <c r="AU125" s="29">
        <v>0</v>
      </c>
      <c r="AV125" s="29">
        <v>0</v>
      </c>
      <c r="AW125" s="29"/>
      <c r="AX125" s="29"/>
      <c r="AY125" s="29"/>
      <c r="AZ125" s="29"/>
      <c r="BA125" s="29"/>
      <c r="BB125" s="29"/>
      <c r="BC125" s="29"/>
      <c r="BD125" s="29"/>
      <c r="BE125" s="29"/>
      <c r="BF125" s="29"/>
      <c r="BG125" s="29"/>
      <c r="BH125" s="29"/>
      <c r="BI125" s="29"/>
      <c r="BJ125" s="29"/>
      <c r="BK125" s="29"/>
      <c r="BL125" s="29"/>
      <c r="BM125" s="29"/>
      <c r="BN125" s="29"/>
      <c r="BO125" s="29"/>
      <c r="BP125" s="29"/>
      <c r="BQ125" s="29"/>
      <c r="BR125" s="29"/>
      <c r="BS125" s="29"/>
      <c r="BT125" s="29"/>
      <c r="BU125" s="29"/>
      <c r="BV125" s="29"/>
      <c r="BW125" s="29"/>
      <c r="BX125" s="29"/>
      <c r="BY125" s="29"/>
      <c r="BZ125" s="29"/>
      <c r="CA125" s="29"/>
      <c r="CB125" s="29"/>
      <c r="CC125" s="29"/>
      <c r="CD125" s="29"/>
      <c r="CE125" s="29"/>
      <c r="CF125" s="29"/>
      <c r="CG125" s="29"/>
      <c r="CH125" s="29"/>
      <c r="CI125" s="29"/>
      <c r="CJ125" s="29"/>
      <c r="CK125" s="29"/>
      <c r="CL125" s="29"/>
      <c r="CM125" s="29"/>
      <c r="CN125" s="29"/>
      <c r="CO125" s="29"/>
      <c r="CP125" s="29"/>
      <c r="CQ125" s="29"/>
      <c r="CR125" s="29"/>
      <c r="CS125" s="29"/>
      <c r="CT125" s="29"/>
      <c r="CU125" s="29"/>
      <c r="CV125" s="29"/>
      <c r="CW125" s="29"/>
      <c r="CX125" s="29"/>
      <c r="CY125" s="29"/>
      <c r="CZ125" s="29"/>
      <c r="DA125" s="29"/>
      <c r="DB125" s="29"/>
      <c r="DC125" s="29"/>
      <c r="DD125" s="29"/>
      <c r="DE125" s="29"/>
      <c r="DF125" s="29"/>
      <c r="DG125" s="29"/>
      <c r="DH125" s="29"/>
      <c r="DI125" s="29"/>
      <c r="DJ125" s="29"/>
      <c r="DK125" s="29"/>
      <c r="DL125" s="29"/>
      <c r="DM125" s="29"/>
      <c r="DN125" s="29"/>
      <c r="DO125" s="29"/>
      <c r="DP125" s="29"/>
      <c r="DQ125" s="29"/>
    </row>
    <row r="126" spans="1:121" x14ac:dyDescent="0.2">
      <c r="A126" s="1" t="s">
        <v>60</v>
      </c>
      <c r="B126" s="29" t="s">
        <v>177</v>
      </c>
      <c r="C126" s="29">
        <v>0</v>
      </c>
      <c r="D126" s="29">
        <v>0</v>
      </c>
      <c r="E126" s="29">
        <v>0</v>
      </c>
      <c r="F126" s="29">
        <v>0</v>
      </c>
      <c r="G126" s="29">
        <v>0</v>
      </c>
      <c r="H126" s="29">
        <v>0</v>
      </c>
      <c r="I126" s="29">
        <v>0</v>
      </c>
      <c r="J126" s="29">
        <v>0</v>
      </c>
      <c r="K126" s="29">
        <v>0</v>
      </c>
      <c r="L126" s="29">
        <v>0</v>
      </c>
      <c r="M126" s="29">
        <v>0</v>
      </c>
      <c r="N126" s="29">
        <v>0</v>
      </c>
      <c r="O126" s="29">
        <v>0</v>
      </c>
      <c r="P126" s="29">
        <v>0</v>
      </c>
      <c r="Q126" s="29">
        <v>0</v>
      </c>
      <c r="R126" s="29">
        <v>0</v>
      </c>
      <c r="S126" s="29">
        <v>0</v>
      </c>
      <c r="T126" s="29">
        <v>0</v>
      </c>
      <c r="U126" s="29">
        <v>0</v>
      </c>
      <c r="V126" s="29">
        <v>0</v>
      </c>
      <c r="W126" s="29">
        <v>0</v>
      </c>
      <c r="X126" s="29">
        <v>0</v>
      </c>
      <c r="Y126" s="29">
        <v>0</v>
      </c>
      <c r="Z126" s="29">
        <v>0</v>
      </c>
      <c r="AA126" s="29">
        <v>0</v>
      </c>
      <c r="AB126" s="29">
        <v>0</v>
      </c>
      <c r="AC126" s="29">
        <v>0</v>
      </c>
      <c r="AD126" s="29">
        <v>0</v>
      </c>
      <c r="AE126" s="29">
        <v>0</v>
      </c>
      <c r="AF126" s="29">
        <v>0</v>
      </c>
      <c r="AG126" s="29">
        <v>0</v>
      </c>
      <c r="AH126" s="29">
        <v>0</v>
      </c>
      <c r="AI126" s="29">
        <v>0</v>
      </c>
      <c r="AJ126" s="29">
        <v>0</v>
      </c>
      <c r="AK126" s="29">
        <v>0</v>
      </c>
      <c r="AL126" s="29">
        <v>0</v>
      </c>
      <c r="AM126" s="29">
        <v>0</v>
      </c>
      <c r="AN126" s="29">
        <v>0</v>
      </c>
      <c r="AO126" s="29">
        <v>0</v>
      </c>
      <c r="AP126" s="29">
        <v>0</v>
      </c>
      <c r="AQ126" s="29">
        <v>0</v>
      </c>
      <c r="AR126" s="29">
        <v>0</v>
      </c>
      <c r="AS126" s="29">
        <v>0</v>
      </c>
      <c r="AT126" s="29">
        <v>0</v>
      </c>
      <c r="AU126" s="29">
        <v>0</v>
      </c>
      <c r="AV126" s="29">
        <v>0</v>
      </c>
      <c r="AW126" s="29"/>
      <c r="AX126" s="29"/>
      <c r="AY126" s="29"/>
      <c r="AZ126" s="29"/>
      <c r="BA126" s="29"/>
      <c r="BB126" s="29"/>
      <c r="BC126" s="29"/>
      <c r="BD126" s="29"/>
      <c r="BE126" s="29"/>
      <c r="BF126" s="29"/>
      <c r="BG126" s="29"/>
      <c r="BH126" s="29"/>
      <c r="BI126" s="29"/>
      <c r="BJ126" s="29"/>
      <c r="BK126" s="29"/>
      <c r="BL126" s="29"/>
      <c r="BM126" s="29"/>
      <c r="BN126" s="29"/>
      <c r="BO126" s="29"/>
      <c r="BP126" s="29"/>
      <c r="BQ126" s="29"/>
      <c r="BR126" s="29"/>
      <c r="BS126" s="29"/>
      <c r="BT126" s="29"/>
      <c r="BU126" s="29"/>
      <c r="BV126" s="29"/>
      <c r="BW126" s="29"/>
      <c r="BX126" s="29"/>
      <c r="BY126" s="29"/>
      <c r="BZ126" s="29"/>
      <c r="CA126" s="29"/>
      <c r="CB126" s="29"/>
      <c r="CC126" s="29"/>
      <c r="CD126" s="29"/>
      <c r="CE126" s="29"/>
      <c r="CF126" s="29"/>
      <c r="CG126" s="29"/>
      <c r="CH126" s="29"/>
      <c r="CI126" s="29"/>
      <c r="CJ126" s="29"/>
      <c r="CK126" s="29"/>
      <c r="CL126" s="29"/>
      <c r="CM126" s="29"/>
      <c r="CN126" s="29"/>
      <c r="CO126" s="29"/>
      <c r="CP126" s="29"/>
      <c r="CQ126" s="29"/>
      <c r="CR126" s="29"/>
      <c r="CS126" s="29"/>
      <c r="CT126" s="29"/>
      <c r="CU126" s="29"/>
      <c r="CV126" s="29"/>
      <c r="CW126" s="29"/>
      <c r="CX126" s="29"/>
      <c r="CY126" s="29"/>
      <c r="CZ126" s="29"/>
      <c r="DA126" s="29"/>
      <c r="DB126" s="29"/>
      <c r="DC126" s="29"/>
      <c r="DD126" s="29"/>
      <c r="DE126" s="29"/>
      <c r="DF126" s="29"/>
      <c r="DG126" s="29"/>
      <c r="DH126" s="29"/>
      <c r="DI126" s="29"/>
      <c r="DJ126" s="29"/>
      <c r="DK126" s="29"/>
      <c r="DL126" s="29"/>
      <c r="DM126" s="29"/>
      <c r="DN126" s="29"/>
      <c r="DO126" s="29"/>
      <c r="DP126" s="29"/>
      <c r="DQ126" s="29"/>
    </row>
    <row r="127" spans="1:121" x14ac:dyDescent="0.2">
      <c r="A127" s="1" t="s">
        <v>61</v>
      </c>
      <c r="B127" s="29" t="s">
        <v>178</v>
      </c>
      <c r="C127" s="29">
        <v>0</v>
      </c>
      <c r="D127" s="29">
        <v>0</v>
      </c>
      <c r="E127" s="29">
        <v>0</v>
      </c>
      <c r="F127" s="29">
        <v>0</v>
      </c>
      <c r="G127" s="29">
        <v>0</v>
      </c>
      <c r="H127" s="29">
        <v>0</v>
      </c>
      <c r="I127" s="29">
        <v>0</v>
      </c>
      <c r="J127" s="29">
        <v>0</v>
      </c>
      <c r="K127" s="29">
        <v>0</v>
      </c>
      <c r="L127" s="29">
        <v>0</v>
      </c>
      <c r="M127" s="29">
        <v>0</v>
      </c>
      <c r="N127" s="29">
        <v>0</v>
      </c>
      <c r="O127" s="29">
        <v>0</v>
      </c>
      <c r="P127" s="29">
        <v>0</v>
      </c>
      <c r="Q127" s="29">
        <v>0</v>
      </c>
      <c r="R127" s="29">
        <v>0</v>
      </c>
      <c r="S127" s="29">
        <v>24744.845860309422</v>
      </c>
      <c r="T127" s="29">
        <v>0</v>
      </c>
      <c r="U127" s="29">
        <v>0</v>
      </c>
      <c r="V127" s="29">
        <v>0</v>
      </c>
      <c r="W127" s="29">
        <v>0</v>
      </c>
      <c r="X127" s="29">
        <v>0</v>
      </c>
      <c r="Y127" s="29">
        <v>0</v>
      </c>
      <c r="Z127" s="29">
        <v>0</v>
      </c>
      <c r="AA127" s="29">
        <v>0</v>
      </c>
      <c r="AB127" s="29">
        <v>0</v>
      </c>
      <c r="AC127" s="29">
        <v>0</v>
      </c>
      <c r="AD127" s="29">
        <v>0</v>
      </c>
      <c r="AE127" s="29">
        <v>0</v>
      </c>
      <c r="AF127" s="29">
        <v>0</v>
      </c>
      <c r="AG127" s="29">
        <v>0</v>
      </c>
      <c r="AH127" s="29">
        <v>0</v>
      </c>
      <c r="AI127" s="29">
        <v>37.304596220876427</v>
      </c>
      <c r="AJ127" s="29">
        <v>0</v>
      </c>
      <c r="AK127" s="29">
        <v>0</v>
      </c>
      <c r="AL127" s="29">
        <v>0</v>
      </c>
      <c r="AM127" s="29">
        <v>0</v>
      </c>
      <c r="AN127" s="29">
        <v>0</v>
      </c>
      <c r="AO127" s="29">
        <v>0</v>
      </c>
      <c r="AP127" s="29">
        <v>0</v>
      </c>
      <c r="AQ127" s="29">
        <v>0</v>
      </c>
      <c r="AR127" s="29">
        <v>0</v>
      </c>
      <c r="AS127" s="29">
        <v>0</v>
      </c>
      <c r="AT127" s="29">
        <v>0</v>
      </c>
      <c r="AU127" s="29">
        <v>0</v>
      </c>
      <c r="AV127" s="29">
        <v>0</v>
      </c>
      <c r="AW127" s="29"/>
      <c r="AX127" s="29"/>
      <c r="AY127" s="29"/>
      <c r="AZ127" s="29"/>
      <c r="BA127" s="29"/>
      <c r="BB127" s="29"/>
      <c r="BC127" s="29"/>
      <c r="BD127" s="29"/>
      <c r="BE127" s="29"/>
      <c r="BF127" s="29"/>
      <c r="BG127" s="29"/>
      <c r="BH127" s="29"/>
      <c r="BI127" s="29"/>
      <c r="BJ127" s="29"/>
      <c r="BK127" s="29"/>
      <c r="BL127" s="29"/>
      <c r="BM127" s="29"/>
      <c r="BN127" s="29"/>
      <c r="BO127" s="29"/>
      <c r="BP127" s="29"/>
      <c r="BQ127" s="29"/>
      <c r="BR127" s="29"/>
      <c r="BS127" s="29"/>
      <c r="BT127" s="29"/>
      <c r="BU127" s="29"/>
      <c r="BV127" s="29"/>
      <c r="BW127" s="29"/>
      <c r="BX127" s="29"/>
      <c r="BY127" s="29"/>
      <c r="BZ127" s="29"/>
      <c r="CA127" s="29"/>
      <c r="CB127" s="29"/>
      <c r="CC127" s="29"/>
      <c r="CD127" s="29"/>
      <c r="CE127" s="29"/>
      <c r="CF127" s="29"/>
      <c r="CG127" s="29"/>
      <c r="CH127" s="29"/>
      <c r="CI127" s="29"/>
      <c r="CJ127" s="29"/>
      <c r="CK127" s="29"/>
      <c r="CL127" s="29"/>
      <c r="CM127" s="29"/>
      <c r="CN127" s="29"/>
      <c r="CO127" s="29"/>
      <c r="CP127" s="29"/>
      <c r="CQ127" s="29"/>
      <c r="CR127" s="29"/>
      <c r="CS127" s="29"/>
      <c r="CT127" s="29"/>
      <c r="CU127" s="29"/>
      <c r="CV127" s="29"/>
      <c r="CW127" s="29"/>
      <c r="CX127" s="29"/>
      <c r="CY127" s="29"/>
      <c r="CZ127" s="29"/>
      <c r="DA127" s="29"/>
      <c r="DB127" s="29"/>
      <c r="DC127" s="29"/>
      <c r="DD127" s="29"/>
      <c r="DE127" s="29"/>
      <c r="DF127" s="29"/>
      <c r="DG127" s="29"/>
      <c r="DH127" s="29"/>
      <c r="DI127" s="29"/>
      <c r="DJ127" s="29"/>
      <c r="DK127" s="29"/>
      <c r="DL127" s="29"/>
      <c r="DM127" s="29"/>
      <c r="DN127" s="29"/>
      <c r="DO127" s="29"/>
      <c r="DP127" s="29"/>
      <c r="DQ127" s="29"/>
    </row>
    <row r="128" spans="1:121" x14ac:dyDescent="0.2">
      <c r="A128" s="1" t="s">
        <v>62</v>
      </c>
      <c r="B128" s="29" t="s">
        <v>179</v>
      </c>
      <c r="C128" s="29">
        <v>0</v>
      </c>
      <c r="D128" s="29">
        <v>0</v>
      </c>
      <c r="E128" s="29">
        <v>0</v>
      </c>
      <c r="F128" s="29">
        <v>0</v>
      </c>
      <c r="G128" s="29">
        <v>0</v>
      </c>
      <c r="H128" s="29">
        <v>0</v>
      </c>
      <c r="I128" s="29">
        <v>0</v>
      </c>
      <c r="J128" s="29">
        <v>0</v>
      </c>
      <c r="K128" s="29">
        <v>0</v>
      </c>
      <c r="L128" s="29">
        <v>0</v>
      </c>
      <c r="M128" s="29">
        <v>0</v>
      </c>
      <c r="N128" s="29">
        <v>0</v>
      </c>
      <c r="O128" s="29">
        <v>0</v>
      </c>
      <c r="P128" s="29">
        <v>0</v>
      </c>
      <c r="Q128" s="29">
        <v>0</v>
      </c>
      <c r="R128" s="29">
        <v>0</v>
      </c>
      <c r="S128" s="29">
        <v>0</v>
      </c>
      <c r="T128" s="29">
        <v>0</v>
      </c>
      <c r="U128" s="29">
        <v>0</v>
      </c>
      <c r="V128" s="29">
        <v>0</v>
      </c>
      <c r="W128" s="29">
        <v>0</v>
      </c>
      <c r="X128" s="29">
        <v>29041.495962058492</v>
      </c>
      <c r="Y128" s="29">
        <v>0</v>
      </c>
      <c r="Z128" s="29">
        <v>0</v>
      </c>
      <c r="AA128" s="29">
        <v>0</v>
      </c>
      <c r="AB128" s="29">
        <v>0</v>
      </c>
      <c r="AC128" s="29">
        <v>19.77066474989541</v>
      </c>
      <c r="AD128" s="29">
        <v>0</v>
      </c>
      <c r="AE128" s="29">
        <v>0</v>
      </c>
      <c r="AF128" s="29">
        <v>0</v>
      </c>
      <c r="AG128" s="29">
        <v>0</v>
      </c>
      <c r="AH128" s="29">
        <v>0</v>
      </c>
      <c r="AI128" s="29">
        <v>0</v>
      </c>
      <c r="AJ128" s="29">
        <v>0</v>
      </c>
      <c r="AK128" s="29">
        <v>0</v>
      </c>
      <c r="AL128" s="29">
        <v>0</v>
      </c>
      <c r="AM128" s="29">
        <v>0</v>
      </c>
      <c r="AN128" s="29">
        <v>0</v>
      </c>
      <c r="AO128" s="29">
        <v>0</v>
      </c>
      <c r="AP128" s="29">
        <v>0</v>
      </c>
      <c r="AQ128" s="29">
        <v>0</v>
      </c>
      <c r="AR128" s="29">
        <v>0</v>
      </c>
      <c r="AS128" s="29">
        <v>0</v>
      </c>
      <c r="AT128" s="29">
        <v>0</v>
      </c>
      <c r="AU128" s="29">
        <v>0</v>
      </c>
      <c r="AV128" s="29">
        <v>0</v>
      </c>
      <c r="AW128" s="29"/>
      <c r="AX128" s="29"/>
      <c r="AY128" s="29"/>
      <c r="AZ128" s="29"/>
      <c r="BA128" s="29"/>
      <c r="BB128" s="29"/>
      <c r="BC128" s="29"/>
      <c r="BD128" s="29"/>
      <c r="BE128" s="29"/>
      <c r="BF128" s="29"/>
      <c r="BG128" s="29"/>
      <c r="BH128" s="29"/>
      <c r="BI128" s="29"/>
      <c r="BJ128" s="29"/>
      <c r="BK128" s="29"/>
      <c r="BL128" s="29"/>
      <c r="BM128" s="29"/>
      <c r="BN128" s="29"/>
      <c r="BO128" s="29"/>
      <c r="BP128" s="29"/>
      <c r="BQ128" s="29"/>
      <c r="BR128" s="29"/>
      <c r="BS128" s="29"/>
      <c r="BT128" s="29"/>
      <c r="BU128" s="29"/>
      <c r="BV128" s="29"/>
      <c r="BW128" s="29"/>
      <c r="BX128" s="29"/>
      <c r="BY128" s="29"/>
      <c r="BZ128" s="29"/>
      <c r="CA128" s="29"/>
      <c r="CB128" s="29"/>
      <c r="CC128" s="29"/>
      <c r="CD128" s="29"/>
      <c r="CE128" s="29"/>
      <c r="CF128" s="29"/>
      <c r="CG128" s="29"/>
      <c r="CH128" s="29"/>
      <c r="CI128" s="29"/>
      <c r="CJ128" s="29"/>
      <c r="CK128" s="29"/>
      <c r="CL128" s="29"/>
      <c r="CM128" s="29"/>
      <c r="CN128" s="29"/>
      <c r="CO128" s="29"/>
      <c r="CP128" s="29"/>
      <c r="CQ128" s="29"/>
      <c r="CR128" s="29"/>
      <c r="CS128" s="29"/>
      <c r="CT128" s="29"/>
      <c r="CU128" s="29"/>
      <c r="CV128" s="29"/>
      <c r="CW128" s="29"/>
      <c r="CX128" s="29"/>
      <c r="CY128" s="29"/>
      <c r="CZ128" s="29"/>
      <c r="DA128" s="29"/>
      <c r="DB128" s="29"/>
      <c r="DC128" s="29"/>
      <c r="DD128" s="29"/>
      <c r="DE128" s="29"/>
      <c r="DF128" s="29"/>
      <c r="DG128" s="29"/>
      <c r="DH128" s="29"/>
      <c r="DI128" s="29"/>
      <c r="DJ128" s="29"/>
      <c r="DK128" s="29"/>
      <c r="DL128" s="29"/>
      <c r="DM128" s="29"/>
      <c r="DN128" s="29"/>
      <c r="DO128" s="29"/>
      <c r="DP128" s="29"/>
      <c r="DQ128" s="29"/>
    </row>
    <row r="129" spans="1:121" x14ac:dyDescent="0.2">
      <c r="A129" s="1" t="s">
        <v>63</v>
      </c>
      <c r="B129" s="29" t="s">
        <v>180</v>
      </c>
      <c r="C129" s="29">
        <v>0</v>
      </c>
      <c r="D129" s="29">
        <v>0</v>
      </c>
      <c r="E129" s="29">
        <v>0</v>
      </c>
      <c r="F129" s="29">
        <v>0</v>
      </c>
      <c r="G129" s="29">
        <v>0</v>
      </c>
      <c r="H129" s="29">
        <v>0</v>
      </c>
      <c r="I129" s="29">
        <v>0</v>
      </c>
      <c r="J129" s="29">
        <v>0</v>
      </c>
      <c r="K129" s="29">
        <v>0</v>
      </c>
      <c r="L129" s="29">
        <v>0</v>
      </c>
      <c r="M129" s="29">
        <v>0</v>
      </c>
      <c r="N129" s="29">
        <v>0</v>
      </c>
      <c r="O129" s="29">
        <v>0</v>
      </c>
      <c r="P129" s="29">
        <v>0</v>
      </c>
      <c r="Q129" s="29">
        <v>0</v>
      </c>
      <c r="R129" s="29">
        <v>0</v>
      </c>
      <c r="S129" s="29">
        <v>0</v>
      </c>
      <c r="T129" s="29">
        <v>0</v>
      </c>
      <c r="U129" s="29">
        <v>0</v>
      </c>
      <c r="V129" s="29">
        <v>0</v>
      </c>
      <c r="W129" s="29">
        <v>0</v>
      </c>
      <c r="X129" s="29">
        <v>0</v>
      </c>
      <c r="Y129" s="29">
        <v>0</v>
      </c>
      <c r="Z129" s="29">
        <v>0</v>
      </c>
      <c r="AA129" s="29">
        <v>0</v>
      </c>
      <c r="AB129" s="29">
        <v>0</v>
      </c>
      <c r="AC129" s="29">
        <v>0</v>
      </c>
      <c r="AD129" s="29">
        <v>0</v>
      </c>
      <c r="AE129" s="29">
        <v>0</v>
      </c>
      <c r="AF129" s="29">
        <v>0</v>
      </c>
      <c r="AG129" s="29">
        <v>285.42179511505481</v>
      </c>
      <c r="AH129" s="29">
        <v>0</v>
      </c>
      <c r="AI129" s="29">
        <v>0</v>
      </c>
      <c r="AJ129" s="29">
        <v>0</v>
      </c>
      <c r="AK129" s="29">
        <v>0</v>
      </c>
      <c r="AL129" s="29">
        <v>0</v>
      </c>
      <c r="AM129" s="29">
        <v>0</v>
      </c>
      <c r="AN129" s="29">
        <v>0</v>
      </c>
      <c r="AO129" s="29">
        <v>0</v>
      </c>
      <c r="AP129" s="29">
        <v>0</v>
      </c>
      <c r="AQ129" s="29">
        <v>0</v>
      </c>
      <c r="AR129" s="29">
        <v>0</v>
      </c>
      <c r="AS129" s="29">
        <v>0</v>
      </c>
      <c r="AT129" s="29">
        <v>71.281960859621861</v>
      </c>
      <c r="AU129" s="29">
        <v>0</v>
      </c>
      <c r="AV129" s="29">
        <v>0</v>
      </c>
      <c r="AW129" s="29"/>
      <c r="AX129" s="29"/>
      <c r="AY129" s="29"/>
      <c r="AZ129" s="29"/>
      <c r="BA129" s="29"/>
      <c r="BB129" s="29"/>
      <c r="BC129" s="29"/>
      <c r="BD129" s="29"/>
      <c r="BE129" s="29"/>
      <c r="BF129" s="29"/>
      <c r="BG129" s="29"/>
      <c r="BH129" s="29"/>
      <c r="BI129" s="29"/>
      <c r="BJ129" s="29"/>
      <c r="BK129" s="29"/>
      <c r="BL129" s="29"/>
      <c r="BM129" s="29"/>
      <c r="BN129" s="29"/>
      <c r="BO129" s="29"/>
      <c r="BP129" s="29"/>
      <c r="BQ129" s="29"/>
      <c r="BR129" s="29"/>
      <c r="BS129" s="29"/>
      <c r="BT129" s="29"/>
      <c r="BU129" s="29"/>
      <c r="BV129" s="29"/>
      <c r="BW129" s="29"/>
      <c r="BX129" s="29"/>
      <c r="BY129" s="29"/>
      <c r="BZ129" s="29"/>
      <c r="CA129" s="29"/>
      <c r="CB129" s="29"/>
      <c r="CC129" s="29"/>
      <c r="CD129" s="29"/>
      <c r="CE129" s="29"/>
      <c r="CF129" s="29"/>
      <c r="CG129" s="29"/>
      <c r="CH129" s="29"/>
      <c r="CI129" s="29"/>
      <c r="CJ129" s="29"/>
      <c r="CK129" s="29"/>
      <c r="CL129" s="29"/>
      <c r="CM129" s="29"/>
      <c r="CN129" s="29"/>
      <c r="CO129" s="29"/>
      <c r="CP129" s="29"/>
      <c r="CQ129" s="29"/>
      <c r="CR129" s="29"/>
      <c r="CS129" s="29"/>
      <c r="CT129" s="29"/>
      <c r="CU129" s="29"/>
      <c r="CV129" s="29"/>
      <c r="CW129" s="29"/>
      <c r="CX129" s="29"/>
      <c r="CY129" s="29"/>
      <c r="CZ129" s="29"/>
      <c r="DA129" s="29"/>
      <c r="DB129" s="29"/>
      <c r="DC129" s="29"/>
      <c r="DD129" s="29"/>
      <c r="DE129" s="29"/>
      <c r="DF129" s="29"/>
      <c r="DG129" s="29"/>
      <c r="DH129" s="29"/>
      <c r="DI129" s="29"/>
      <c r="DJ129" s="29"/>
      <c r="DK129" s="29"/>
      <c r="DL129" s="29"/>
      <c r="DM129" s="29"/>
      <c r="DN129" s="29"/>
      <c r="DO129" s="29"/>
      <c r="DP129" s="29"/>
      <c r="DQ129" s="29"/>
    </row>
    <row r="130" spans="1:121" x14ac:dyDescent="0.2">
      <c r="A130" s="1" t="s">
        <v>64</v>
      </c>
      <c r="B130" s="29" t="s">
        <v>181</v>
      </c>
      <c r="C130" s="29">
        <v>0</v>
      </c>
      <c r="D130" s="29">
        <v>0</v>
      </c>
      <c r="E130" s="29">
        <v>0</v>
      </c>
      <c r="F130" s="29">
        <v>0</v>
      </c>
      <c r="G130" s="29">
        <v>0</v>
      </c>
      <c r="H130" s="29">
        <v>0</v>
      </c>
      <c r="I130" s="29">
        <v>0</v>
      </c>
      <c r="J130" s="29">
        <v>0</v>
      </c>
      <c r="K130" s="29">
        <v>0</v>
      </c>
      <c r="L130" s="29">
        <v>0</v>
      </c>
      <c r="M130" s="29">
        <v>0</v>
      </c>
      <c r="N130" s="29">
        <v>0</v>
      </c>
      <c r="O130" s="29">
        <v>0</v>
      </c>
      <c r="P130" s="29">
        <v>0</v>
      </c>
      <c r="Q130" s="29">
        <v>0</v>
      </c>
      <c r="R130" s="29">
        <v>0</v>
      </c>
      <c r="S130" s="29">
        <v>0</v>
      </c>
      <c r="T130" s="29">
        <v>0</v>
      </c>
      <c r="U130" s="29">
        <v>0</v>
      </c>
      <c r="V130" s="29">
        <v>0</v>
      </c>
      <c r="W130" s="29">
        <v>0</v>
      </c>
      <c r="X130" s="29">
        <v>0</v>
      </c>
      <c r="Y130" s="29">
        <v>0</v>
      </c>
      <c r="Z130" s="29">
        <v>0</v>
      </c>
      <c r="AA130" s="29">
        <v>0</v>
      </c>
      <c r="AB130" s="29">
        <v>0</v>
      </c>
      <c r="AC130" s="29">
        <v>0</v>
      </c>
      <c r="AD130" s="29">
        <v>0</v>
      </c>
      <c r="AE130" s="29">
        <v>0</v>
      </c>
      <c r="AF130" s="29">
        <v>0</v>
      </c>
      <c r="AG130" s="29">
        <v>0</v>
      </c>
      <c r="AH130" s="29">
        <v>0</v>
      </c>
      <c r="AI130" s="29">
        <v>0</v>
      </c>
      <c r="AJ130" s="29">
        <v>0</v>
      </c>
      <c r="AK130" s="29">
        <v>0</v>
      </c>
      <c r="AL130" s="29">
        <v>0</v>
      </c>
      <c r="AM130" s="29">
        <v>0</v>
      </c>
      <c r="AN130" s="29">
        <v>0</v>
      </c>
      <c r="AO130" s="29">
        <v>0</v>
      </c>
      <c r="AP130" s="29">
        <v>0</v>
      </c>
      <c r="AQ130" s="29">
        <v>0</v>
      </c>
      <c r="AR130" s="29">
        <v>0</v>
      </c>
      <c r="AS130" s="29">
        <v>0</v>
      </c>
      <c r="AT130" s="29">
        <v>0</v>
      </c>
      <c r="AU130" s="29">
        <v>0</v>
      </c>
      <c r="AV130" s="29">
        <v>0</v>
      </c>
      <c r="AW130" s="29"/>
      <c r="AX130" s="29"/>
      <c r="AY130" s="29"/>
      <c r="AZ130" s="29"/>
      <c r="BA130" s="29"/>
      <c r="BB130" s="29"/>
      <c r="BC130" s="29"/>
      <c r="BD130" s="29"/>
      <c r="BE130" s="29"/>
      <c r="BF130" s="29"/>
      <c r="BG130" s="29"/>
      <c r="BH130" s="29"/>
      <c r="BI130" s="29"/>
      <c r="BJ130" s="29"/>
      <c r="BK130" s="29"/>
      <c r="BL130" s="29"/>
      <c r="BM130" s="29"/>
      <c r="BN130" s="29"/>
      <c r="BO130" s="29"/>
      <c r="BP130" s="29"/>
      <c r="BQ130" s="29"/>
      <c r="BR130" s="29"/>
      <c r="BS130" s="29"/>
      <c r="BT130" s="29"/>
      <c r="BU130" s="29"/>
      <c r="BV130" s="29"/>
      <c r="BW130" s="29"/>
      <c r="BX130" s="29"/>
      <c r="BY130" s="29"/>
      <c r="BZ130" s="29"/>
      <c r="CA130" s="29"/>
      <c r="CB130" s="29"/>
      <c r="CC130" s="29"/>
      <c r="CD130" s="29"/>
      <c r="CE130" s="29"/>
      <c r="CF130" s="29"/>
      <c r="CG130" s="29"/>
      <c r="CH130" s="29"/>
      <c r="CI130" s="29"/>
      <c r="CJ130" s="29"/>
      <c r="CK130" s="29"/>
      <c r="CL130" s="29"/>
      <c r="CM130" s="29"/>
      <c r="CN130" s="29"/>
      <c r="CO130" s="29"/>
      <c r="CP130" s="29"/>
      <c r="CQ130" s="29"/>
      <c r="CR130" s="29"/>
      <c r="CS130" s="29"/>
      <c r="CT130" s="29"/>
      <c r="CU130" s="29"/>
      <c r="CV130" s="29"/>
      <c r="CW130" s="29"/>
      <c r="CX130" s="29"/>
      <c r="CY130" s="29"/>
      <c r="CZ130" s="29"/>
      <c r="DA130" s="29"/>
      <c r="DB130" s="29"/>
      <c r="DC130" s="29"/>
      <c r="DD130" s="29"/>
      <c r="DE130" s="29"/>
      <c r="DF130" s="29"/>
      <c r="DG130" s="29"/>
      <c r="DH130" s="29"/>
      <c r="DI130" s="29"/>
      <c r="DJ130" s="29"/>
      <c r="DK130" s="29"/>
      <c r="DL130" s="29"/>
      <c r="DM130" s="29"/>
      <c r="DN130" s="29"/>
      <c r="DO130" s="29"/>
      <c r="DP130" s="29"/>
      <c r="DQ130" s="29"/>
    </row>
    <row r="131" spans="1:121" x14ac:dyDescent="0.2">
      <c r="A131" s="1" t="s">
        <v>65</v>
      </c>
      <c r="B131" s="29" t="s">
        <v>182</v>
      </c>
      <c r="C131" s="29">
        <v>0</v>
      </c>
      <c r="D131" s="29">
        <v>0</v>
      </c>
      <c r="E131" s="29">
        <v>0</v>
      </c>
      <c r="F131" s="29">
        <v>0</v>
      </c>
      <c r="G131" s="29">
        <v>0</v>
      </c>
      <c r="H131" s="29">
        <v>0</v>
      </c>
      <c r="I131" s="29">
        <v>0</v>
      </c>
      <c r="J131" s="29">
        <v>0</v>
      </c>
      <c r="K131" s="29">
        <v>2396.2622823775905</v>
      </c>
      <c r="L131" s="29">
        <v>26237.135706380439</v>
      </c>
      <c r="M131" s="29">
        <v>0</v>
      </c>
      <c r="N131" s="29">
        <v>0</v>
      </c>
      <c r="O131" s="29">
        <v>0</v>
      </c>
      <c r="P131" s="29">
        <v>0</v>
      </c>
      <c r="Q131" s="29">
        <v>0</v>
      </c>
      <c r="R131" s="29">
        <v>0</v>
      </c>
      <c r="S131" s="29">
        <v>1946.6491558614757</v>
      </c>
      <c r="T131" s="29">
        <v>0</v>
      </c>
      <c r="U131" s="29">
        <v>0</v>
      </c>
      <c r="V131" s="29">
        <v>0</v>
      </c>
      <c r="W131" s="29">
        <v>0</v>
      </c>
      <c r="X131" s="29">
        <v>0</v>
      </c>
      <c r="Y131" s="29">
        <v>0</v>
      </c>
      <c r="Z131" s="29">
        <v>0</v>
      </c>
      <c r="AA131" s="29">
        <v>0</v>
      </c>
      <c r="AB131" s="29">
        <v>0</v>
      </c>
      <c r="AC131" s="29">
        <v>0</v>
      </c>
      <c r="AD131" s="29">
        <v>0</v>
      </c>
      <c r="AE131" s="29">
        <v>0</v>
      </c>
      <c r="AF131" s="29">
        <v>0</v>
      </c>
      <c r="AG131" s="29">
        <v>2582.2441895684506</v>
      </c>
      <c r="AH131" s="29">
        <v>0</v>
      </c>
      <c r="AI131" s="29">
        <v>52993.188883264535</v>
      </c>
      <c r="AJ131" s="29">
        <v>0</v>
      </c>
      <c r="AK131" s="29">
        <v>0</v>
      </c>
      <c r="AL131" s="29">
        <v>0</v>
      </c>
      <c r="AM131" s="29">
        <v>0</v>
      </c>
      <c r="AN131" s="29">
        <v>0</v>
      </c>
      <c r="AO131" s="29">
        <v>0</v>
      </c>
      <c r="AP131" s="29">
        <v>0</v>
      </c>
      <c r="AQ131" s="29">
        <v>0</v>
      </c>
      <c r="AR131" s="29">
        <v>0</v>
      </c>
      <c r="AS131" s="29">
        <v>0</v>
      </c>
      <c r="AT131" s="29">
        <v>1919.0536966723357</v>
      </c>
      <c r="AU131" s="29">
        <v>0</v>
      </c>
      <c r="AV131" s="29">
        <v>0</v>
      </c>
      <c r="AW131" s="29"/>
      <c r="AX131" s="29"/>
      <c r="AY131" s="29"/>
      <c r="AZ131" s="29"/>
      <c r="BA131" s="29"/>
      <c r="BB131" s="29"/>
      <c r="BC131" s="29"/>
      <c r="BD131" s="29"/>
      <c r="BE131" s="29"/>
      <c r="BF131" s="29"/>
      <c r="BG131" s="29"/>
      <c r="BH131" s="29"/>
      <c r="BI131" s="29"/>
      <c r="BJ131" s="29"/>
      <c r="BK131" s="29"/>
      <c r="BL131" s="29"/>
      <c r="BM131" s="29"/>
      <c r="BN131" s="29"/>
      <c r="BO131" s="29"/>
      <c r="BP131" s="29"/>
      <c r="BQ131" s="29"/>
      <c r="BR131" s="29"/>
      <c r="BS131" s="29"/>
      <c r="BT131" s="29"/>
      <c r="BU131" s="29"/>
      <c r="BV131" s="29"/>
      <c r="BW131" s="29"/>
      <c r="BX131" s="29"/>
      <c r="BY131" s="29"/>
      <c r="BZ131" s="29"/>
      <c r="CA131" s="29"/>
      <c r="CB131" s="29"/>
      <c r="CC131" s="29"/>
      <c r="CD131" s="29"/>
      <c r="CE131" s="29"/>
      <c r="CF131" s="29"/>
      <c r="CG131" s="29"/>
      <c r="CH131" s="29"/>
      <c r="CI131" s="29"/>
      <c r="CJ131" s="29"/>
      <c r="CK131" s="29"/>
      <c r="CL131" s="29"/>
      <c r="CM131" s="29"/>
      <c r="CN131" s="29"/>
      <c r="CO131" s="29"/>
      <c r="CP131" s="29"/>
      <c r="CQ131" s="29"/>
      <c r="CR131" s="29"/>
      <c r="CS131" s="29"/>
      <c r="CT131" s="29"/>
      <c r="CU131" s="29"/>
      <c r="CV131" s="29"/>
      <c r="CW131" s="29"/>
      <c r="CX131" s="29"/>
      <c r="CY131" s="29"/>
      <c r="CZ131" s="29"/>
      <c r="DA131" s="29"/>
      <c r="DB131" s="29"/>
      <c r="DC131" s="29"/>
      <c r="DD131" s="29"/>
      <c r="DE131" s="29"/>
      <c r="DF131" s="29"/>
      <c r="DG131" s="29"/>
      <c r="DH131" s="29"/>
      <c r="DI131" s="29"/>
      <c r="DJ131" s="29"/>
      <c r="DK131" s="29"/>
      <c r="DL131" s="29"/>
      <c r="DM131" s="29"/>
      <c r="DN131" s="29"/>
      <c r="DO131" s="29"/>
      <c r="DP131" s="29"/>
      <c r="DQ131" s="29"/>
    </row>
    <row r="132" spans="1:121" x14ac:dyDescent="0.2">
      <c r="A132" s="1" t="s">
        <v>67</v>
      </c>
      <c r="B132" s="29" t="s">
        <v>183</v>
      </c>
      <c r="C132" s="29">
        <v>0</v>
      </c>
      <c r="D132" s="29">
        <v>0</v>
      </c>
      <c r="E132" s="29">
        <v>0</v>
      </c>
      <c r="F132" s="29">
        <v>0</v>
      </c>
      <c r="G132" s="29">
        <v>0</v>
      </c>
      <c r="H132" s="29">
        <v>0</v>
      </c>
      <c r="I132" s="29">
        <v>0</v>
      </c>
      <c r="J132" s="29">
        <v>0</v>
      </c>
      <c r="K132" s="29">
        <v>0</v>
      </c>
      <c r="L132" s="29">
        <v>0</v>
      </c>
      <c r="M132" s="29">
        <v>0</v>
      </c>
      <c r="N132" s="29">
        <v>0</v>
      </c>
      <c r="O132" s="29">
        <v>0</v>
      </c>
      <c r="P132" s="29">
        <v>0</v>
      </c>
      <c r="Q132" s="29">
        <v>0</v>
      </c>
      <c r="R132" s="29">
        <v>0</v>
      </c>
      <c r="S132" s="29">
        <v>0</v>
      </c>
      <c r="T132" s="29">
        <v>0</v>
      </c>
      <c r="U132" s="29">
        <v>0</v>
      </c>
      <c r="V132" s="29">
        <v>0</v>
      </c>
      <c r="W132" s="29">
        <v>0</v>
      </c>
      <c r="X132" s="29">
        <v>0</v>
      </c>
      <c r="Y132" s="29">
        <v>0</v>
      </c>
      <c r="Z132" s="29">
        <v>0</v>
      </c>
      <c r="AA132" s="29">
        <v>0</v>
      </c>
      <c r="AB132" s="29">
        <v>0</v>
      </c>
      <c r="AC132" s="29">
        <v>0</v>
      </c>
      <c r="AD132" s="29">
        <v>0</v>
      </c>
      <c r="AE132" s="29">
        <v>0</v>
      </c>
      <c r="AF132" s="29">
        <v>0</v>
      </c>
      <c r="AG132" s="29">
        <v>0</v>
      </c>
      <c r="AH132" s="29">
        <v>0</v>
      </c>
      <c r="AI132" s="29">
        <v>0</v>
      </c>
      <c r="AJ132" s="29">
        <v>0</v>
      </c>
      <c r="AK132" s="29">
        <v>0</v>
      </c>
      <c r="AL132" s="29">
        <v>0</v>
      </c>
      <c r="AM132" s="29">
        <v>0</v>
      </c>
      <c r="AN132" s="29">
        <v>0</v>
      </c>
      <c r="AO132" s="29">
        <v>0</v>
      </c>
      <c r="AP132" s="29">
        <v>0</v>
      </c>
      <c r="AQ132" s="29">
        <v>0</v>
      </c>
      <c r="AR132" s="29">
        <v>0</v>
      </c>
      <c r="AS132" s="29">
        <v>0</v>
      </c>
      <c r="AT132" s="29">
        <v>0</v>
      </c>
      <c r="AU132" s="29">
        <v>0</v>
      </c>
      <c r="AV132" s="29">
        <v>0</v>
      </c>
      <c r="AW132" s="29"/>
      <c r="AX132" s="29"/>
      <c r="AY132" s="29"/>
      <c r="AZ132" s="29"/>
      <c r="BA132" s="29"/>
      <c r="BB132" s="29"/>
      <c r="BC132" s="29"/>
      <c r="BD132" s="29"/>
      <c r="BE132" s="29"/>
      <c r="BF132" s="29"/>
      <c r="BG132" s="29"/>
      <c r="BH132" s="29"/>
      <c r="BI132" s="29"/>
      <c r="BJ132" s="29"/>
      <c r="BK132" s="29"/>
      <c r="BL132" s="29"/>
      <c r="BM132" s="29"/>
      <c r="BN132" s="29"/>
      <c r="BO132" s="29"/>
      <c r="BP132" s="29"/>
      <c r="BQ132" s="29"/>
      <c r="BR132" s="29"/>
      <c r="BS132" s="29"/>
      <c r="BT132" s="29"/>
      <c r="BU132" s="29"/>
      <c r="BV132" s="29"/>
      <c r="BW132" s="29"/>
      <c r="BX132" s="29"/>
      <c r="BY132" s="29"/>
      <c r="BZ132" s="29"/>
      <c r="CA132" s="29"/>
      <c r="CB132" s="29"/>
      <c r="CC132" s="29"/>
      <c r="CD132" s="29"/>
      <c r="CE132" s="29"/>
      <c r="CF132" s="29"/>
      <c r="CG132" s="29"/>
      <c r="CH132" s="29"/>
      <c r="CI132" s="29"/>
      <c r="CJ132" s="29"/>
      <c r="CK132" s="29"/>
      <c r="CL132" s="29"/>
      <c r="CM132" s="29"/>
      <c r="CN132" s="29"/>
      <c r="CO132" s="29"/>
      <c r="CP132" s="29"/>
      <c r="CQ132" s="29"/>
      <c r="CR132" s="29"/>
      <c r="CS132" s="29"/>
      <c r="CT132" s="29"/>
      <c r="CU132" s="29"/>
      <c r="CV132" s="29"/>
      <c r="CW132" s="29"/>
      <c r="CX132" s="29"/>
      <c r="CY132" s="29"/>
      <c r="CZ132" s="29"/>
      <c r="DA132" s="29"/>
      <c r="DB132" s="29"/>
      <c r="DC132" s="29"/>
      <c r="DD132" s="29"/>
      <c r="DE132" s="29"/>
      <c r="DF132" s="29"/>
      <c r="DG132" s="29"/>
      <c r="DH132" s="29"/>
      <c r="DI132" s="29"/>
      <c r="DJ132" s="29"/>
      <c r="DK132" s="29"/>
      <c r="DL132" s="29"/>
      <c r="DM132" s="29"/>
      <c r="DN132" s="29"/>
      <c r="DO132" s="29"/>
      <c r="DP132" s="29"/>
      <c r="DQ132" s="29"/>
    </row>
    <row r="133" spans="1:121" x14ac:dyDescent="0.2">
      <c r="A133" s="1" t="s">
        <v>66</v>
      </c>
      <c r="B133" s="29" t="s">
        <v>184</v>
      </c>
      <c r="C133" s="29">
        <v>0</v>
      </c>
      <c r="D133" s="29">
        <v>0</v>
      </c>
      <c r="E133" s="29">
        <v>0</v>
      </c>
      <c r="F133" s="29">
        <v>0</v>
      </c>
      <c r="G133" s="29">
        <v>0</v>
      </c>
      <c r="H133" s="29">
        <v>0</v>
      </c>
      <c r="I133" s="29">
        <v>0</v>
      </c>
      <c r="J133" s="29">
        <v>0</v>
      </c>
      <c r="K133" s="29">
        <v>0</v>
      </c>
      <c r="L133" s="29">
        <v>0</v>
      </c>
      <c r="M133" s="29">
        <v>0</v>
      </c>
      <c r="N133" s="29">
        <v>0</v>
      </c>
      <c r="O133" s="29">
        <v>0</v>
      </c>
      <c r="P133" s="29">
        <v>0</v>
      </c>
      <c r="Q133" s="29">
        <v>0</v>
      </c>
      <c r="R133" s="29">
        <v>0</v>
      </c>
      <c r="S133" s="29">
        <v>0</v>
      </c>
      <c r="T133" s="29">
        <v>130.54664536593341</v>
      </c>
      <c r="U133" s="29">
        <v>1853.0670357910942</v>
      </c>
      <c r="V133" s="29">
        <v>0</v>
      </c>
      <c r="W133" s="29">
        <v>0</v>
      </c>
      <c r="X133" s="29">
        <v>8524.7851734014421</v>
      </c>
      <c r="Y133" s="29">
        <v>0</v>
      </c>
      <c r="Z133" s="29">
        <v>0</v>
      </c>
      <c r="AA133" s="29">
        <v>0</v>
      </c>
      <c r="AB133" s="29">
        <v>0</v>
      </c>
      <c r="AC133" s="29">
        <v>0</v>
      </c>
      <c r="AD133" s="29">
        <v>0</v>
      </c>
      <c r="AE133" s="29">
        <v>0</v>
      </c>
      <c r="AF133" s="29">
        <v>0</v>
      </c>
      <c r="AG133" s="29">
        <v>0</v>
      </c>
      <c r="AH133" s="29">
        <v>0</v>
      </c>
      <c r="AI133" s="29">
        <v>0</v>
      </c>
      <c r="AJ133" s="29">
        <v>0</v>
      </c>
      <c r="AK133" s="29">
        <v>0</v>
      </c>
      <c r="AL133" s="29">
        <v>0</v>
      </c>
      <c r="AM133" s="29">
        <v>0</v>
      </c>
      <c r="AN133" s="29">
        <v>0</v>
      </c>
      <c r="AO133" s="29">
        <v>0</v>
      </c>
      <c r="AP133" s="29">
        <v>0</v>
      </c>
      <c r="AQ133" s="29">
        <v>0</v>
      </c>
      <c r="AR133" s="29">
        <v>0</v>
      </c>
      <c r="AS133" s="29">
        <v>0</v>
      </c>
      <c r="AT133" s="29">
        <v>0</v>
      </c>
      <c r="AU133" s="29">
        <v>0</v>
      </c>
      <c r="AV133" s="29">
        <v>0</v>
      </c>
      <c r="AW133" s="29"/>
      <c r="AX133" s="29"/>
      <c r="AY133" s="29"/>
      <c r="AZ133" s="29"/>
      <c r="BA133" s="29"/>
      <c r="BB133" s="29"/>
      <c r="BC133" s="29"/>
      <c r="BD133" s="29"/>
      <c r="BE133" s="29"/>
      <c r="BF133" s="29"/>
      <c r="BG133" s="29"/>
      <c r="BH133" s="29"/>
      <c r="BI133" s="29"/>
      <c r="BJ133" s="29"/>
      <c r="BK133" s="29"/>
      <c r="BL133" s="29"/>
      <c r="BM133" s="29"/>
      <c r="BN133" s="29"/>
      <c r="BO133" s="29"/>
      <c r="BP133" s="29"/>
      <c r="BQ133" s="29"/>
      <c r="BR133" s="29"/>
      <c r="BS133" s="29"/>
      <c r="BT133" s="29"/>
      <c r="BU133" s="29"/>
      <c r="BV133" s="29"/>
      <c r="BW133" s="29"/>
      <c r="BX133" s="29"/>
      <c r="BY133" s="29"/>
      <c r="BZ133" s="29"/>
      <c r="CA133" s="29"/>
      <c r="CB133" s="29"/>
      <c r="CC133" s="29"/>
      <c r="CD133" s="29"/>
      <c r="CE133" s="29"/>
      <c r="CF133" s="29"/>
      <c r="CG133" s="29"/>
      <c r="CH133" s="29"/>
      <c r="CI133" s="29"/>
      <c r="CJ133" s="29"/>
      <c r="CK133" s="29"/>
      <c r="CL133" s="29"/>
      <c r="CM133" s="29"/>
      <c r="CN133" s="29"/>
      <c r="CO133" s="29"/>
      <c r="CP133" s="29"/>
      <c r="CQ133" s="29"/>
      <c r="CR133" s="29"/>
      <c r="CS133" s="29"/>
      <c r="CT133" s="29"/>
      <c r="CU133" s="29"/>
      <c r="CV133" s="29"/>
      <c r="CW133" s="29"/>
      <c r="CX133" s="29"/>
      <c r="CY133" s="29"/>
      <c r="CZ133" s="29"/>
      <c r="DA133" s="29"/>
      <c r="DB133" s="29"/>
      <c r="DC133" s="29"/>
      <c r="DD133" s="29"/>
      <c r="DE133" s="29"/>
      <c r="DF133" s="29"/>
      <c r="DG133" s="29"/>
      <c r="DH133" s="29"/>
      <c r="DI133" s="29"/>
      <c r="DJ133" s="29"/>
      <c r="DK133" s="29"/>
      <c r="DL133" s="29"/>
      <c r="DM133" s="29"/>
      <c r="DN133" s="29"/>
      <c r="DO133" s="29"/>
      <c r="DP133" s="29"/>
      <c r="DQ133" s="29"/>
    </row>
    <row r="134" spans="1:121" x14ac:dyDescent="0.2">
      <c r="A134" s="1" t="s">
        <v>69</v>
      </c>
      <c r="B134" s="29" t="s">
        <v>185</v>
      </c>
      <c r="C134" s="29">
        <v>0</v>
      </c>
      <c r="D134" s="29">
        <v>0</v>
      </c>
      <c r="E134" s="29">
        <v>0</v>
      </c>
      <c r="F134" s="29">
        <v>0</v>
      </c>
      <c r="G134" s="29">
        <v>0</v>
      </c>
      <c r="H134" s="29">
        <v>0</v>
      </c>
      <c r="I134" s="29">
        <v>0</v>
      </c>
      <c r="J134" s="29">
        <v>0</v>
      </c>
      <c r="K134" s="29">
        <v>0</v>
      </c>
      <c r="L134" s="29">
        <v>0</v>
      </c>
      <c r="M134" s="29">
        <v>0</v>
      </c>
      <c r="N134" s="29">
        <v>0</v>
      </c>
      <c r="O134" s="29">
        <v>0</v>
      </c>
      <c r="P134" s="29">
        <v>0</v>
      </c>
      <c r="Q134" s="29">
        <v>0</v>
      </c>
      <c r="R134" s="29">
        <v>0</v>
      </c>
      <c r="S134" s="29">
        <v>0</v>
      </c>
      <c r="T134" s="29">
        <v>0</v>
      </c>
      <c r="U134" s="29">
        <v>0</v>
      </c>
      <c r="V134" s="29">
        <v>0</v>
      </c>
      <c r="W134" s="29">
        <v>0</v>
      </c>
      <c r="X134" s="29">
        <v>0</v>
      </c>
      <c r="Y134" s="29">
        <v>0</v>
      </c>
      <c r="Z134" s="29">
        <v>0</v>
      </c>
      <c r="AA134" s="29">
        <v>0</v>
      </c>
      <c r="AB134" s="29">
        <v>0</v>
      </c>
      <c r="AC134" s="29">
        <v>0</v>
      </c>
      <c r="AD134" s="29">
        <v>0</v>
      </c>
      <c r="AE134" s="29">
        <v>0</v>
      </c>
      <c r="AF134" s="29">
        <v>0</v>
      </c>
      <c r="AG134" s="29">
        <v>0</v>
      </c>
      <c r="AH134" s="29">
        <v>0</v>
      </c>
      <c r="AI134" s="29">
        <v>0</v>
      </c>
      <c r="AJ134" s="29">
        <v>0</v>
      </c>
      <c r="AK134" s="29">
        <v>0</v>
      </c>
      <c r="AL134" s="29">
        <v>0</v>
      </c>
      <c r="AM134" s="29">
        <v>0</v>
      </c>
      <c r="AN134" s="29">
        <v>0</v>
      </c>
      <c r="AO134" s="29">
        <v>0</v>
      </c>
      <c r="AP134" s="29">
        <v>0</v>
      </c>
      <c r="AQ134" s="29">
        <v>0</v>
      </c>
      <c r="AR134" s="29">
        <v>0</v>
      </c>
      <c r="AS134" s="29">
        <v>0</v>
      </c>
      <c r="AT134" s="29">
        <v>0</v>
      </c>
      <c r="AU134" s="29">
        <v>0</v>
      </c>
      <c r="AV134" s="29">
        <v>0</v>
      </c>
      <c r="AW134" s="29"/>
      <c r="AX134" s="29"/>
      <c r="AY134" s="29"/>
      <c r="AZ134" s="29"/>
      <c r="BA134" s="29"/>
      <c r="BB134" s="29"/>
      <c r="BC134" s="29"/>
      <c r="BD134" s="29"/>
      <c r="BE134" s="29"/>
      <c r="BF134" s="29"/>
      <c r="BG134" s="29"/>
      <c r="BH134" s="29"/>
      <c r="BI134" s="29"/>
      <c r="BJ134" s="29"/>
      <c r="BK134" s="29"/>
      <c r="BL134" s="29"/>
      <c r="BM134" s="29"/>
      <c r="BN134" s="29"/>
      <c r="BO134" s="29"/>
      <c r="BP134" s="29"/>
      <c r="BQ134" s="29"/>
      <c r="BR134" s="29"/>
      <c r="BS134" s="29"/>
      <c r="BT134" s="29"/>
      <c r="BU134" s="29"/>
      <c r="BV134" s="29"/>
      <c r="BW134" s="29"/>
      <c r="BX134" s="29"/>
      <c r="BY134" s="29"/>
      <c r="BZ134" s="29"/>
      <c r="CA134" s="29"/>
      <c r="CB134" s="29"/>
      <c r="CC134" s="29"/>
      <c r="CD134" s="29"/>
      <c r="CE134" s="29"/>
      <c r="CF134" s="29"/>
      <c r="CG134" s="29"/>
      <c r="CH134" s="29"/>
      <c r="CI134" s="29"/>
      <c r="CJ134" s="29"/>
      <c r="CK134" s="29"/>
      <c r="CL134" s="29"/>
      <c r="CM134" s="29"/>
      <c r="CN134" s="29"/>
      <c r="CO134" s="29"/>
      <c r="CP134" s="29"/>
      <c r="CQ134" s="29"/>
      <c r="CR134" s="29"/>
      <c r="CS134" s="29"/>
      <c r="CT134" s="29"/>
      <c r="CU134" s="29"/>
      <c r="CV134" s="29"/>
      <c r="CW134" s="29"/>
      <c r="CX134" s="29"/>
      <c r="CY134" s="29"/>
      <c r="CZ134" s="29"/>
      <c r="DA134" s="29"/>
      <c r="DB134" s="29"/>
      <c r="DC134" s="29"/>
      <c r="DD134" s="29"/>
      <c r="DE134" s="29"/>
      <c r="DF134" s="29"/>
      <c r="DG134" s="29"/>
      <c r="DH134" s="29"/>
      <c r="DI134" s="29"/>
      <c r="DJ134" s="29"/>
      <c r="DK134" s="29"/>
      <c r="DL134" s="29"/>
      <c r="DM134" s="29"/>
      <c r="DN134" s="29"/>
      <c r="DO134" s="29"/>
      <c r="DP134" s="29"/>
      <c r="DQ134" s="29"/>
    </row>
    <row r="135" spans="1:121" x14ac:dyDescent="0.2">
      <c r="A135" s="1" t="s">
        <v>68</v>
      </c>
      <c r="B135" s="29" t="s">
        <v>186</v>
      </c>
      <c r="C135" s="29">
        <v>0</v>
      </c>
      <c r="D135" s="29">
        <v>0</v>
      </c>
      <c r="E135" s="29">
        <v>0</v>
      </c>
      <c r="F135" s="29">
        <v>0</v>
      </c>
      <c r="G135" s="29">
        <v>0</v>
      </c>
      <c r="H135" s="29">
        <v>0</v>
      </c>
      <c r="I135" s="29">
        <v>0</v>
      </c>
      <c r="J135" s="29">
        <v>0</v>
      </c>
      <c r="K135" s="29">
        <v>0</v>
      </c>
      <c r="L135" s="29">
        <v>0</v>
      </c>
      <c r="M135" s="29">
        <v>0</v>
      </c>
      <c r="N135" s="29">
        <v>0</v>
      </c>
      <c r="O135" s="29">
        <v>0</v>
      </c>
      <c r="P135" s="29">
        <v>0</v>
      </c>
      <c r="Q135" s="29">
        <v>0</v>
      </c>
      <c r="R135" s="29">
        <v>0</v>
      </c>
      <c r="S135" s="29">
        <v>0</v>
      </c>
      <c r="T135" s="29">
        <v>0</v>
      </c>
      <c r="U135" s="29">
        <v>0</v>
      </c>
      <c r="V135" s="29">
        <v>0</v>
      </c>
      <c r="W135" s="29">
        <v>0</v>
      </c>
      <c r="X135" s="29">
        <v>0</v>
      </c>
      <c r="Y135" s="29">
        <v>0</v>
      </c>
      <c r="Z135" s="29">
        <v>0</v>
      </c>
      <c r="AA135" s="29">
        <v>0</v>
      </c>
      <c r="AB135" s="29">
        <v>0</v>
      </c>
      <c r="AC135" s="29">
        <v>0</v>
      </c>
      <c r="AD135" s="29">
        <v>0</v>
      </c>
      <c r="AE135" s="29">
        <v>0</v>
      </c>
      <c r="AF135" s="29">
        <v>0</v>
      </c>
      <c r="AG135" s="29">
        <v>44468.606505049436</v>
      </c>
      <c r="AH135" s="29">
        <v>0</v>
      </c>
      <c r="AI135" s="29">
        <v>0</v>
      </c>
      <c r="AJ135" s="29">
        <v>0</v>
      </c>
      <c r="AK135" s="29">
        <v>0</v>
      </c>
      <c r="AL135" s="29">
        <v>256143.99181798988</v>
      </c>
      <c r="AM135" s="29">
        <v>0</v>
      </c>
      <c r="AN135" s="29">
        <v>0</v>
      </c>
      <c r="AO135" s="29">
        <v>0</v>
      </c>
      <c r="AP135" s="29">
        <v>0</v>
      </c>
      <c r="AQ135" s="29">
        <v>0</v>
      </c>
      <c r="AR135" s="29">
        <v>0</v>
      </c>
      <c r="AS135" s="29">
        <v>0</v>
      </c>
      <c r="AT135" s="29">
        <v>0</v>
      </c>
      <c r="AU135" s="29">
        <v>0</v>
      </c>
      <c r="AV135" s="29">
        <v>0</v>
      </c>
      <c r="AW135" s="29"/>
      <c r="AX135" s="29"/>
      <c r="AY135" s="29"/>
      <c r="AZ135" s="29"/>
      <c r="BA135" s="29"/>
      <c r="BB135" s="29"/>
      <c r="BC135" s="29"/>
      <c r="BD135" s="29"/>
      <c r="BE135" s="29"/>
      <c r="BF135" s="29"/>
      <c r="BG135" s="29"/>
      <c r="BH135" s="29"/>
      <c r="BI135" s="29"/>
      <c r="BJ135" s="29"/>
      <c r="BK135" s="29"/>
      <c r="BL135" s="29"/>
      <c r="BM135" s="29"/>
      <c r="BN135" s="29"/>
      <c r="BO135" s="29"/>
      <c r="BP135" s="29"/>
      <c r="BQ135" s="29"/>
      <c r="BR135" s="29"/>
      <c r="BS135" s="29"/>
      <c r="BT135" s="29"/>
      <c r="BU135" s="29"/>
      <c r="BV135" s="29"/>
      <c r="BW135" s="29"/>
      <c r="BX135" s="29"/>
      <c r="BY135" s="29"/>
      <c r="BZ135" s="29"/>
      <c r="CA135" s="29"/>
      <c r="CB135" s="29"/>
      <c r="CC135" s="29"/>
      <c r="CD135" s="29"/>
      <c r="CE135" s="29"/>
      <c r="CF135" s="29"/>
      <c r="CG135" s="29"/>
      <c r="CH135" s="29"/>
      <c r="CI135" s="29"/>
      <c r="CJ135" s="29"/>
      <c r="CK135" s="29"/>
      <c r="CL135" s="29"/>
      <c r="CM135" s="29"/>
      <c r="CN135" s="29"/>
      <c r="CO135" s="29"/>
      <c r="CP135" s="29"/>
      <c r="CQ135" s="29"/>
      <c r="CR135" s="29"/>
      <c r="CS135" s="29"/>
      <c r="CT135" s="29"/>
      <c r="CU135" s="29"/>
      <c r="CV135" s="29"/>
      <c r="CW135" s="29"/>
      <c r="CX135" s="29"/>
      <c r="CY135" s="29"/>
      <c r="CZ135" s="29"/>
      <c r="DA135" s="29"/>
      <c r="DB135" s="29"/>
      <c r="DC135" s="29"/>
      <c r="DD135" s="29"/>
      <c r="DE135" s="29"/>
      <c r="DF135" s="29"/>
      <c r="DG135" s="29"/>
      <c r="DH135" s="29"/>
      <c r="DI135" s="29"/>
      <c r="DJ135" s="29"/>
      <c r="DK135" s="29"/>
      <c r="DL135" s="29"/>
      <c r="DM135" s="29"/>
      <c r="DN135" s="29"/>
      <c r="DO135" s="29"/>
      <c r="DP135" s="29"/>
      <c r="DQ135" s="29"/>
    </row>
    <row r="136" spans="1:121" x14ac:dyDescent="0.2">
      <c r="A136" s="1" t="s">
        <v>70</v>
      </c>
      <c r="B136" s="29" t="s">
        <v>187</v>
      </c>
      <c r="C136" s="29">
        <v>0</v>
      </c>
      <c r="D136" s="29">
        <v>0</v>
      </c>
      <c r="E136" s="29">
        <v>0</v>
      </c>
      <c r="F136" s="29">
        <v>0</v>
      </c>
      <c r="G136" s="29">
        <v>0</v>
      </c>
      <c r="H136" s="29">
        <v>0</v>
      </c>
      <c r="I136" s="29">
        <v>0</v>
      </c>
      <c r="J136" s="29">
        <v>0</v>
      </c>
      <c r="K136" s="29">
        <v>0</v>
      </c>
      <c r="L136" s="29">
        <v>0</v>
      </c>
      <c r="M136" s="29">
        <v>0</v>
      </c>
      <c r="N136" s="29">
        <v>0</v>
      </c>
      <c r="O136" s="29">
        <v>0</v>
      </c>
      <c r="P136" s="29">
        <v>0</v>
      </c>
      <c r="Q136" s="29">
        <v>0</v>
      </c>
      <c r="R136" s="29">
        <v>0</v>
      </c>
      <c r="S136" s="29">
        <v>0</v>
      </c>
      <c r="T136" s="29">
        <v>0</v>
      </c>
      <c r="U136" s="29">
        <v>22.34510374649998</v>
      </c>
      <c r="V136" s="29">
        <v>289308.61537012167</v>
      </c>
      <c r="W136" s="29">
        <v>0</v>
      </c>
      <c r="X136" s="29">
        <v>0</v>
      </c>
      <c r="Y136" s="29">
        <v>0</v>
      </c>
      <c r="Z136" s="29">
        <v>0</v>
      </c>
      <c r="AA136" s="29">
        <v>0</v>
      </c>
      <c r="AB136" s="29">
        <v>0</v>
      </c>
      <c r="AC136" s="29">
        <v>0</v>
      </c>
      <c r="AD136" s="29">
        <v>0</v>
      </c>
      <c r="AE136" s="29">
        <v>0</v>
      </c>
      <c r="AF136" s="29">
        <v>0</v>
      </c>
      <c r="AG136" s="29">
        <v>0</v>
      </c>
      <c r="AH136" s="29">
        <v>0</v>
      </c>
      <c r="AI136" s="29">
        <v>0</v>
      </c>
      <c r="AJ136" s="29">
        <v>0</v>
      </c>
      <c r="AK136" s="29">
        <v>0</v>
      </c>
      <c r="AL136" s="29">
        <v>0</v>
      </c>
      <c r="AM136" s="29">
        <v>0</v>
      </c>
      <c r="AN136" s="29">
        <v>0</v>
      </c>
      <c r="AO136" s="29">
        <v>0</v>
      </c>
      <c r="AP136" s="29">
        <v>0</v>
      </c>
      <c r="AQ136" s="29">
        <v>0</v>
      </c>
      <c r="AR136" s="29">
        <v>0</v>
      </c>
      <c r="AS136" s="29">
        <v>0</v>
      </c>
      <c r="AT136" s="29">
        <v>0</v>
      </c>
      <c r="AU136" s="29">
        <v>0</v>
      </c>
      <c r="AV136" s="29">
        <v>0</v>
      </c>
      <c r="AW136" s="29"/>
      <c r="AX136" s="29"/>
      <c r="AY136" s="29"/>
      <c r="AZ136" s="29"/>
      <c r="BA136" s="29"/>
      <c r="BB136" s="29"/>
      <c r="BC136" s="29"/>
      <c r="BD136" s="29"/>
      <c r="BE136" s="29"/>
      <c r="BF136" s="29"/>
      <c r="BG136" s="29"/>
      <c r="BH136" s="29"/>
      <c r="BI136" s="29"/>
      <c r="BJ136" s="29"/>
      <c r="BK136" s="29"/>
      <c r="BL136" s="29"/>
      <c r="BM136" s="29"/>
      <c r="BN136" s="29"/>
      <c r="BO136" s="29"/>
      <c r="BP136" s="29"/>
      <c r="BQ136" s="29"/>
      <c r="BR136" s="29"/>
      <c r="BS136" s="29"/>
      <c r="BT136" s="29"/>
      <c r="BU136" s="29"/>
      <c r="BV136" s="29"/>
      <c r="BW136" s="29"/>
      <c r="BX136" s="29"/>
      <c r="BY136" s="29"/>
      <c r="BZ136" s="29"/>
      <c r="CA136" s="29"/>
      <c r="CB136" s="29"/>
      <c r="CC136" s="29"/>
      <c r="CD136" s="29"/>
      <c r="CE136" s="29"/>
      <c r="CF136" s="29"/>
      <c r="CG136" s="29"/>
      <c r="CH136" s="29"/>
      <c r="CI136" s="29"/>
      <c r="CJ136" s="29"/>
      <c r="CK136" s="29"/>
      <c r="CL136" s="29"/>
      <c r="CM136" s="29"/>
      <c r="CN136" s="29"/>
      <c r="CO136" s="29"/>
      <c r="CP136" s="29"/>
      <c r="CQ136" s="29"/>
      <c r="CR136" s="29"/>
      <c r="CS136" s="29"/>
      <c r="CT136" s="29"/>
      <c r="CU136" s="29"/>
      <c r="CV136" s="29"/>
      <c r="CW136" s="29"/>
      <c r="CX136" s="29"/>
      <c r="CY136" s="29"/>
      <c r="CZ136" s="29"/>
      <c r="DA136" s="29"/>
      <c r="DB136" s="29"/>
      <c r="DC136" s="29"/>
      <c r="DD136" s="29"/>
      <c r="DE136" s="29"/>
      <c r="DF136" s="29"/>
      <c r="DG136" s="29"/>
      <c r="DH136" s="29"/>
      <c r="DI136" s="29"/>
      <c r="DJ136" s="29"/>
      <c r="DK136" s="29"/>
      <c r="DL136" s="29"/>
      <c r="DM136" s="29"/>
      <c r="DN136" s="29"/>
      <c r="DO136" s="29"/>
      <c r="DP136" s="29"/>
      <c r="DQ136" s="29"/>
    </row>
    <row r="137" spans="1:121" x14ac:dyDescent="0.2">
      <c r="A137" s="1" t="s">
        <v>71</v>
      </c>
      <c r="B137" s="29" t="s">
        <v>188</v>
      </c>
      <c r="C137" s="29">
        <v>0</v>
      </c>
      <c r="D137" s="29">
        <v>0</v>
      </c>
      <c r="E137" s="29">
        <v>0</v>
      </c>
      <c r="F137" s="29">
        <v>0</v>
      </c>
      <c r="G137" s="29">
        <v>0</v>
      </c>
      <c r="H137" s="29">
        <v>0</v>
      </c>
      <c r="I137" s="29">
        <v>0</v>
      </c>
      <c r="J137" s="29">
        <v>0</v>
      </c>
      <c r="K137" s="29">
        <v>0</v>
      </c>
      <c r="L137" s="29">
        <v>0</v>
      </c>
      <c r="M137" s="29">
        <v>0</v>
      </c>
      <c r="N137" s="29">
        <v>0</v>
      </c>
      <c r="O137" s="29">
        <v>0</v>
      </c>
      <c r="P137" s="29">
        <v>0</v>
      </c>
      <c r="Q137" s="29">
        <v>0</v>
      </c>
      <c r="R137" s="29">
        <v>0</v>
      </c>
      <c r="S137" s="29">
        <v>0</v>
      </c>
      <c r="T137" s="29">
        <v>0</v>
      </c>
      <c r="U137" s="29">
        <v>0</v>
      </c>
      <c r="V137" s="29">
        <v>0</v>
      </c>
      <c r="W137" s="29">
        <v>0</v>
      </c>
      <c r="X137" s="29">
        <v>0</v>
      </c>
      <c r="Y137" s="29">
        <v>0</v>
      </c>
      <c r="Z137" s="29">
        <v>0</v>
      </c>
      <c r="AA137" s="29">
        <v>0</v>
      </c>
      <c r="AB137" s="29">
        <v>0</v>
      </c>
      <c r="AC137" s="29">
        <v>0</v>
      </c>
      <c r="AD137" s="29">
        <v>0</v>
      </c>
      <c r="AE137" s="29">
        <v>0</v>
      </c>
      <c r="AF137" s="29">
        <v>0</v>
      </c>
      <c r="AG137" s="29">
        <v>0</v>
      </c>
      <c r="AH137" s="29">
        <v>0</v>
      </c>
      <c r="AI137" s="29">
        <v>0</v>
      </c>
      <c r="AJ137" s="29">
        <v>0</v>
      </c>
      <c r="AK137" s="29">
        <v>0</v>
      </c>
      <c r="AL137" s="29">
        <v>0</v>
      </c>
      <c r="AM137" s="29">
        <v>0</v>
      </c>
      <c r="AN137" s="29">
        <v>0</v>
      </c>
      <c r="AO137" s="29">
        <v>0</v>
      </c>
      <c r="AP137" s="29">
        <v>0</v>
      </c>
      <c r="AQ137" s="29">
        <v>0</v>
      </c>
      <c r="AR137" s="29">
        <v>0</v>
      </c>
      <c r="AS137" s="29">
        <v>0</v>
      </c>
      <c r="AT137" s="29">
        <v>0</v>
      </c>
      <c r="AU137" s="29">
        <v>0</v>
      </c>
      <c r="AV137" s="29">
        <v>0</v>
      </c>
      <c r="AW137" s="29"/>
      <c r="AX137" s="29"/>
      <c r="AY137" s="29"/>
      <c r="AZ137" s="29"/>
      <c r="BA137" s="29"/>
      <c r="BB137" s="29"/>
      <c r="BC137" s="29"/>
      <c r="BD137" s="29"/>
      <c r="BE137" s="29"/>
      <c r="BF137" s="29"/>
      <c r="BG137" s="29"/>
      <c r="BH137" s="29"/>
      <c r="BI137" s="29"/>
      <c r="BJ137" s="29"/>
      <c r="BK137" s="29"/>
      <c r="BL137" s="29"/>
      <c r="BM137" s="29"/>
      <c r="BN137" s="29"/>
      <c r="BO137" s="29"/>
      <c r="BP137" s="29"/>
      <c r="BQ137" s="29"/>
      <c r="BR137" s="29"/>
      <c r="BS137" s="29"/>
      <c r="BT137" s="29"/>
      <c r="BU137" s="29"/>
      <c r="BV137" s="29"/>
      <c r="BW137" s="29"/>
      <c r="BX137" s="29"/>
      <c r="BY137" s="29"/>
      <c r="BZ137" s="29"/>
      <c r="CA137" s="29"/>
      <c r="CB137" s="29"/>
      <c r="CC137" s="29"/>
      <c r="CD137" s="29"/>
      <c r="CE137" s="29"/>
      <c r="CF137" s="29"/>
      <c r="CG137" s="29"/>
      <c r="CH137" s="29"/>
      <c r="CI137" s="29"/>
      <c r="CJ137" s="29"/>
      <c r="CK137" s="29"/>
      <c r="CL137" s="29"/>
      <c r="CM137" s="29"/>
      <c r="CN137" s="29"/>
      <c r="CO137" s="29"/>
      <c r="CP137" s="29"/>
      <c r="CQ137" s="29"/>
      <c r="CR137" s="29"/>
      <c r="CS137" s="29"/>
      <c r="CT137" s="29"/>
      <c r="CU137" s="29"/>
      <c r="CV137" s="29"/>
      <c r="CW137" s="29"/>
      <c r="CX137" s="29"/>
      <c r="CY137" s="29"/>
      <c r="CZ137" s="29"/>
      <c r="DA137" s="29"/>
      <c r="DB137" s="29"/>
      <c r="DC137" s="29"/>
      <c r="DD137" s="29"/>
      <c r="DE137" s="29"/>
      <c r="DF137" s="29"/>
      <c r="DG137" s="29"/>
      <c r="DH137" s="29"/>
      <c r="DI137" s="29"/>
      <c r="DJ137" s="29"/>
      <c r="DK137" s="29"/>
      <c r="DL137" s="29"/>
      <c r="DM137" s="29"/>
      <c r="DN137" s="29"/>
      <c r="DO137" s="29"/>
      <c r="DP137" s="29"/>
      <c r="DQ137" s="29"/>
    </row>
    <row r="138" spans="1:121" x14ac:dyDescent="0.2">
      <c r="A138" s="1" t="s">
        <v>72</v>
      </c>
      <c r="B138" s="29" t="s">
        <v>189</v>
      </c>
      <c r="C138" s="29">
        <v>0</v>
      </c>
      <c r="D138" s="29">
        <v>0</v>
      </c>
      <c r="E138" s="29">
        <v>0</v>
      </c>
      <c r="F138" s="29">
        <v>0</v>
      </c>
      <c r="G138" s="29">
        <v>0</v>
      </c>
      <c r="H138" s="29">
        <v>0</v>
      </c>
      <c r="I138" s="29">
        <v>0</v>
      </c>
      <c r="J138" s="29">
        <v>0</v>
      </c>
      <c r="K138" s="29">
        <v>0</v>
      </c>
      <c r="L138" s="29">
        <v>0</v>
      </c>
      <c r="M138" s="29">
        <v>0</v>
      </c>
      <c r="N138" s="29">
        <v>26804.879003195158</v>
      </c>
      <c r="O138" s="29">
        <v>0</v>
      </c>
      <c r="P138" s="29">
        <v>0</v>
      </c>
      <c r="Q138" s="29">
        <v>0</v>
      </c>
      <c r="R138" s="29">
        <v>0</v>
      </c>
      <c r="S138" s="29">
        <v>0</v>
      </c>
      <c r="T138" s="29">
        <v>0</v>
      </c>
      <c r="U138" s="29">
        <v>0</v>
      </c>
      <c r="V138" s="29">
        <v>0</v>
      </c>
      <c r="W138" s="29">
        <v>0</v>
      </c>
      <c r="X138" s="29">
        <v>0</v>
      </c>
      <c r="Y138" s="29">
        <v>0</v>
      </c>
      <c r="Z138" s="29">
        <v>0</v>
      </c>
      <c r="AA138" s="29">
        <v>0</v>
      </c>
      <c r="AB138" s="29">
        <v>0</v>
      </c>
      <c r="AC138" s="29">
        <v>0</v>
      </c>
      <c r="AD138" s="29">
        <v>0</v>
      </c>
      <c r="AE138" s="29">
        <v>50382</v>
      </c>
      <c r="AF138" s="29">
        <v>0</v>
      </c>
      <c r="AG138" s="29">
        <v>2377148.0000000005</v>
      </c>
      <c r="AH138" s="29">
        <v>0</v>
      </c>
      <c r="AI138" s="29">
        <v>163045.38813707454</v>
      </c>
      <c r="AJ138" s="29">
        <v>0</v>
      </c>
      <c r="AK138" s="29">
        <v>0</v>
      </c>
      <c r="AL138" s="29">
        <v>0</v>
      </c>
      <c r="AM138" s="29">
        <v>0</v>
      </c>
      <c r="AN138" s="29">
        <v>0</v>
      </c>
      <c r="AO138" s="29">
        <v>0</v>
      </c>
      <c r="AP138" s="29">
        <v>0</v>
      </c>
      <c r="AQ138" s="29">
        <v>0</v>
      </c>
      <c r="AR138" s="29">
        <v>0</v>
      </c>
      <c r="AS138" s="29">
        <v>0</v>
      </c>
      <c r="AT138" s="29">
        <v>0</v>
      </c>
      <c r="AU138" s="29">
        <v>0</v>
      </c>
      <c r="AV138" s="29">
        <v>0</v>
      </c>
      <c r="AW138" s="29"/>
      <c r="AX138" s="29"/>
      <c r="AY138" s="29"/>
      <c r="AZ138" s="29"/>
      <c r="BA138" s="29"/>
      <c r="BB138" s="29"/>
      <c r="BC138" s="29"/>
      <c r="BD138" s="29"/>
      <c r="BE138" s="29"/>
      <c r="BF138" s="29"/>
      <c r="BG138" s="29"/>
      <c r="BH138" s="29"/>
      <c r="BI138" s="29"/>
      <c r="BJ138" s="29"/>
      <c r="BK138" s="29"/>
      <c r="BL138" s="29"/>
      <c r="BM138" s="29"/>
      <c r="BN138" s="29"/>
      <c r="BO138" s="29"/>
      <c r="BP138" s="29"/>
      <c r="BQ138" s="29"/>
      <c r="BR138" s="29"/>
      <c r="BS138" s="29"/>
      <c r="BT138" s="29"/>
      <c r="BU138" s="29"/>
      <c r="BV138" s="29"/>
      <c r="BW138" s="29"/>
      <c r="BX138" s="29"/>
      <c r="BY138" s="29"/>
      <c r="BZ138" s="29"/>
      <c r="CA138" s="29"/>
      <c r="CB138" s="29"/>
      <c r="CC138" s="29"/>
      <c r="CD138" s="29"/>
      <c r="CE138" s="29"/>
      <c r="CF138" s="29"/>
      <c r="CG138" s="29"/>
      <c r="CH138" s="29"/>
      <c r="CI138" s="29"/>
      <c r="CJ138" s="29"/>
      <c r="CK138" s="29"/>
      <c r="CL138" s="29"/>
      <c r="CM138" s="29"/>
      <c r="CN138" s="29"/>
      <c r="CO138" s="29"/>
      <c r="CP138" s="29"/>
      <c r="CQ138" s="29"/>
      <c r="CR138" s="29"/>
      <c r="CS138" s="29"/>
      <c r="CT138" s="29"/>
      <c r="CU138" s="29"/>
      <c r="CV138" s="29"/>
      <c r="CW138" s="29"/>
      <c r="CX138" s="29"/>
      <c r="CY138" s="29"/>
      <c r="CZ138" s="29"/>
      <c r="DA138" s="29"/>
      <c r="DB138" s="29"/>
      <c r="DC138" s="29"/>
      <c r="DD138" s="29"/>
      <c r="DE138" s="29"/>
      <c r="DF138" s="29"/>
      <c r="DG138" s="29"/>
      <c r="DH138" s="29"/>
      <c r="DI138" s="29"/>
      <c r="DJ138" s="29"/>
      <c r="DK138" s="29"/>
      <c r="DL138" s="29"/>
      <c r="DM138" s="29"/>
      <c r="DN138" s="29"/>
      <c r="DO138" s="29"/>
      <c r="DP138" s="29"/>
      <c r="DQ138" s="29"/>
    </row>
    <row r="139" spans="1:121" x14ac:dyDescent="0.2">
      <c r="A139" s="1" t="s">
        <v>73</v>
      </c>
      <c r="B139" s="29" t="s">
        <v>190</v>
      </c>
      <c r="C139" s="29">
        <v>0</v>
      </c>
      <c r="D139" s="29">
        <v>0</v>
      </c>
      <c r="E139" s="29">
        <v>0</v>
      </c>
      <c r="F139" s="29">
        <v>0</v>
      </c>
      <c r="G139" s="29">
        <v>0</v>
      </c>
      <c r="H139" s="29">
        <v>0</v>
      </c>
      <c r="I139" s="29">
        <v>0</v>
      </c>
      <c r="J139" s="29">
        <v>0</v>
      </c>
      <c r="K139" s="29">
        <v>0</v>
      </c>
      <c r="L139" s="29">
        <v>0</v>
      </c>
      <c r="M139" s="29">
        <v>0</v>
      </c>
      <c r="N139" s="29">
        <v>0</v>
      </c>
      <c r="O139" s="29">
        <v>0</v>
      </c>
      <c r="P139" s="29">
        <v>0</v>
      </c>
      <c r="Q139" s="29">
        <v>0</v>
      </c>
      <c r="R139" s="29">
        <v>0</v>
      </c>
      <c r="S139" s="29">
        <v>0</v>
      </c>
      <c r="T139" s="29">
        <v>0</v>
      </c>
      <c r="U139" s="29">
        <v>0</v>
      </c>
      <c r="V139" s="29">
        <v>0</v>
      </c>
      <c r="W139" s="29">
        <v>0</v>
      </c>
      <c r="X139" s="29">
        <v>0</v>
      </c>
      <c r="Y139" s="29">
        <v>0</v>
      </c>
      <c r="Z139" s="29">
        <v>0</v>
      </c>
      <c r="AA139" s="29">
        <v>0</v>
      </c>
      <c r="AB139" s="29">
        <v>0</v>
      </c>
      <c r="AC139" s="29">
        <v>0</v>
      </c>
      <c r="AD139" s="29">
        <v>0</v>
      </c>
      <c r="AE139" s="29">
        <v>0</v>
      </c>
      <c r="AF139" s="29">
        <v>0</v>
      </c>
      <c r="AG139" s="29">
        <v>23185.680630154719</v>
      </c>
      <c r="AH139" s="29">
        <v>0</v>
      </c>
      <c r="AI139" s="29">
        <v>0</v>
      </c>
      <c r="AJ139" s="29">
        <v>0</v>
      </c>
      <c r="AK139" s="29">
        <v>0</v>
      </c>
      <c r="AL139" s="29">
        <v>0</v>
      </c>
      <c r="AM139" s="29">
        <v>0</v>
      </c>
      <c r="AN139" s="29">
        <v>0</v>
      </c>
      <c r="AO139" s="29">
        <v>0</v>
      </c>
      <c r="AP139" s="29">
        <v>0</v>
      </c>
      <c r="AQ139" s="29">
        <v>0</v>
      </c>
      <c r="AR139" s="29">
        <v>0</v>
      </c>
      <c r="AS139" s="29">
        <v>0</v>
      </c>
      <c r="AT139" s="29">
        <v>0</v>
      </c>
      <c r="AU139" s="29">
        <v>0</v>
      </c>
      <c r="AV139" s="29">
        <v>0</v>
      </c>
      <c r="AW139" s="29"/>
      <c r="AX139" s="29"/>
      <c r="AY139" s="29"/>
      <c r="AZ139" s="29"/>
      <c r="BA139" s="29"/>
      <c r="BB139" s="29"/>
      <c r="BC139" s="29"/>
      <c r="BD139" s="29"/>
      <c r="BE139" s="29"/>
      <c r="BF139" s="29"/>
      <c r="BG139" s="29"/>
      <c r="BH139" s="29"/>
      <c r="BI139" s="29"/>
      <c r="BJ139" s="29"/>
      <c r="BK139" s="29"/>
      <c r="BL139" s="29"/>
      <c r="BM139" s="29"/>
      <c r="BN139" s="29"/>
      <c r="BO139" s="29"/>
      <c r="BP139" s="29"/>
      <c r="BQ139" s="29"/>
      <c r="BR139" s="29"/>
      <c r="BS139" s="29"/>
      <c r="BT139" s="29"/>
      <c r="BU139" s="29"/>
      <c r="BV139" s="29"/>
      <c r="BW139" s="29"/>
      <c r="BX139" s="29"/>
      <c r="BY139" s="29"/>
      <c r="BZ139" s="29"/>
      <c r="CA139" s="29"/>
      <c r="CB139" s="29"/>
      <c r="CC139" s="29"/>
      <c r="CD139" s="29"/>
      <c r="CE139" s="29"/>
      <c r="CF139" s="29"/>
      <c r="CG139" s="29"/>
      <c r="CH139" s="29"/>
      <c r="CI139" s="29"/>
      <c r="CJ139" s="29"/>
      <c r="CK139" s="29"/>
      <c r="CL139" s="29"/>
      <c r="CM139" s="29"/>
      <c r="CN139" s="29"/>
      <c r="CO139" s="29"/>
      <c r="CP139" s="29"/>
      <c r="CQ139" s="29"/>
      <c r="CR139" s="29"/>
      <c r="CS139" s="29"/>
      <c r="CT139" s="29"/>
      <c r="CU139" s="29"/>
      <c r="CV139" s="29"/>
      <c r="CW139" s="29"/>
      <c r="CX139" s="29"/>
      <c r="CY139" s="29"/>
      <c r="CZ139" s="29"/>
      <c r="DA139" s="29"/>
      <c r="DB139" s="29"/>
      <c r="DC139" s="29"/>
      <c r="DD139" s="29"/>
      <c r="DE139" s="29"/>
      <c r="DF139" s="29"/>
      <c r="DG139" s="29"/>
      <c r="DH139" s="29"/>
      <c r="DI139" s="29"/>
      <c r="DJ139" s="29"/>
      <c r="DK139" s="29"/>
      <c r="DL139" s="29"/>
      <c r="DM139" s="29"/>
      <c r="DN139" s="29"/>
      <c r="DO139" s="29"/>
      <c r="DP139" s="29"/>
      <c r="DQ139" s="29"/>
    </row>
    <row r="140" spans="1:121" x14ac:dyDescent="0.2">
      <c r="A140" s="1" t="s">
        <v>74</v>
      </c>
      <c r="B140" s="29" t="s">
        <v>191</v>
      </c>
      <c r="C140" s="29">
        <v>0</v>
      </c>
      <c r="D140" s="29">
        <v>0</v>
      </c>
      <c r="E140" s="29">
        <v>0</v>
      </c>
      <c r="F140" s="29">
        <v>0</v>
      </c>
      <c r="G140" s="29">
        <v>0</v>
      </c>
      <c r="H140" s="29">
        <v>0</v>
      </c>
      <c r="I140" s="29">
        <v>0</v>
      </c>
      <c r="J140" s="29">
        <v>0</v>
      </c>
      <c r="K140" s="29">
        <v>0</v>
      </c>
      <c r="L140" s="29">
        <v>0</v>
      </c>
      <c r="M140" s="29">
        <v>0</v>
      </c>
      <c r="N140" s="29">
        <v>0</v>
      </c>
      <c r="O140" s="29">
        <v>0</v>
      </c>
      <c r="P140" s="29">
        <v>0</v>
      </c>
      <c r="Q140" s="29">
        <v>0</v>
      </c>
      <c r="R140" s="29">
        <v>0</v>
      </c>
      <c r="S140" s="29">
        <v>0</v>
      </c>
      <c r="T140" s="29">
        <v>0</v>
      </c>
      <c r="U140" s="29">
        <v>0</v>
      </c>
      <c r="V140" s="29">
        <v>0</v>
      </c>
      <c r="W140" s="29">
        <v>0</v>
      </c>
      <c r="X140" s="29">
        <v>0</v>
      </c>
      <c r="Y140" s="29">
        <v>0</v>
      </c>
      <c r="Z140" s="29">
        <v>0</v>
      </c>
      <c r="AA140" s="29">
        <v>0</v>
      </c>
      <c r="AB140" s="29">
        <v>0</v>
      </c>
      <c r="AC140" s="29">
        <v>0</v>
      </c>
      <c r="AD140" s="29">
        <v>0</v>
      </c>
      <c r="AE140" s="29">
        <v>0</v>
      </c>
      <c r="AF140" s="29">
        <v>0</v>
      </c>
      <c r="AG140" s="29">
        <v>0</v>
      </c>
      <c r="AH140" s="29">
        <v>0</v>
      </c>
      <c r="AI140" s="29">
        <v>0</v>
      </c>
      <c r="AJ140" s="29">
        <v>0</v>
      </c>
      <c r="AK140" s="29">
        <v>0</v>
      </c>
      <c r="AL140" s="29">
        <v>0</v>
      </c>
      <c r="AM140" s="29">
        <v>0</v>
      </c>
      <c r="AN140" s="29">
        <v>0</v>
      </c>
      <c r="AO140" s="29">
        <v>0</v>
      </c>
      <c r="AP140" s="29">
        <v>0</v>
      </c>
      <c r="AQ140" s="29">
        <v>0</v>
      </c>
      <c r="AR140" s="29">
        <v>0</v>
      </c>
      <c r="AS140" s="29">
        <v>0</v>
      </c>
      <c r="AT140" s="29">
        <v>0</v>
      </c>
      <c r="AU140" s="29">
        <v>0</v>
      </c>
      <c r="AV140" s="29">
        <v>0</v>
      </c>
      <c r="AW140" s="29"/>
      <c r="AX140" s="29"/>
      <c r="AY140" s="29"/>
      <c r="AZ140" s="29"/>
      <c r="BA140" s="29"/>
      <c r="BB140" s="29"/>
      <c r="BC140" s="29"/>
      <c r="BD140" s="29"/>
      <c r="BE140" s="29"/>
      <c r="BF140" s="29"/>
      <c r="BG140" s="29"/>
      <c r="BH140" s="29"/>
      <c r="BI140" s="29"/>
      <c r="BJ140" s="29"/>
      <c r="BK140" s="29"/>
      <c r="BL140" s="29"/>
      <c r="BM140" s="29"/>
      <c r="BN140" s="29"/>
      <c r="BO140" s="29"/>
      <c r="BP140" s="29"/>
      <c r="BQ140" s="29"/>
      <c r="BR140" s="29"/>
      <c r="BS140" s="29"/>
      <c r="BT140" s="29"/>
      <c r="BU140" s="29"/>
      <c r="BV140" s="29"/>
      <c r="BW140" s="29"/>
      <c r="BX140" s="29"/>
      <c r="BY140" s="29"/>
      <c r="BZ140" s="29"/>
      <c r="CA140" s="29"/>
      <c r="CB140" s="29"/>
      <c r="CC140" s="29"/>
      <c r="CD140" s="29"/>
      <c r="CE140" s="29"/>
      <c r="CF140" s="29"/>
      <c r="CG140" s="29"/>
      <c r="CH140" s="29"/>
      <c r="CI140" s="29"/>
      <c r="CJ140" s="29"/>
      <c r="CK140" s="29"/>
      <c r="CL140" s="29"/>
      <c r="CM140" s="29"/>
      <c r="CN140" s="29"/>
      <c r="CO140" s="29"/>
      <c r="CP140" s="29"/>
      <c r="CQ140" s="29"/>
      <c r="CR140" s="29"/>
      <c r="CS140" s="29"/>
      <c r="CT140" s="29"/>
      <c r="CU140" s="29"/>
      <c r="CV140" s="29"/>
      <c r="CW140" s="29"/>
      <c r="CX140" s="29"/>
      <c r="CY140" s="29"/>
      <c r="CZ140" s="29"/>
      <c r="DA140" s="29"/>
      <c r="DB140" s="29"/>
      <c r="DC140" s="29"/>
      <c r="DD140" s="29"/>
      <c r="DE140" s="29"/>
      <c r="DF140" s="29"/>
      <c r="DG140" s="29"/>
      <c r="DH140" s="29"/>
      <c r="DI140" s="29"/>
      <c r="DJ140" s="29"/>
      <c r="DK140" s="29"/>
      <c r="DL140" s="29"/>
      <c r="DM140" s="29"/>
      <c r="DN140" s="29"/>
      <c r="DO140" s="29"/>
      <c r="DP140" s="29"/>
      <c r="DQ140" s="29"/>
    </row>
    <row r="141" spans="1:121" x14ac:dyDescent="0.2">
      <c r="A141" s="1" t="s">
        <v>75</v>
      </c>
      <c r="B141" s="29" t="s">
        <v>192</v>
      </c>
      <c r="C141" s="29">
        <v>0</v>
      </c>
      <c r="D141" s="29">
        <v>0</v>
      </c>
      <c r="E141" s="29">
        <v>0</v>
      </c>
      <c r="F141" s="29">
        <v>0</v>
      </c>
      <c r="G141" s="29">
        <v>0</v>
      </c>
      <c r="H141" s="29">
        <v>0</v>
      </c>
      <c r="I141" s="29">
        <v>0</v>
      </c>
      <c r="J141" s="29">
        <v>0</v>
      </c>
      <c r="K141" s="29">
        <v>0</v>
      </c>
      <c r="L141" s="29">
        <v>0</v>
      </c>
      <c r="M141" s="29">
        <v>0</v>
      </c>
      <c r="N141" s="29">
        <v>0</v>
      </c>
      <c r="O141" s="29">
        <v>0</v>
      </c>
      <c r="P141" s="29">
        <v>0</v>
      </c>
      <c r="Q141" s="29">
        <v>0</v>
      </c>
      <c r="R141" s="29">
        <v>0</v>
      </c>
      <c r="S141" s="29">
        <v>0</v>
      </c>
      <c r="T141" s="29">
        <v>0</v>
      </c>
      <c r="U141" s="29">
        <v>0</v>
      </c>
      <c r="V141" s="29">
        <v>0</v>
      </c>
      <c r="W141" s="29">
        <v>0</v>
      </c>
      <c r="X141" s="29">
        <v>0</v>
      </c>
      <c r="Y141" s="29">
        <v>0</v>
      </c>
      <c r="Z141" s="29">
        <v>0</v>
      </c>
      <c r="AA141" s="29">
        <v>0</v>
      </c>
      <c r="AB141" s="29">
        <v>0</v>
      </c>
      <c r="AC141" s="29">
        <v>2216.9527825401892</v>
      </c>
      <c r="AD141" s="29">
        <v>0</v>
      </c>
      <c r="AE141" s="29">
        <v>0</v>
      </c>
      <c r="AF141" s="29">
        <v>0</v>
      </c>
      <c r="AG141" s="29">
        <v>0</v>
      </c>
      <c r="AH141" s="29">
        <v>0</v>
      </c>
      <c r="AI141" s="29">
        <v>0</v>
      </c>
      <c r="AJ141" s="29">
        <v>0</v>
      </c>
      <c r="AK141" s="29">
        <v>0</v>
      </c>
      <c r="AL141" s="29">
        <v>0</v>
      </c>
      <c r="AM141" s="29">
        <v>0</v>
      </c>
      <c r="AN141" s="29">
        <v>0</v>
      </c>
      <c r="AO141" s="29">
        <v>0</v>
      </c>
      <c r="AP141" s="29">
        <v>0</v>
      </c>
      <c r="AQ141" s="29">
        <v>0</v>
      </c>
      <c r="AR141" s="29">
        <v>0</v>
      </c>
      <c r="AS141" s="29">
        <v>0</v>
      </c>
      <c r="AT141" s="29">
        <v>0</v>
      </c>
      <c r="AU141" s="29">
        <v>0</v>
      </c>
      <c r="AV141" s="29">
        <v>0</v>
      </c>
      <c r="AW141" s="29"/>
      <c r="AX141" s="29"/>
      <c r="AY141" s="29"/>
      <c r="AZ141" s="29"/>
      <c r="BA141" s="29"/>
      <c r="BB141" s="29"/>
      <c r="BC141" s="29"/>
      <c r="BD141" s="29"/>
      <c r="BE141" s="29"/>
      <c r="BF141" s="29"/>
      <c r="BG141" s="29"/>
      <c r="BH141" s="29"/>
      <c r="BI141" s="29"/>
      <c r="BJ141" s="29"/>
      <c r="BK141" s="29"/>
      <c r="BL141" s="29"/>
      <c r="BM141" s="29"/>
      <c r="BN141" s="29"/>
      <c r="BO141" s="29"/>
      <c r="BP141" s="29"/>
      <c r="BQ141" s="29"/>
      <c r="BR141" s="29"/>
      <c r="BS141" s="29"/>
      <c r="BT141" s="29"/>
      <c r="BU141" s="29"/>
      <c r="BV141" s="29"/>
      <c r="BW141" s="29"/>
      <c r="BX141" s="29"/>
      <c r="BY141" s="29"/>
      <c r="BZ141" s="29"/>
      <c r="CA141" s="29"/>
      <c r="CB141" s="29"/>
      <c r="CC141" s="29"/>
      <c r="CD141" s="29"/>
      <c r="CE141" s="29"/>
      <c r="CF141" s="29"/>
      <c r="CG141" s="29"/>
      <c r="CH141" s="29"/>
      <c r="CI141" s="29"/>
      <c r="CJ141" s="29"/>
      <c r="CK141" s="29"/>
      <c r="CL141" s="29"/>
      <c r="CM141" s="29"/>
      <c r="CN141" s="29"/>
      <c r="CO141" s="29"/>
      <c r="CP141" s="29"/>
      <c r="CQ141" s="29"/>
      <c r="CR141" s="29"/>
      <c r="CS141" s="29"/>
      <c r="CT141" s="29"/>
      <c r="CU141" s="29"/>
      <c r="CV141" s="29"/>
      <c r="CW141" s="29"/>
      <c r="CX141" s="29"/>
      <c r="CY141" s="29"/>
      <c r="CZ141" s="29"/>
      <c r="DA141" s="29"/>
      <c r="DB141" s="29"/>
      <c r="DC141" s="29"/>
      <c r="DD141" s="29"/>
      <c r="DE141" s="29"/>
      <c r="DF141" s="29"/>
      <c r="DG141" s="29"/>
      <c r="DH141" s="29"/>
      <c r="DI141" s="29"/>
      <c r="DJ141" s="29"/>
      <c r="DK141" s="29"/>
      <c r="DL141" s="29"/>
      <c r="DM141" s="29"/>
      <c r="DN141" s="29"/>
      <c r="DO141" s="29"/>
      <c r="DP141" s="29"/>
      <c r="DQ141" s="29"/>
    </row>
    <row r="142" spans="1:121" x14ac:dyDescent="0.2">
      <c r="A142" s="1" t="s">
        <v>76</v>
      </c>
      <c r="B142" s="29" t="s">
        <v>193</v>
      </c>
      <c r="C142" s="29">
        <v>0</v>
      </c>
      <c r="D142" s="29">
        <v>0</v>
      </c>
      <c r="E142" s="29">
        <v>0</v>
      </c>
      <c r="F142" s="29">
        <v>0</v>
      </c>
      <c r="G142" s="29">
        <v>0</v>
      </c>
      <c r="H142" s="29">
        <v>0</v>
      </c>
      <c r="I142" s="29">
        <v>0</v>
      </c>
      <c r="J142" s="29">
        <v>0</v>
      </c>
      <c r="K142" s="29">
        <v>0</v>
      </c>
      <c r="L142" s="29">
        <v>0</v>
      </c>
      <c r="M142" s="29">
        <v>0</v>
      </c>
      <c r="N142" s="29">
        <v>0</v>
      </c>
      <c r="O142" s="29">
        <v>0</v>
      </c>
      <c r="P142" s="29">
        <v>0</v>
      </c>
      <c r="Q142" s="29">
        <v>0</v>
      </c>
      <c r="R142" s="29">
        <v>0</v>
      </c>
      <c r="S142" s="29">
        <v>0</v>
      </c>
      <c r="T142" s="29">
        <v>0</v>
      </c>
      <c r="U142" s="29">
        <v>0</v>
      </c>
      <c r="V142" s="29">
        <v>0</v>
      </c>
      <c r="W142" s="29">
        <v>0</v>
      </c>
      <c r="X142" s="29">
        <v>0</v>
      </c>
      <c r="Y142" s="29">
        <v>0</v>
      </c>
      <c r="Z142" s="29">
        <v>0</v>
      </c>
      <c r="AA142" s="29">
        <v>0</v>
      </c>
      <c r="AB142" s="29">
        <v>0</v>
      </c>
      <c r="AC142" s="29">
        <v>0</v>
      </c>
      <c r="AD142" s="29">
        <v>0</v>
      </c>
      <c r="AE142" s="29">
        <v>0</v>
      </c>
      <c r="AF142" s="29">
        <v>0</v>
      </c>
      <c r="AG142" s="29">
        <v>0</v>
      </c>
      <c r="AH142" s="29">
        <v>0</v>
      </c>
      <c r="AI142" s="29">
        <v>0</v>
      </c>
      <c r="AJ142" s="29">
        <v>0</v>
      </c>
      <c r="AK142" s="29">
        <v>0</v>
      </c>
      <c r="AL142" s="29">
        <v>0</v>
      </c>
      <c r="AM142" s="29">
        <v>0</v>
      </c>
      <c r="AN142" s="29">
        <v>0</v>
      </c>
      <c r="AO142" s="29">
        <v>0</v>
      </c>
      <c r="AP142" s="29">
        <v>0</v>
      </c>
      <c r="AQ142" s="29">
        <v>0</v>
      </c>
      <c r="AR142" s="29">
        <v>0</v>
      </c>
      <c r="AS142" s="29">
        <v>0</v>
      </c>
      <c r="AT142" s="29">
        <v>239264</v>
      </c>
      <c r="AU142" s="29">
        <v>0</v>
      </c>
      <c r="AV142" s="29">
        <v>0</v>
      </c>
      <c r="AW142" s="29"/>
      <c r="AX142" s="29"/>
      <c r="AY142" s="29"/>
      <c r="AZ142" s="29"/>
      <c r="BA142" s="29"/>
      <c r="BB142" s="29"/>
      <c r="BC142" s="29"/>
      <c r="BD142" s="29"/>
      <c r="BE142" s="29"/>
      <c r="BF142" s="29"/>
      <c r="BG142" s="29"/>
      <c r="BH142" s="29"/>
      <c r="BI142" s="29"/>
      <c r="BJ142" s="29"/>
      <c r="BK142" s="29"/>
      <c r="BL142" s="29"/>
      <c r="BM142" s="29"/>
      <c r="BN142" s="29"/>
      <c r="BO142" s="29"/>
      <c r="BP142" s="29"/>
      <c r="BQ142" s="29"/>
      <c r="BR142" s="29"/>
      <c r="BS142" s="29"/>
      <c r="BT142" s="29"/>
      <c r="BU142" s="29"/>
      <c r="BV142" s="29"/>
      <c r="BW142" s="29"/>
      <c r="BX142" s="29"/>
      <c r="BY142" s="29"/>
      <c r="BZ142" s="29"/>
      <c r="CA142" s="29"/>
      <c r="CB142" s="29"/>
      <c r="CC142" s="29"/>
      <c r="CD142" s="29"/>
      <c r="CE142" s="29"/>
      <c r="CF142" s="29"/>
      <c r="CG142" s="29"/>
      <c r="CH142" s="29"/>
      <c r="CI142" s="29"/>
      <c r="CJ142" s="29"/>
      <c r="CK142" s="29"/>
      <c r="CL142" s="29"/>
      <c r="CM142" s="29"/>
      <c r="CN142" s="29"/>
      <c r="CO142" s="29"/>
      <c r="CP142" s="29"/>
      <c r="CQ142" s="29"/>
      <c r="CR142" s="29"/>
      <c r="CS142" s="29"/>
      <c r="CT142" s="29"/>
      <c r="CU142" s="29"/>
      <c r="CV142" s="29"/>
      <c r="CW142" s="29"/>
      <c r="CX142" s="29"/>
      <c r="CY142" s="29"/>
      <c r="CZ142" s="29"/>
      <c r="DA142" s="29"/>
      <c r="DB142" s="29"/>
      <c r="DC142" s="29"/>
      <c r="DD142" s="29"/>
      <c r="DE142" s="29"/>
      <c r="DF142" s="29"/>
      <c r="DG142" s="29"/>
      <c r="DH142" s="29"/>
      <c r="DI142" s="29"/>
      <c r="DJ142" s="29"/>
      <c r="DK142" s="29"/>
      <c r="DL142" s="29"/>
      <c r="DM142" s="29"/>
      <c r="DN142" s="29"/>
      <c r="DO142" s="29"/>
      <c r="DP142" s="29"/>
      <c r="DQ142" s="29"/>
    </row>
    <row r="143" spans="1:121" x14ac:dyDescent="0.2">
      <c r="A143" s="2" t="s">
        <v>77</v>
      </c>
      <c r="B143" s="77" t="s">
        <v>194</v>
      </c>
      <c r="C143" s="29">
        <v>0</v>
      </c>
      <c r="D143" s="29">
        <v>0</v>
      </c>
      <c r="E143" s="29">
        <v>0</v>
      </c>
      <c r="F143" s="29">
        <v>0</v>
      </c>
      <c r="G143" s="29">
        <v>0</v>
      </c>
      <c r="H143" s="29">
        <v>0</v>
      </c>
      <c r="I143" s="29">
        <v>0</v>
      </c>
      <c r="J143" s="29">
        <v>0</v>
      </c>
      <c r="K143" s="29">
        <v>0</v>
      </c>
      <c r="L143" s="29">
        <v>0</v>
      </c>
      <c r="M143" s="29">
        <v>0</v>
      </c>
      <c r="N143" s="29">
        <v>0</v>
      </c>
      <c r="O143" s="29">
        <v>0</v>
      </c>
      <c r="P143" s="29">
        <v>0</v>
      </c>
      <c r="Q143" s="29">
        <v>0</v>
      </c>
      <c r="R143" s="29">
        <v>0</v>
      </c>
      <c r="S143" s="29">
        <v>0</v>
      </c>
      <c r="T143" s="29">
        <v>0</v>
      </c>
      <c r="U143" s="29">
        <v>0</v>
      </c>
      <c r="V143" s="29">
        <v>0</v>
      </c>
      <c r="W143" s="29">
        <v>0</v>
      </c>
      <c r="X143" s="29">
        <v>0</v>
      </c>
      <c r="Y143" s="29">
        <v>0</v>
      </c>
      <c r="Z143" s="29">
        <v>0</v>
      </c>
      <c r="AA143" s="29">
        <v>0</v>
      </c>
      <c r="AB143" s="29">
        <v>0</v>
      </c>
      <c r="AC143" s="29">
        <v>0</v>
      </c>
      <c r="AD143" s="29">
        <v>0</v>
      </c>
      <c r="AE143" s="29">
        <v>0</v>
      </c>
      <c r="AF143" s="29">
        <v>0</v>
      </c>
      <c r="AG143" s="29">
        <v>0</v>
      </c>
      <c r="AH143" s="29">
        <v>0</v>
      </c>
      <c r="AI143" s="29">
        <v>0</v>
      </c>
      <c r="AJ143" s="29">
        <v>0</v>
      </c>
      <c r="AK143" s="29">
        <v>0</v>
      </c>
      <c r="AL143" s="29">
        <v>0</v>
      </c>
      <c r="AM143" s="29">
        <v>0</v>
      </c>
      <c r="AN143" s="29">
        <v>0</v>
      </c>
      <c r="AO143" s="29">
        <v>0</v>
      </c>
      <c r="AP143" s="29">
        <v>0</v>
      </c>
      <c r="AQ143" s="29">
        <v>0</v>
      </c>
      <c r="AR143" s="29">
        <v>0</v>
      </c>
      <c r="AS143" s="29">
        <v>0</v>
      </c>
      <c r="AT143" s="29">
        <v>0</v>
      </c>
      <c r="AU143" s="29">
        <v>0</v>
      </c>
      <c r="AV143" s="29">
        <v>0</v>
      </c>
      <c r="AW143" s="29"/>
      <c r="AX143" s="29"/>
      <c r="AY143" s="29"/>
      <c r="AZ143" s="29"/>
      <c r="BA143" s="29"/>
      <c r="BB143" s="29"/>
      <c r="BC143" s="29"/>
      <c r="BD143" s="29"/>
      <c r="BE143" s="29"/>
      <c r="BF143" s="29"/>
      <c r="BG143" s="29"/>
      <c r="BH143" s="29"/>
      <c r="BI143" s="29"/>
      <c r="BJ143" s="29"/>
      <c r="BK143" s="29"/>
      <c r="BL143" s="29"/>
      <c r="BM143" s="29"/>
      <c r="BN143" s="29"/>
      <c r="BO143" s="29"/>
      <c r="BP143" s="29"/>
      <c r="BQ143" s="29"/>
      <c r="BR143" s="29"/>
      <c r="BS143" s="29"/>
      <c r="BT143" s="29"/>
      <c r="BU143" s="29"/>
      <c r="BV143" s="29"/>
      <c r="BW143" s="29"/>
      <c r="BX143" s="29"/>
      <c r="BY143" s="29"/>
      <c r="BZ143" s="29"/>
      <c r="CA143" s="29"/>
      <c r="CB143" s="29"/>
      <c r="CC143" s="29"/>
      <c r="CD143" s="29"/>
      <c r="CE143" s="29"/>
      <c r="CF143" s="29"/>
      <c r="CG143" s="29"/>
      <c r="CH143" s="29"/>
      <c r="CI143" s="29"/>
      <c r="CJ143" s="29"/>
      <c r="CK143" s="29"/>
      <c r="CL143" s="29"/>
      <c r="CM143" s="29"/>
      <c r="CN143" s="29"/>
      <c r="CO143" s="29"/>
      <c r="CP143" s="29"/>
      <c r="CQ143" s="29"/>
      <c r="CR143" s="29"/>
      <c r="CS143" s="29"/>
      <c r="CT143" s="29"/>
      <c r="CU143" s="29"/>
      <c r="CV143" s="29"/>
      <c r="CW143" s="29"/>
      <c r="CX143" s="29"/>
      <c r="CY143" s="29"/>
      <c r="CZ143" s="29"/>
      <c r="DA143" s="29"/>
      <c r="DB143" s="29"/>
      <c r="DC143" s="29"/>
      <c r="DD143" s="29"/>
      <c r="DE143" s="29"/>
      <c r="DF143" s="29"/>
      <c r="DG143" s="29"/>
      <c r="DH143" s="29"/>
      <c r="DI143" s="29"/>
      <c r="DJ143" s="29"/>
      <c r="DK143" s="29"/>
      <c r="DL143" s="29"/>
      <c r="DM143" s="29"/>
      <c r="DN143" s="29"/>
      <c r="DO143" s="29"/>
      <c r="DP143" s="29"/>
      <c r="DQ143" s="29"/>
    </row>
    <row r="144" spans="1:121" s="10" customFormat="1" ht="15.75" x14ac:dyDescent="0.25">
      <c r="A144" s="52" t="s">
        <v>196</v>
      </c>
      <c r="B144" s="12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4"/>
      <c r="AX144" s="14"/>
      <c r="AY144" s="14"/>
      <c r="AZ144" s="14"/>
      <c r="BA144" s="14"/>
      <c r="BB144" s="14"/>
      <c r="BC144" s="14"/>
      <c r="BD144" s="14"/>
      <c r="BE144" s="14"/>
      <c r="BF144" s="14"/>
      <c r="BG144" s="14"/>
      <c r="BH144" s="14"/>
      <c r="BI144" s="14"/>
      <c r="BJ144" s="14"/>
      <c r="BK144" s="14"/>
      <c r="BL144" s="14"/>
      <c r="BM144" s="14"/>
      <c r="BN144" s="14"/>
      <c r="BO144" s="14"/>
      <c r="BP144" s="14"/>
      <c r="BQ144" s="14"/>
      <c r="BR144" s="14"/>
      <c r="BS144" s="14"/>
      <c r="BT144" s="14"/>
      <c r="BU144" s="14"/>
      <c r="BV144" s="14"/>
      <c r="BW144" s="14"/>
      <c r="BX144" s="14"/>
      <c r="BY144" s="14"/>
      <c r="BZ144" s="14"/>
      <c r="CA144" s="14"/>
      <c r="CB144" s="14"/>
      <c r="CC144" s="14"/>
      <c r="CD144" s="14"/>
      <c r="CE144" s="14"/>
      <c r="CF144" s="14"/>
      <c r="CG144" s="14"/>
      <c r="CH144" s="14"/>
      <c r="CI144" s="14"/>
      <c r="CJ144" s="14"/>
      <c r="CK144" s="14"/>
      <c r="CL144" s="14"/>
      <c r="CM144" s="14"/>
      <c r="CN144" s="14"/>
      <c r="CO144" s="14"/>
      <c r="CP144" s="14"/>
      <c r="CQ144" s="14"/>
      <c r="CR144" s="14"/>
      <c r="CS144" s="14"/>
      <c r="CT144" s="14"/>
      <c r="CU144" s="14"/>
      <c r="CV144" s="14"/>
      <c r="CW144" s="14"/>
      <c r="CX144" s="14"/>
      <c r="CY144" s="14"/>
      <c r="CZ144" s="14"/>
      <c r="DA144" s="14"/>
      <c r="DB144" s="14"/>
      <c r="DC144" s="14"/>
      <c r="DD144" s="14"/>
      <c r="DE144" s="14"/>
      <c r="DF144" s="14"/>
      <c r="DG144" s="14"/>
      <c r="DH144" s="14"/>
      <c r="DI144" s="14"/>
      <c r="DJ144" s="14"/>
      <c r="DK144" s="14"/>
      <c r="DL144" s="14"/>
      <c r="DM144" s="14"/>
      <c r="DN144" s="14"/>
      <c r="DO144" s="14"/>
      <c r="DP144" s="14"/>
      <c r="DQ144" s="14"/>
    </row>
    <row r="145" spans="1:121" x14ac:dyDescent="0.2">
      <c r="A145" t="s">
        <v>197</v>
      </c>
      <c r="C145" s="29">
        <v>0</v>
      </c>
      <c r="D145" s="29">
        <v>0</v>
      </c>
      <c r="E145" s="29">
        <v>0</v>
      </c>
      <c r="F145" s="29">
        <v>0</v>
      </c>
      <c r="G145" s="29">
        <v>0</v>
      </c>
      <c r="H145" s="29">
        <v>0</v>
      </c>
      <c r="I145" s="29">
        <v>0</v>
      </c>
      <c r="J145" s="29">
        <v>0</v>
      </c>
      <c r="K145" s="29">
        <v>0</v>
      </c>
      <c r="L145" s="29">
        <v>0</v>
      </c>
      <c r="M145" s="29">
        <v>0</v>
      </c>
      <c r="N145" s="29">
        <v>0</v>
      </c>
      <c r="O145" s="29">
        <v>0</v>
      </c>
      <c r="P145" s="29">
        <v>0</v>
      </c>
      <c r="Q145" s="29">
        <v>0</v>
      </c>
      <c r="R145" s="29">
        <v>0</v>
      </c>
      <c r="S145" s="29">
        <v>0</v>
      </c>
      <c r="T145" s="29">
        <v>0</v>
      </c>
      <c r="U145" s="29">
        <v>0</v>
      </c>
      <c r="V145" s="29">
        <v>0</v>
      </c>
      <c r="W145" s="29">
        <v>0</v>
      </c>
      <c r="X145" s="29">
        <v>0</v>
      </c>
      <c r="Y145" s="29">
        <v>0</v>
      </c>
      <c r="Z145" s="29">
        <v>0</v>
      </c>
      <c r="AA145" s="29">
        <v>0</v>
      </c>
      <c r="AB145" s="29">
        <v>0</v>
      </c>
      <c r="AC145" s="29">
        <v>0</v>
      </c>
      <c r="AD145" s="29">
        <v>0</v>
      </c>
      <c r="AE145" s="29">
        <v>0</v>
      </c>
      <c r="AF145" s="29">
        <v>0</v>
      </c>
      <c r="AG145" s="29">
        <v>0</v>
      </c>
      <c r="AH145" s="29">
        <v>0</v>
      </c>
      <c r="AI145" s="29">
        <v>0</v>
      </c>
      <c r="AJ145" s="29">
        <v>0</v>
      </c>
      <c r="AK145" s="29">
        <v>0</v>
      </c>
      <c r="AL145" s="29">
        <v>0</v>
      </c>
      <c r="AM145" s="29">
        <v>0</v>
      </c>
      <c r="AN145" s="29">
        <v>0</v>
      </c>
      <c r="AO145" s="29">
        <v>0</v>
      </c>
      <c r="AP145" s="29">
        <v>0</v>
      </c>
      <c r="AQ145" s="29">
        <v>0</v>
      </c>
      <c r="AR145" s="29">
        <v>0</v>
      </c>
      <c r="AS145" s="29">
        <v>0</v>
      </c>
      <c r="AT145" s="29">
        <v>0</v>
      </c>
      <c r="AU145" s="29">
        <v>0</v>
      </c>
      <c r="AV145" s="29">
        <v>0</v>
      </c>
      <c r="AW145" s="29"/>
      <c r="AX145" s="29"/>
      <c r="AY145" s="29"/>
      <c r="AZ145" s="29"/>
      <c r="BA145" s="29"/>
      <c r="BB145" s="29"/>
      <c r="BC145" s="29"/>
      <c r="BD145" s="29"/>
      <c r="BE145" s="29"/>
      <c r="BF145" s="29"/>
      <c r="BG145" s="29"/>
      <c r="BH145" s="29"/>
      <c r="BI145" s="29"/>
      <c r="BJ145" s="29"/>
      <c r="BK145" s="29"/>
      <c r="BL145" s="29"/>
      <c r="BM145" s="29"/>
      <c r="BN145" s="29"/>
      <c r="BO145" s="29"/>
      <c r="BP145" s="29"/>
      <c r="BQ145" s="29"/>
      <c r="BR145" s="29"/>
      <c r="BS145" s="29"/>
      <c r="BT145" s="29"/>
      <c r="BU145" s="29"/>
      <c r="BV145" s="29"/>
      <c r="BW145" s="29"/>
      <c r="BX145" s="29"/>
      <c r="BY145" s="29"/>
      <c r="BZ145" s="29"/>
      <c r="CA145" s="29"/>
      <c r="CB145" s="29"/>
      <c r="CC145" s="29"/>
      <c r="CD145" s="29"/>
      <c r="CE145" s="29"/>
      <c r="CF145" s="29"/>
      <c r="CG145" s="29"/>
      <c r="CH145" s="29"/>
      <c r="CI145" s="29"/>
      <c r="CJ145" s="29"/>
      <c r="CK145" s="29"/>
      <c r="CL145" s="29"/>
      <c r="CM145" s="29"/>
      <c r="CN145" s="29"/>
      <c r="CO145" s="29"/>
      <c r="CP145" s="29"/>
      <c r="CQ145" s="29"/>
      <c r="CR145" s="29"/>
      <c r="CS145" s="29"/>
      <c r="CT145" s="29"/>
      <c r="CU145" s="29"/>
      <c r="CV145" s="29"/>
      <c r="CW145" s="29"/>
      <c r="CX145" s="29"/>
      <c r="CY145" s="29"/>
      <c r="CZ145" s="29"/>
      <c r="DA145" s="29"/>
      <c r="DB145" s="29"/>
      <c r="DC145" s="29"/>
      <c r="DD145" s="29"/>
      <c r="DE145" s="29"/>
      <c r="DF145" s="29"/>
      <c r="DG145" s="29"/>
      <c r="DH145" s="29"/>
      <c r="DI145" s="29"/>
      <c r="DJ145" s="29"/>
      <c r="DK145" s="29"/>
      <c r="DL145" s="29"/>
      <c r="DM145" s="29"/>
      <c r="DN145" s="29"/>
      <c r="DO145" s="29"/>
      <c r="DP145" s="29"/>
      <c r="DQ145" s="29"/>
    </row>
    <row r="146" spans="1:121" x14ac:dyDescent="0.2">
      <c r="A146" t="s">
        <v>198</v>
      </c>
      <c r="C146" s="29">
        <v>0</v>
      </c>
      <c r="D146" s="29">
        <v>0</v>
      </c>
      <c r="E146" s="29">
        <v>0</v>
      </c>
      <c r="F146" s="29">
        <v>0</v>
      </c>
      <c r="G146" s="29">
        <v>0</v>
      </c>
      <c r="H146" s="29">
        <v>0</v>
      </c>
      <c r="I146" s="29">
        <v>0</v>
      </c>
      <c r="J146" s="29">
        <v>0</v>
      </c>
      <c r="K146" s="29">
        <v>0</v>
      </c>
      <c r="L146" s="29">
        <v>0</v>
      </c>
      <c r="M146" s="29">
        <v>0</v>
      </c>
      <c r="N146" s="29">
        <v>0</v>
      </c>
      <c r="O146" s="29">
        <v>0</v>
      </c>
      <c r="P146" s="29">
        <v>0</v>
      </c>
      <c r="Q146" s="29">
        <v>0</v>
      </c>
      <c r="R146" s="29">
        <v>0</v>
      </c>
      <c r="S146" s="29">
        <v>0</v>
      </c>
      <c r="T146" s="29">
        <v>0</v>
      </c>
      <c r="U146" s="29">
        <v>0</v>
      </c>
      <c r="V146" s="29">
        <v>0</v>
      </c>
      <c r="W146" s="29">
        <v>0</v>
      </c>
      <c r="X146" s="29">
        <v>0</v>
      </c>
      <c r="Y146" s="29">
        <v>0</v>
      </c>
      <c r="Z146" s="29">
        <v>0</v>
      </c>
      <c r="AA146" s="29">
        <v>0</v>
      </c>
      <c r="AB146" s="29">
        <v>0</v>
      </c>
      <c r="AC146" s="29">
        <v>0</v>
      </c>
      <c r="AD146" s="29">
        <v>0</v>
      </c>
      <c r="AE146" s="29">
        <v>0</v>
      </c>
      <c r="AF146" s="29">
        <v>0</v>
      </c>
      <c r="AG146" s="29">
        <v>0</v>
      </c>
      <c r="AH146" s="29">
        <v>0</v>
      </c>
      <c r="AI146" s="29">
        <v>0</v>
      </c>
      <c r="AJ146" s="29">
        <v>0</v>
      </c>
      <c r="AK146" s="29">
        <v>0</v>
      </c>
      <c r="AL146" s="29">
        <v>0</v>
      </c>
      <c r="AM146" s="29">
        <v>0</v>
      </c>
      <c r="AN146" s="29">
        <v>0</v>
      </c>
      <c r="AO146" s="29">
        <v>0</v>
      </c>
      <c r="AP146" s="29">
        <v>0</v>
      </c>
      <c r="AQ146" s="29">
        <v>0</v>
      </c>
      <c r="AR146" s="29">
        <v>0</v>
      </c>
      <c r="AS146" s="29">
        <v>0</v>
      </c>
      <c r="AT146" s="29">
        <v>0</v>
      </c>
      <c r="AU146" s="29">
        <v>-45734416</v>
      </c>
      <c r="AV146" s="29">
        <v>39705271</v>
      </c>
      <c r="AW146" s="29"/>
      <c r="AX146" s="29"/>
      <c r="AY146" s="29"/>
      <c r="AZ146" s="29"/>
      <c r="BA146" s="29"/>
      <c r="BB146" s="29"/>
      <c r="BC146" s="29"/>
      <c r="BD146" s="29"/>
      <c r="BE146" s="29"/>
      <c r="BF146" s="29"/>
      <c r="BG146" s="29"/>
      <c r="BH146" s="29"/>
      <c r="BI146" s="29"/>
      <c r="BJ146" s="29"/>
      <c r="BK146" s="29"/>
      <c r="BL146" s="29"/>
      <c r="BM146" s="29"/>
      <c r="BN146" s="29"/>
      <c r="BO146" s="29"/>
      <c r="BP146" s="29"/>
      <c r="BQ146" s="29"/>
      <c r="BR146" s="29"/>
      <c r="BS146" s="29"/>
      <c r="BT146" s="29"/>
      <c r="BU146" s="29"/>
      <c r="BV146" s="29"/>
      <c r="BW146" s="29"/>
      <c r="BX146" s="29"/>
      <c r="BY146" s="29"/>
      <c r="BZ146" s="29"/>
      <c r="CA146" s="29"/>
      <c r="CB146" s="29"/>
      <c r="CC146" s="29"/>
      <c r="CD146" s="29"/>
      <c r="CE146" s="29"/>
      <c r="CF146" s="29"/>
      <c r="CG146" s="29"/>
      <c r="CH146" s="29"/>
      <c r="CI146" s="29"/>
      <c r="CJ146" s="29"/>
      <c r="CK146" s="29"/>
      <c r="CL146" s="29"/>
      <c r="CM146" s="29"/>
      <c r="CN146" s="29"/>
      <c r="CO146" s="29"/>
      <c r="CP146" s="29"/>
      <c r="CQ146" s="29"/>
      <c r="CR146" s="29"/>
      <c r="CS146" s="29"/>
      <c r="CT146" s="29"/>
      <c r="CU146" s="29"/>
      <c r="CV146" s="29"/>
      <c r="CW146" s="29"/>
      <c r="CX146" s="29"/>
      <c r="CY146" s="29"/>
      <c r="CZ146" s="29"/>
      <c r="DA146" s="29"/>
      <c r="DB146" s="29"/>
      <c r="DC146" s="29"/>
      <c r="DD146" s="29"/>
      <c r="DE146" s="29"/>
      <c r="DF146" s="29"/>
      <c r="DG146" s="29"/>
      <c r="DH146" s="29"/>
      <c r="DI146" s="29"/>
      <c r="DJ146" s="29"/>
      <c r="DK146" s="29"/>
      <c r="DL146" s="29"/>
      <c r="DM146" s="29"/>
      <c r="DN146" s="29"/>
      <c r="DO146" s="29"/>
      <c r="DP146" s="29"/>
      <c r="DQ146" s="29"/>
    </row>
    <row r="147" spans="1:121" x14ac:dyDescent="0.2">
      <c r="A147" t="s">
        <v>199</v>
      </c>
      <c r="C147" s="29">
        <v>0</v>
      </c>
      <c r="D147" s="29">
        <v>0</v>
      </c>
      <c r="E147" s="29">
        <v>0</v>
      </c>
      <c r="F147" s="29">
        <v>0</v>
      </c>
      <c r="G147" s="29">
        <v>0</v>
      </c>
      <c r="H147" s="29">
        <v>0</v>
      </c>
      <c r="I147" s="29">
        <v>0</v>
      </c>
      <c r="J147" s="29">
        <v>0</v>
      </c>
      <c r="K147" s="29">
        <v>0</v>
      </c>
      <c r="L147" s="29">
        <v>0</v>
      </c>
      <c r="M147" s="29">
        <v>0</v>
      </c>
      <c r="N147" s="29">
        <v>0</v>
      </c>
      <c r="O147" s="29">
        <v>0</v>
      </c>
      <c r="P147" s="29">
        <v>0</v>
      </c>
      <c r="Q147" s="29">
        <v>0</v>
      </c>
      <c r="R147" s="29">
        <v>0</v>
      </c>
      <c r="S147" s="29">
        <v>0</v>
      </c>
      <c r="T147" s="29">
        <v>0</v>
      </c>
      <c r="U147" s="29">
        <v>0</v>
      </c>
      <c r="V147" s="29">
        <v>0</v>
      </c>
      <c r="W147" s="29">
        <v>0</v>
      </c>
      <c r="X147" s="29">
        <v>0</v>
      </c>
      <c r="Y147" s="29">
        <v>0</v>
      </c>
      <c r="Z147" s="29">
        <v>0</v>
      </c>
      <c r="AA147" s="29">
        <v>0</v>
      </c>
      <c r="AB147" s="29">
        <v>0</v>
      </c>
      <c r="AC147" s="29">
        <v>0</v>
      </c>
      <c r="AD147" s="29">
        <v>0</v>
      </c>
      <c r="AE147" s="29">
        <v>0</v>
      </c>
      <c r="AF147" s="29">
        <v>0</v>
      </c>
      <c r="AG147" s="29">
        <v>0</v>
      </c>
      <c r="AH147" s="29">
        <v>0</v>
      </c>
      <c r="AI147" s="29">
        <v>0</v>
      </c>
      <c r="AJ147" s="29">
        <v>0</v>
      </c>
      <c r="AK147" s="29">
        <v>0</v>
      </c>
      <c r="AL147" s="29">
        <v>0</v>
      </c>
      <c r="AM147" s="29">
        <v>0</v>
      </c>
      <c r="AN147" s="29">
        <v>0</v>
      </c>
      <c r="AO147" s="29">
        <v>0</v>
      </c>
      <c r="AP147" s="29">
        <v>0</v>
      </c>
      <c r="AQ147" s="29">
        <v>0</v>
      </c>
      <c r="AR147" s="29">
        <v>0</v>
      </c>
      <c r="AS147" s="29">
        <v>0</v>
      </c>
      <c r="AT147" s="29">
        <v>0</v>
      </c>
      <c r="AU147" s="29">
        <v>0</v>
      </c>
      <c r="AV147" s="29">
        <v>0</v>
      </c>
      <c r="AW147" s="29"/>
      <c r="AX147" s="29"/>
      <c r="AY147" s="29"/>
      <c r="AZ147" s="29"/>
      <c r="BA147" s="29"/>
      <c r="BB147" s="29"/>
      <c r="BC147" s="29"/>
      <c r="BD147" s="29"/>
      <c r="BE147" s="29"/>
      <c r="BF147" s="29"/>
      <c r="BG147" s="29"/>
      <c r="BH147" s="29"/>
      <c r="BI147" s="29"/>
      <c r="BJ147" s="29"/>
      <c r="BK147" s="29"/>
      <c r="BL147" s="29"/>
      <c r="BM147" s="29"/>
      <c r="BN147" s="29"/>
      <c r="BO147" s="29"/>
      <c r="BP147" s="29"/>
      <c r="BQ147" s="29"/>
      <c r="BR147" s="29"/>
      <c r="BS147" s="29"/>
      <c r="BT147" s="29"/>
      <c r="BU147" s="29"/>
      <c r="BV147" s="29"/>
      <c r="BW147" s="29"/>
      <c r="BX147" s="29"/>
      <c r="BY147" s="29"/>
      <c r="BZ147" s="29"/>
      <c r="CA147" s="29"/>
      <c r="CB147" s="29"/>
      <c r="CC147" s="29"/>
      <c r="CD147" s="29"/>
      <c r="CE147" s="29"/>
      <c r="CF147" s="29"/>
      <c r="CG147" s="29"/>
      <c r="CH147" s="29"/>
      <c r="CI147" s="29"/>
      <c r="CJ147" s="29"/>
      <c r="CK147" s="29"/>
      <c r="CL147" s="29"/>
      <c r="CM147" s="29"/>
      <c r="CN147" s="29"/>
      <c r="CO147" s="29"/>
      <c r="CP147" s="29"/>
      <c r="CQ147" s="29"/>
      <c r="CR147" s="29"/>
      <c r="CS147" s="29"/>
      <c r="CT147" s="29"/>
      <c r="CU147" s="29"/>
      <c r="CV147" s="29"/>
      <c r="CW147" s="29"/>
      <c r="CX147" s="29"/>
      <c r="CY147" s="29"/>
      <c r="CZ147" s="29"/>
      <c r="DA147" s="29"/>
      <c r="DB147" s="29"/>
      <c r="DC147" s="29"/>
      <c r="DD147" s="29"/>
      <c r="DE147" s="29"/>
      <c r="DF147" s="29"/>
      <c r="DG147" s="29"/>
      <c r="DH147" s="29"/>
      <c r="DI147" s="29"/>
      <c r="DJ147" s="29"/>
      <c r="DK147" s="29"/>
      <c r="DL147" s="29"/>
      <c r="DM147" s="29"/>
      <c r="DN147" s="29"/>
      <c r="DO147" s="29"/>
      <c r="DP147" s="29"/>
      <c r="DQ147" s="29"/>
    </row>
    <row r="148" spans="1:121" x14ac:dyDescent="0.2">
      <c r="A148" t="s">
        <v>200</v>
      </c>
      <c r="C148" s="29">
        <v>0</v>
      </c>
      <c r="D148" s="29">
        <v>0</v>
      </c>
      <c r="E148" s="29">
        <v>0</v>
      </c>
      <c r="F148" s="29">
        <v>0</v>
      </c>
      <c r="G148" s="29">
        <v>0</v>
      </c>
      <c r="H148" s="29">
        <v>0</v>
      </c>
      <c r="I148" s="29">
        <v>0</v>
      </c>
      <c r="J148" s="29">
        <v>0</v>
      </c>
      <c r="K148" s="29">
        <v>0</v>
      </c>
      <c r="L148" s="29">
        <v>0</v>
      </c>
      <c r="M148" s="29">
        <v>0</v>
      </c>
      <c r="N148" s="29">
        <v>0</v>
      </c>
      <c r="O148" s="29">
        <v>0</v>
      </c>
      <c r="P148" s="29">
        <v>0</v>
      </c>
      <c r="Q148" s="29">
        <v>0</v>
      </c>
      <c r="R148" s="29">
        <v>0</v>
      </c>
      <c r="S148" s="29">
        <v>0</v>
      </c>
      <c r="T148" s="29">
        <v>0</v>
      </c>
      <c r="U148" s="29">
        <v>0</v>
      </c>
      <c r="V148" s="29">
        <v>0</v>
      </c>
      <c r="W148" s="29">
        <v>0</v>
      </c>
      <c r="X148" s="29">
        <v>0</v>
      </c>
      <c r="Y148" s="29">
        <v>0</v>
      </c>
      <c r="Z148" s="29">
        <v>0</v>
      </c>
      <c r="AA148" s="29">
        <v>0</v>
      </c>
      <c r="AB148" s="29">
        <v>0</v>
      </c>
      <c r="AC148" s="29">
        <v>0</v>
      </c>
      <c r="AD148" s="29">
        <v>0</v>
      </c>
      <c r="AE148" s="29">
        <v>0</v>
      </c>
      <c r="AF148" s="29">
        <v>0</v>
      </c>
      <c r="AG148" s="29">
        <v>0</v>
      </c>
      <c r="AH148" s="29">
        <v>0</v>
      </c>
      <c r="AI148" s="29">
        <v>0</v>
      </c>
      <c r="AJ148" s="29">
        <v>0</v>
      </c>
      <c r="AK148" s="29">
        <v>0</v>
      </c>
      <c r="AL148" s="29">
        <v>0</v>
      </c>
      <c r="AM148" s="29">
        <v>0</v>
      </c>
      <c r="AN148" s="29">
        <v>0</v>
      </c>
      <c r="AO148" s="29">
        <v>0</v>
      </c>
      <c r="AP148" s="29">
        <v>0</v>
      </c>
      <c r="AQ148" s="29">
        <v>0</v>
      </c>
      <c r="AR148" s="29">
        <v>0</v>
      </c>
      <c r="AS148" s="29">
        <v>0</v>
      </c>
      <c r="AT148" s="29">
        <v>0</v>
      </c>
      <c r="AU148" s="29">
        <v>0</v>
      </c>
      <c r="AV148" s="29">
        <v>0</v>
      </c>
      <c r="AW148" s="29"/>
      <c r="AX148" s="29"/>
      <c r="AY148" s="29"/>
      <c r="AZ148" s="29"/>
      <c r="BA148" s="29"/>
      <c r="BB148" s="29"/>
      <c r="BC148" s="29"/>
      <c r="BD148" s="29"/>
      <c r="BE148" s="29"/>
      <c r="BF148" s="29"/>
      <c r="BG148" s="29"/>
      <c r="BH148" s="29"/>
      <c r="BI148" s="29"/>
      <c r="BJ148" s="29"/>
      <c r="BK148" s="29"/>
      <c r="BL148" s="29"/>
      <c r="BM148" s="29"/>
      <c r="BN148" s="29"/>
      <c r="BO148" s="29"/>
      <c r="BP148" s="29"/>
      <c r="BQ148" s="29"/>
      <c r="BR148" s="29"/>
      <c r="BS148" s="29"/>
      <c r="BT148" s="29"/>
      <c r="BU148" s="29"/>
      <c r="BV148" s="29"/>
      <c r="BW148" s="29"/>
      <c r="BX148" s="29"/>
      <c r="BY148" s="29"/>
      <c r="BZ148" s="29"/>
      <c r="CA148" s="29"/>
      <c r="CB148" s="29"/>
      <c r="CC148" s="29"/>
      <c r="CD148" s="29"/>
      <c r="CE148" s="29"/>
      <c r="CF148" s="29"/>
      <c r="CG148" s="29"/>
      <c r="CH148" s="29"/>
      <c r="CI148" s="29"/>
      <c r="CJ148" s="29"/>
      <c r="CK148" s="29"/>
      <c r="CL148" s="29"/>
      <c r="CM148" s="29"/>
      <c r="CN148" s="29"/>
      <c r="CO148" s="29"/>
      <c r="CP148" s="29"/>
      <c r="CQ148" s="29"/>
      <c r="CR148" s="29"/>
      <c r="CS148" s="29"/>
      <c r="CT148" s="29"/>
      <c r="CU148" s="29"/>
      <c r="CV148" s="29"/>
      <c r="CW148" s="29"/>
      <c r="CX148" s="29"/>
      <c r="CY148" s="29"/>
      <c r="CZ148" s="29"/>
      <c r="DA148" s="29"/>
      <c r="DB148" s="29"/>
      <c r="DC148" s="29"/>
      <c r="DD148" s="29"/>
      <c r="DE148" s="29"/>
      <c r="DF148" s="29"/>
      <c r="DG148" s="29"/>
      <c r="DH148" s="29"/>
      <c r="DI148" s="29"/>
      <c r="DJ148" s="29"/>
      <c r="DK148" s="29"/>
      <c r="DL148" s="29"/>
      <c r="DM148" s="29"/>
      <c r="DN148" s="29"/>
      <c r="DO148" s="29"/>
      <c r="DP148" s="29"/>
      <c r="DQ148" s="29"/>
    </row>
    <row r="149" spans="1:121" x14ac:dyDescent="0.2">
      <c r="A149" t="s">
        <v>201</v>
      </c>
      <c r="C149" s="29">
        <v>0</v>
      </c>
      <c r="D149" s="29">
        <v>0</v>
      </c>
      <c r="E149" s="29">
        <v>0</v>
      </c>
      <c r="F149" s="29">
        <v>0</v>
      </c>
      <c r="G149" s="29">
        <v>0</v>
      </c>
      <c r="H149" s="29">
        <v>0</v>
      </c>
      <c r="I149" s="29">
        <v>0</v>
      </c>
      <c r="J149" s="29">
        <v>0</v>
      </c>
      <c r="K149" s="29">
        <v>0</v>
      </c>
      <c r="L149" s="29">
        <v>0</v>
      </c>
      <c r="M149" s="29">
        <v>0</v>
      </c>
      <c r="N149" s="29">
        <v>0</v>
      </c>
      <c r="O149" s="29">
        <v>0</v>
      </c>
      <c r="P149" s="29">
        <v>0</v>
      </c>
      <c r="Q149" s="29">
        <v>0</v>
      </c>
      <c r="R149" s="29">
        <v>0</v>
      </c>
      <c r="S149" s="29">
        <v>0</v>
      </c>
      <c r="T149" s="29">
        <v>0</v>
      </c>
      <c r="U149" s="29">
        <v>0</v>
      </c>
      <c r="V149" s="29">
        <v>0</v>
      </c>
      <c r="W149" s="29">
        <v>0</v>
      </c>
      <c r="X149" s="29">
        <v>0</v>
      </c>
      <c r="Y149" s="29">
        <v>0</v>
      </c>
      <c r="Z149" s="29">
        <v>0</v>
      </c>
      <c r="AA149" s="29">
        <v>0</v>
      </c>
      <c r="AB149" s="29">
        <v>0</v>
      </c>
      <c r="AC149" s="29">
        <v>0</v>
      </c>
      <c r="AD149" s="29">
        <v>0</v>
      </c>
      <c r="AE149" s="29">
        <v>0</v>
      </c>
      <c r="AF149" s="29">
        <v>0</v>
      </c>
      <c r="AG149" s="29">
        <v>0</v>
      </c>
      <c r="AH149" s="29">
        <v>0</v>
      </c>
      <c r="AI149" s="29">
        <v>0</v>
      </c>
      <c r="AJ149" s="29">
        <v>0</v>
      </c>
      <c r="AK149" s="29">
        <v>0</v>
      </c>
      <c r="AL149" s="29">
        <v>0</v>
      </c>
      <c r="AM149" s="29">
        <v>0</v>
      </c>
      <c r="AN149" s="29">
        <v>0</v>
      </c>
      <c r="AO149" s="29">
        <v>0</v>
      </c>
      <c r="AP149" s="29">
        <v>0</v>
      </c>
      <c r="AQ149" s="29">
        <v>0</v>
      </c>
      <c r="AR149" s="29">
        <v>0</v>
      </c>
      <c r="AS149" s="29">
        <v>0</v>
      </c>
      <c r="AT149" s="29">
        <v>0</v>
      </c>
      <c r="AU149" s="29">
        <v>0</v>
      </c>
      <c r="AV149" s="29">
        <v>0</v>
      </c>
      <c r="AW149" s="29"/>
      <c r="AX149" s="29"/>
      <c r="AY149" s="29"/>
      <c r="AZ149" s="29"/>
      <c r="BA149" s="29"/>
      <c r="BB149" s="29"/>
      <c r="BC149" s="29"/>
      <c r="BD149" s="29"/>
      <c r="BE149" s="29"/>
      <c r="BF149" s="29"/>
      <c r="BG149" s="29"/>
      <c r="BH149" s="29"/>
      <c r="BI149" s="29"/>
      <c r="BJ149" s="29"/>
      <c r="BK149" s="29"/>
      <c r="BL149" s="29"/>
      <c r="BM149" s="29"/>
      <c r="BN149" s="29"/>
      <c r="BO149" s="29"/>
      <c r="BP149" s="29"/>
      <c r="BQ149" s="29"/>
      <c r="BR149" s="29"/>
      <c r="BS149" s="29"/>
      <c r="BT149" s="29"/>
      <c r="BU149" s="29"/>
      <c r="BV149" s="29"/>
      <c r="BW149" s="29"/>
      <c r="BX149" s="29"/>
      <c r="BY149" s="29"/>
      <c r="BZ149" s="29"/>
      <c r="CA149" s="29"/>
      <c r="CB149" s="29"/>
      <c r="CC149" s="29"/>
      <c r="CD149" s="29"/>
      <c r="CE149" s="29"/>
      <c r="CF149" s="29"/>
      <c r="CG149" s="29"/>
      <c r="CH149" s="29"/>
      <c r="CI149" s="29"/>
      <c r="CJ149" s="29"/>
      <c r="CK149" s="29"/>
      <c r="CL149" s="29"/>
      <c r="CM149" s="29"/>
      <c r="CN149" s="29"/>
      <c r="CO149" s="29"/>
      <c r="CP149" s="29"/>
      <c r="CQ149" s="29"/>
      <c r="CR149" s="29"/>
      <c r="CS149" s="29"/>
      <c r="CT149" s="29"/>
      <c r="CU149" s="29"/>
      <c r="CV149" s="29"/>
      <c r="CW149" s="29"/>
      <c r="CX149" s="29"/>
      <c r="CY149" s="29"/>
      <c r="CZ149" s="29"/>
      <c r="DA149" s="29"/>
      <c r="DB149" s="29"/>
      <c r="DC149" s="29"/>
      <c r="DD149" s="29"/>
      <c r="DE149" s="29"/>
      <c r="DF149" s="29"/>
      <c r="DG149" s="29"/>
      <c r="DH149" s="29"/>
      <c r="DI149" s="29"/>
      <c r="DJ149" s="29"/>
      <c r="DK149" s="29"/>
      <c r="DL149" s="29"/>
      <c r="DM149" s="29"/>
      <c r="DN149" s="29"/>
      <c r="DO149" s="29"/>
      <c r="DP149" s="29"/>
      <c r="DQ149" s="29"/>
    </row>
    <row r="150" spans="1:121" s="10" customFormat="1" ht="15.75" x14ac:dyDescent="0.25">
      <c r="A150" s="52" t="s">
        <v>202</v>
      </c>
      <c r="B150" s="12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4"/>
      <c r="AX150" s="14"/>
      <c r="AY150" s="14"/>
      <c r="AZ150" s="14"/>
      <c r="BA150" s="14"/>
      <c r="BB150" s="14"/>
      <c r="BC150" s="14"/>
      <c r="BD150" s="14"/>
      <c r="BE150" s="14"/>
      <c r="BF150" s="14"/>
      <c r="BG150" s="14"/>
      <c r="BH150" s="14"/>
      <c r="BI150" s="14"/>
      <c r="BJ150" s="14"/>
      <c r="BK150" s="14"/>
      <c r="BL150" s="14"/>
      <c r="BM150" s="14"/>
      <c r="BN150" s="14"/>
      <c r="BO150" s="14"/>
      <c r="BP150" s="14"/>
      <c r="BQ150" s="14"/>
      <c r="BR150" s="14"/>
      <c r="BS150" s="14"/>
      <c r="BT150" s="14"/>
      <c r="BU150" s="14"/>
      <c r="BV150" s="14"/>
      <c r="BW150" s="14"/>
      <c r="BX150" s="14"/>
      <c r="BY150" s="14"/>
      <c r="BZ150" s="14"/>
      <c r="CA150" s="14"/>
      <c r="CB150" s="14"/>
      <c r="CC150" s="14"/>
      <c r="CD150" s="14"/>
      <c r="CE150" s="14"/>
      <c r="CF150" s="14"/>
      <c r="CG150" s="14"/>
      <c r="CH150" s="14"/>
      <c r="CI150" s="14"/>
      <c r="CJ150" s="14"/>
      <c r="CK150" s="14"/>
      <c r="CL150" s="14"/>
      <c r="CM150" s="14"/>
      <c r="CN150" s="14"/>
      <c r="CO150" s="14"/>
      <c r="CP150" s="14"/>
      <c r="CQ150" s="14"/>
      <c r="CR150" s="14"/>
      <c r="CS150" s="14"/>
      <c r="CT150" s="14"/>
      <c r="CU150" s="14"/>
      <c r="CV150" s="14"/>
      <c r="CW150" s="14"/>
      <c r="CX150" s="14"/>
      <c r="CY150" s="14"/>
      <c r="CZ150" s="14"/>
      <c r="DA150" s="14"/>
      <c r="DB150" s="14"/>
      <c r="DC150" s="14"/>
      <c r="DD150" s="14"/>
      <c r="DE150" s="14"/>
      <c r="DF150" s="14"/>
      <c r="DG150" s="14"/>
      <c r="DH150" s="14"/>
      <c r="DI150" s="14"/>
      <c r="DJ150" s="14"/>
      <c r="DK150" s="14"/>
      <c r="DL150" s="14"/>
      <c r="DM150" s="14"/>
      <c r="DN150" s="14"/>
      <c r="DO150" s="14"/>
      <c r="DP150" s="14"/>
      <c r="DQ150" s="14"/>
    </row>
    <row r="151" spans="1:121" x14ac:dyDescent="0.2">
      <c r="A151" t="s">
        <v>203</v>
      </c>
      <c r="C151" s="29">
        <v>2201088</v>
      </c>
      <c r="D151" s="29">
        <v>283130</v>
      </c>
      <c r="E151" s="29">
        <v>2474840</v>
      </c>
      <c r="F151" s="29">
        <v>7281925</v>
      </c>
      <c r="G151" s="29">
        <v>61</v>
      </c>
      <c r="H151" s="29">
        <v>0</v>
      </c>
      <c r="I151" s="29">
        <v>-82184</v>
      </c>
      <c r="J151" s="29">
        <v>0</v>
      </c>
      <c r="K151" s="29">
        <v>-35116</v>
      </c>
      <c r="L151" s="29">
        <v>1150600</v>
      </c>
      <c r="M151" s="29">
        <v>14720431</v>
      </c>
      <c r="N151" s="29">
        <v>94</v>
      </c>
      <c r="O151" s="29">
        <v>33</v>
      </c>
      <c r="P151" s="29">
        <v>7512</v>
      </c>
      <c r="Q151" s="29">
        <v>2074</v>
      </c>
      <c r="R151" s="29">
        <v>10926</v>
      </c>
      <c r="S151" s="29">
        <v>196076</v>
      </c>
      <c r="T151" s="29">
        <v>2365</v>
      </c>
      <c r="U151" s="29">
        <v>0</v>
      </c>
      <c r="V151" s="29">
        <v>0</v>
      </c>
      <c r="W151" s="29">
        <v>8086622</v>
      </c>
      <c r="X151" s="29">
        <v>9385225</v>
      </c>
      <c r="Y151" s="29">
        <v>-5178074</v>
      </c>
      <c r="Z151" s="29">
        <v>-33677</v>
      </c>
      <c r="AA151" s="29">
        <v>0</v>
      </c>
      <c r="AB151" s="29">
        <v>0</v>
      </c>
      <c r="AC151" s="29">
        <v>0</v>
      </c>
      <c r="AD151" s="29">
        <v>57433</v>
      </c>
      <c r="AE151" s="29">
        <v>0</v>
      </c>
      <c r="AF151" s="29">
        <v>19873</v>
      </c>
      <c r="AG151" s="29">
        <v>3151052</v>
      </c>
      <c r="AH151" s="29">
        <v>0</v>
      </c>
      <c r="AI151" s="29">
        <v>-121146</v>
      </c>
      <c r="AJ151" s="29">
        <v>133</v>
      </c>
      <c r="AK151" s="29">
        <v>0</v>
      </c>
      <c r="AL151" s="29">
        <v>0</v>
      </c>
      <c r="AM151" s="29">
        <v>0</v>
      </c>
      <c r="AN151" s="29">
        <v>0</v>
      </c>
      <c r="AO151" s="29">
        <v>1013524</v>
      </c>
      <c r="AP151" s="29">
        <v>0</v>
      </c>
      <c r="AQ151" s="29">
        <v>5472</v>
      </c>
      <c r="AR151" s="29">
        <v>0</v>
      </c>
      <c r="AS151" s="29">
        <v>0</v>
      </c>
      <c r="AT151" s="29">
        <v>14372</v>
      </c>
      <c r="AU151" s="29">
        <v>0</v>
      </c>
      <c r="AV151" s="29">
        <v>0</v>
      </c>
      <c r="AW151" s="29"/>
      <c r="AX151" s="29"/>
      <c r="AY151" s="29"/>
      <c r="AZ151" s="29"/>
      <c r="BA151" s="29"/>
      <c r="BB151" s="29"/>
      <c r="BC151" s="29"/>
      <c r="BD151" s="29"/>
      <c r="BE151" s="29"/>
      <c r="BF151" s="29"/>
      <c r="BG151" s="29"/>
      <c r="BH151" s="29"/>
      <c r="BI151" s="29"/>
      <c r="BJ151" s="29"/>
      <c r="BK151" s="29"/>
      <c r="BL151" s="29"/>
      <c r="BM151" s="29"/>
      <c r="BN151" s="29"/>
      <c r="BO151" s="29"/>
      <c r="BP151" s="29"/>
      <c r="BQ151" s="29"/>
      <c r="BR151" s="29"/>
      <c r="BS151" s="29"/>
      <c r="BT151" s="29"/>
      <c r="BU151" s="29"/>
      <c r="BV151" s="29"/>
      <c r="BW151" s="29"/>
      <c r="BX151" s="29"/>
      <c r="BY151" s="29"/>
      <c r="BZ151" s="29"/>
      <c r="CA151" s="29"/>
      <c r="CB151" s="29"/>
      <c r="CC151" s="29"/>
      <c r="CD151" s="29"/>
      <c r="CE151" s="29"/>
      <c r="CF151" s="29"/>
      <c r="CG151" s="29"/>
      <c r="CH151" s="29"/>
      <c r="CI151" s="29"/>
      <c r="CJ151" s="29"/>
      <c r="CK151" s="29"/>
      <c r="CL151" s="29"/>
      <c r="CM151" s="29"/>
      <c r="CN151" s="29"/>
      <c r="CO151" s="29"/>
      <c r="CP151" s="29"/>
      <c r="CQ151" s="29"/>
      <c r="CR151" s="29"/>
      <c r="CS151" s="29"/>
      <c r="CT151" s="29"/>
      <c r="CU151" s="29"/>
      <c r="CV151" s="29"/>
      <c r="CW151" s="29"/>
      <c r="CX151" s="29"/>
      <c r="CY151" s="29"/>
      <c r="CZ151" s="29"/>
      <c r="DA151" s="29"/>
      <c r="DB151" s="29"/>
      <c r="DC151" s="29"/>
      <c r="DD151" s="29"/>
      <c r="DE151" s="29"/>
      <c r="DF151" s="29"/>
      <c r="DG151" s="29"/>
      <c r="DH151" s="29"/>
      <c r="DI151" s="29"/>
      <c r="DJ151" s="29"/>
      <c r="DK151" s="29"/>
      <c r="DL151" s="29"/>
      <c r="DM151" s="29"/>
      <c r="DN151" s="29"/>
      <c r="DO151" s="29"/>
      <c r="DP151" s="29"/>
      <c r="DQ151" s="29"/>
    </row>
    <row r="152" spans="1:121" x14ac:dyDescent="0.2">
      <c r="A152" t="s">
        <v>204</v>
      </c>
      <c r="C152" s="29">
        <v>17947122</v>
      </c>
      <c r="D152" s="29">
        <v>2367437</v>
      </c>
      <c r="E152" s="29">
        <v>3005016</v>
      </c>
      <c r="F152" s="29">
        <v>2772618</v>
      </c>
      <c r="G152" s="29">
        <v>6487199</v>
      </c>
      <c r="H152" s="29">
        <v>1526604</v>
      </c>
      <c r="I152" s="29">
        <v>0</v>
      </c>
      <c r="J152" s="29">
        <v>0</v>
      </c>
      <c r="K152" s="29">
        <v>1201095</v>
      </c>
      <c r="L152" s="29">
        <v>4213903</v>
      </c>
      <c r="M152" s="29">
        <v>10786123</v>
      </c>
      <c r="N152" s="29">
        <v>3657076</v>
      </c>
      <c r="O152" s="29">
        <v>870584</v>
      </c>
      <c r="P152" s="29">
        <v>1395113</v>
      </c>
      <c r="Q152" s="29">
        <v>1027946</v>
      </c>
      <c r="R152" s="29">
        <v>920732</v>
      </c>
      <c r="S152" s="29">
        <v>1081299</v>
      </c>
      <c r="T152" s="29">
        <v>2392988</v>
      </c>
      <c r="U152" s="29">
        <v>144848</v>
      </c>
      <c r="V152" s="29">
        <v>10971</v>
      </c>
      <c r="W152" s="29">
        <v>4550803</v>
      </c>
      <c r="X152" s="29">
        <v>10457690</v>
      </c>
      <c r="Y152" s="29">
        <v>130560</v>
      </c>
      <c r="Z152" s="29">
        <v>69476</v>
      </c>
      <c r="AA152" s="29">
        <v>3455306</v>
      </c>
      <c r="AB152" s="29">
        <v>872490</v>
      </c>
      <c r="AC152" s="29">
        <v>5134846</v>
      </c>
      <c r="AD152" s="29">
        <v>740232</v>
      </c>
      <c r="AE152" s="29">
        <v>1928605</v>
      </c>
      <c r="AF152" s="29">
        <v>1743380</v>
      </c>
      <c r="AG152" s="29">
        <v>1744709</v>
      </c>
      <c r="AH152" s="29">
        <v>303398</v>
      </c>
      <c r="AI152" s="29">
        <v>1087958</v>
      </c>
      <c r="AJ152" s="29">
        <v>1071204</v>
      </c>
      <c r="AK152" s="29">
        <v>0</v>
      </c>
      <c r="AL152" s="29">
        <v>0</v>
      </c>
      <c r="AM152" s="29">
        <v>7046612</v>
      </c>
      <c r="AN152" s="29">
        <v>1467099</v>
      </c>
      <c r="AO152" s="29">
        <v>5940</v>
      </c>
      <c r="AP152" s="29">
        <v>49023</v>
      </c>
      <c r="AQ152" s="29">
        <v>3250597</v>
      </c>
      <c r="AR152" s="29">
        <v>1177088</v>
      </c>
      <c r="AS152" s="29">
        <v>0</v>
      </c>
      <c r="AT152" s="29">
        <v>549685</v>
      </c>
      <c r="AU152" s="29">
        <v>0</v>
      </c>
      <c r="AV152" s="29">
        <v>0</v>
      </c>
      <c r="AW152" s="29"/>
      <c r="AX152" s="29"/>
      <c r="AY152" s="29"/>
      <c r="AZ152" s="29"/>
      <c r="BA152" s="29"/>
      <c r="BB152" s="29"/>
      <c r="BC152" s="29"/>
      <c r="BD152" s="29"/>
      <c r="BE152" s="29"/>
      <c r="BF152" s="29"/>
      <c r="BG152" s="29"/>
      <c r="BH152" s="29"/>
      <c r="BI152" s="29"/>
      <c r="BJ152" s="29"/>
      <c r="BK152" s="29"/>
      <c r="BL152" s="29"/>
      <c r="BM152" s="29"/>
      <c r="BN152" s="29"/>
      <c r="BO152" s="29"/>
      <c r="BP152" s="29"/>
      <c r="BQ152" s="29"/>
      <c r="BR152" s="29"/>
      <c r="BS152" s="29"/>
      <c r="BT152" s="29"/>
      <c r="BU152" s="29"/>
      <c r="BV152" s="29"/>
      <c r="BW152" s="29"/>
      <c r="BX152" s="29"/>
      <c r="BY152" s="29"/>
      <c r="BZ152" s="29"/>
      <c r="CA152" s="29"/>
      <c r="CB152" s="29"/>
      <c r="CC152" s="29"/>
      <c r="CD152" s="29"/>
      <c r="CE152" s="29"/>
      <c r="CF152" s="29"/>
      <c r="CG152" s="29"/>
      <c r="CH152" s="29"/>
      <c r="CI152" s="29"/>
      <c r="CJ152" s="29"/>
      <c r="CK152" s="29"/>
      <c r="CL152" s="29"/>
      <c r="CM152" s="29"/>
      <c r="CN152" s="29"/>
      <c r="CO152" s="29"/>
      <c r="CP152" s="29"/>
      <c r="CQ152" s="29"/>
      <c r="CR152" s="29"/>
      <c r="CS152" s="29"/>
      <c r="CT152" s="29"/>
      <c r="CU152" s="29"/>
      <c r="CV152" s="29"/>
      <c r="CW152" s="29"/>
      <c r="CX152" s="29"/>
      <c r="CY152" s="29"/>
      <c r="CZ152" s="29"/>
      <c r="DA152" s="29"/>
      <c r="DB152" s="29"/>
      <c r="DC152" s="29"/>
      <c r="DD152" s="29"/>
      <c r="DE152" s="29"/>
      <c r="DF152" s="29"/>
      <c r="DG152" s="29"/>
      <c r="DH152" s="29"/>
      <c r="DI152" s="29"/>
      <c r="DJ152" s="29"/>
      <c r="DK152" s="29"/>
      <c r="DL152" s="29"/>
      <c r="DM152" s="29"/>
      <c r="DN152" s="29"/>
      <c r="DO152" s="29"/>
      <c r="DP152" s="29"/>
      <c r="DQ152" s="29"/>
    </row>
    <row r="153" spans="1:121" x14ac:dyDescent="0.2">
      <c r="A153" s="23"/>
      <c r="B153" s="24"/>
      <c r="C153" s="54"/>
      <c r="D153" s="54"/>
      <c r="E153" s="54"/>
      <c r="F153" s="54"/>
      <c r="G153" s="54"/>
      <c r="H153" s="54"/>
      <c r="I153" s="54"/>
      <c r="J153" s="54"/>
      <c r="K153" s="54"/>
      <c r="L153" s="54"/>
      <c r="M153" s="54"/>
      <c r="N153" s="54"/>
      <c r="O153" s="54"/>
      <c r="P153" s="54"/>
      <c r="Q153" s="54"/>
      <c r="R153" s="54"/>
      <c r="S153" s="54"/>
      <c r="T153" s="54"/>
      <c r="U153" s="54"/>
      <c r="V153" s="54"/>
      <c r="W153" s="54"/>
      <c r="X153" s="54"/>
      <c r="Y153" s="54"/>
      <c r="Z153" s="54"/>
      <c r="AA153" s="54"/>
      <c r="AB153" s="54"/>
      <c r="AC153" s="54"/>
      <c r="AD153" s="54"/>
      <c r="AE153" s="54"/>
      <c r="AF153" s="54"/>
      <c r="AG153" s="54"/>
      <c r="AH153" s="54"/>
      <c r="AI153" s="54"/>
      <c r="AJ153" s="54"/>
      <c r="AK153" s="54"/>
      <c r="AL153" s="54"/>
      <c r="AM153" s="54"/>
      <c r="AN153" s="54"/>
      <c r="AO153" s="54"/>
      <c r="AP153" s="54"/>
      <c r="AQ153" s="54"/>
      <c r="AR153" s="54"/>
      <c r="AS153" s="54"/>
      <c r="AT153" s="54"/>
      <c r="AU153" s="54"/>
      <c r="AV153" s="54"/>
      <c r="AW153" s="29"/>
      <c r="AX153" s="29"/>
      <c r="AY153" s="29"/>
      <c r="AZ153" s="29"/>
      <c r="BA153" s="29"/>
      <c r="BB153" s="29"/>
      <c r="BC153" s="29"/>
      <c r="BD153" s="29"/>
      <c r="BE153" s="29"/>
      <c r="BF153" s="29"/>
      <c r="BG153" s="29"/>
      <c r="BH153" s="29"/>
      <c r="BI153" s="29"/>
      <c r="BJ153" s="29"/>
      <c r="BK153" s="29"/>
      <c r="BL153" s="29"/>
      <c r="BM153" s="29"/>
      <c r="BN153" s="29"/>
      <c r="BO153" s="29"/>
      <c r="BP153" s="29"/>
      <c r="BQ153" s="29"/>
      <c r="BR153" s="29"/>
      <c r="BS153" s="29"/>
      <c r="BT153" s="29"/>
      <c r="BU153" s="29"/>
      <c r="BV153" s="29"/>
      <c r="BW153" s="29"/>
      <c r="BX153" s="29"/>
      <c r="BY153" s="29"/>
      <c r="BZ153" s="29"/>
      <c r="CA153" s="29"/>
      <c r="CB153" s="29"/>
      <c r="CC153" s="29"/>
      <c r="CD153" s="29"/>
      <c r="CE153" s="29"/>
      <c r="CF153" s="29"/>
      <c r="CG153" s="29"/>
      <c r="CH153" s="29"/>
      <c r="CI153" s="29"/>
      <c r="CJ153" s="29"/>
      <c r="CK153" s="29"/>
      <c r="CL153" s="29"/>
      <c r="CM153" s="29"/>
      <c r="CN153" s="29"/>
      <c r="CO153" s="29"/>
      <c r="CP153" s="29"/>
      <c r="CQ153" s="29"/>
      <c r="CR153" s="29"/>
      <c r="CS153" s="29"/>
      <c r="CT153" s="29"/>
      <c r="CU153" s="29"/>
      <c r="CV153" s="29"/>
      <c r="CW153" s="29"/>
      <c r="CX153" s="29"/>
      <c r="CY153" s="29"/>
      <c r="CZ153" s="29"/>
      <c r="DA153" s="29"/>
      <c r="DB153" s="29"/>
      <c r="DC153" s="29"/>
      <c r="DD153" s="29"/>
      <c r="DE153" s="29"/>
      <c r="DF153" s="29"/>
      <c r="DG153" s="29"/>
      <c r="DH153" s="29"/>
      <c r="DI153" s="29"/>
      <c r="DJ153" s="29"/>
      <c r="DK153" s="29"/>
      <c r="DL153" s="29"/>
      <c r="DM153" s="29"/>
      <c r="DN153" s="29"/>
      <c r="DO153" s="29"/>
      <c r="DP153" s="29"/>
      <c r="DQ153" s="29"/>
    </row>
    <row r="154" spans="1:121" x14ac:dyDescent="0.2">
      <c r="A154" s="23"/>
      <c r="B154" s="24"/>
      <c r="C154" s="54"/>
      <c r="D154" s="54"/>
      <c r="E154" s="54"/>
      <c r="F154" s="54"/>
      <c r="G154" s="54"/>
      <c r="H154" s="54"/>
      <c r="I154" s="54"/>
      <c r="J154" s="54"/>
      <c r="K154" s="54"/>
      <c r="L154" s="54"/>
      <c r="M154" s="54"/>
      <c r="N154" s="54"/>
      <c r="O154" s="54"/>
      <c r="P154" s="54"/>
      <c r="Q154" s="54"/>
      <c r="R154" s="54"/>
      <c r="S154" s="54"/>
      <c r="T154" s="54"/>
      <c r="U154" s="54"/>
      <c r="V154" s="54"/>
      <c r="W154" s="54"/>
      <c r="X154" s="54"/>
      <c r="Y154" s="54"/>
      <c r="Z154" s="54"/>
      <c r="AA154" s="54"/>
      <c r="AB154" s="54"/>
      <c r="AC154" s="54"/>
      <c r="AD154" s="54"/>
      <c r="AE154" s="54"/>
      <c r="AF154" s="54"/>
      <c r="AG154" s="54"/>
      <c r="AH154" s="54"/>
      <c r="AI154" s="54"/>
      <c r="AJ154" s="54"/>
      <c r="AK154" s="54"/>
      <c r="AL154" s="54"/>
      <c r="AM154" s="54"/>
      <c r="AN154" s="54"/>
      <c r="AO154" s="54"/>
      <c r="AP154" s="54"/>
      <c r="AQ154" s="54"/>
      <c r="AR154" s="54"/>
      <c r="AS154" s="54"/>
      <c r="AT154" s="54"/>
      <c r="AU154" s="54"/>
      <c r="AV154" s="54"/>
      <c r="AW154" s="29"/>
      <c r="AX154" s="29"/>
      <c r="AY154" s="29"/>
      <c r="AZ154" s="29"/>
      <c r="BA154" s="29"/>
      <c r="BB154" s="29"/>
      <c r="BC154" s="29"/>
      <c r="BD154" s="29"/>
      <c r="BE154" s="29"/>
      <c r="BF154" s="29"/>
      <c r="BG154" s="29"/>
      <c r="BH154" s="29"/>
      <c r="BI154" s="29"/>
      <c r="BJ154" s="29"/>
      <c r="BK154" s="29"/>
      <c r="BL154" s="29"/>
      <c r="BM154" s="29"/>
      <c r="BN154" s="29"/>
      <c r="BO154" s="29"/>
      <c r="BP154" s="29"/>
      <c r="BQ154" s="29"/>
      <c r="BR154" s="29"/>
      <c r="BS154" s="29"/>
      <c r="BT154" s="29"/>
      <c r="BU154" s="29"/>
      <c r="BV154" s="29"/>
      <c r="BW154" s="29"/>
      <c r="BX154" s="29"/>
      <c r="BY154" s="29"/>
      <c r="BZ154" s="29"/>
      <c r="CA154" s="29"/>
      <c r="CB154" s="29"/>
      <c r="CC154" s="29"/>
      <c r="CD154" s="29"/>
      <c r="CE154" s="29"/>
      <c r="CF154" s="29"/>
      <c r="CG154" s="29"/>
      <c r="CH154" s="29"/>
      <c r="CI154" s="29"/>
      <c r="CJ154" s="29"/>
      <c r="CK154" s="29"/>
      <c r="CL154" s="29"/>
      <c r="CM154" s="29"/>
      <c r="CN154" s="29"/>
      <c r="CO154" s="29"/>
      <c r="CP154" s="29"/>
      <c r="CQ154" s="29"/>
      <c r="CR154" s="29"/>
      <c r="CS154" s="29"/>
      <c r="CT154" s="29"/>
      <c r="CU154" s="29"/>
      <c r="CV154" s="29"/>
      <c r="CW154" s="29"/>
      <c r="CX154" s="29"/>
      <c r="CY154" s="29"/>
      <c r="CZ154" s="29"/>
      <c r="DA154" s="29"/>
      <c r="DB154" s="29"/>
      <c r="DC154" s="29"/>
      <c r="DD154" s="29"/>
      <c r="DE154" s="29"/>
      <c r="DF154" s="29"/>
      <c r="DG154" s="29"/>
      <c r="DH154" s="29"/>
      <c r="DI154" s="29"/>
      <c r="DJ154" s="29"/>
      <c r="DK154" s="29"/>
      <c r="DL154" s="29"/>
      <c r="DM154" s="29"/>
      <c r="DN154" s="29"/>
      <c r="DO154" s="29"/>
      <c r="DP154" s="29"/>
      <c r="DQ154" s="29"/>
    </row>
    <row r="155" spans="1:121" x14ac:dyDescent="0.2">
      <c r="A155" s="25"/>
      <c r="B155" s="24"/>
      <c r="C155" s="54"/>
      <c r="D155" s="54"/>
      <c r="E155" s="54"/>
      <c r="F155" s="54"/>
      <c r="G155" s="54"/>
      <c r="H155" s="54"/>
      <c r="I155" s="54"/>
      <c r="J155" s="54"/>
      <c r="K155" s="54"/>
      <c r="L155" s="54"/>
      <c r="M155" s="54"/>
      <c r="N155" s="54"/>
      <c r="O155" s="54"/>
      <c r="P155" s="54"/>
      <c r="Q155" s="54"/>
      <c r="R155" s="54"/>
      <c r="S155" s="54"/>
      <c r="T155" s="54"/>
      <c r="U155" s="54"/>
      <c r="V155" s="54"/>
      <c r="W155" s="54"/>
      <c r="X155" s="54"/>
      <c r="Y155" s="54"/>
      <c r="Z155" s="54"/>
      <c r="AA155" s="54"/>
      <c r="AB155" s="54"/>
      <c r="AC155" s="54"/>
      <c r="AD155" s="54"/>
      <c r="AE155" s="54"/>
      <c r="AF155" s="54"/>
      <c r="AG155" s="54"/>
      <c r="AH155" s="54"/>
      <c r="AI155" s="54"/>
      <c r="AJ155" s="54"/>
      <c r="AK155" s="54"/>
      <c r="AL155" s="54"/>
      <c r="AM155" s="54"/>
      <c r="AN155" s="54"/>
      <c r="AO155" s="54"/>
      <c r="AP155" s="54"/>
      <c r="AQ155" s="54"/>
      <c r="AR155" s="54"/>
      <c r="AS155" s="54"/>
      <c r="AT155" s="54"/>
      <c r="AU155" s="54"/>
      <c r="AV155" s="54"/>
      <c r="AW155" s="29"/>
      <c r="AX155" s="29"/>
      <c r="AY155" s="29"/>
      <c r="AZ155" s="29"/>
      <c r="BA155" s="29"/>
      <c r="BB155" s="29"/>
      <c r="BC155" s="29"/>
      <c r="BD155" s="29"/>
      <c r="BE155" s="29"/>
      <c r="BF155" s="29"/>
      <c r="BG155" s="29"/>
      <c r="BH155" s="29"/>
      <c r="BI155" s="29"/>
      <c r="BJ155" s="29"/>
      <c r="BK155" s="29"/>
      <c r="BL155" s="29"/>
      <c r="BM155" s="29"/>
      <c r="BN155" s="29"/>
      <c r="BO155" s="29"/>
      <c r="BP155" s="29"/>
      <c r="BQ155" s="29"/>
      <c r="BR155" s="29"/>
      <c r="BS155" s="29"/>
      <c r="BT155" s="29"/>
      <c r="BU155" s="29"/>
      <c r="BV155" s="29"/>
      <c r="BW155" s="29"/>
      <c r="BX155" s="29"/>
      <c r="BY155" s="29"/>
      <c r="BZ155" s="29"/>
      <c r="CA155" s="29"/>
      <c r="CB155" s="29"/>
      <c r="CC155" s="29"/>
      <c r="CD155" s="29"/>
      <c r="CE155" s="29"/>
      <c r="CF155" s="29"/>
      <c r="CG155" s="29"/>
      <c r="CH155" s="29"/>
      <c r="CI155" s="29"/>
      <c r="CJ155" s="29"/>
      <c r="CK155" s="29"/>
      <c r="CL155" s="29"/>
      <c r="CM155" s="29"/>
      <c r="CN155" s="29"/>
      <c r="CO155" s="29"/>
      <c r="CP155" s="29"/>
      <c r="CQ155" s="29"/>
      <c r="CR155" s="29"/>
      <c r="CS155" s="29"/>
      <c r="CT155" s="29"/>
      <c r="CU155" s="29"/>
      <c r="CV155" s="29"/>
      <c r="CW155" s="29"/>
      <c r="CX155" s="29"/>
      <c r="CY155" s="29"/>
      <c r="CZ155" s="29"/>
      <c r="DA155" s="29"/>
      <c r="DB155" s="29"/>
      <c r="DC155" s="29"/>
      <c r="DD155" s="29"/>
      <c r="DE155" s="29"/>
      <c r="DF155" s="29"/>
      <c r="DG155" s="29"/>
      <c r="DH155" s="29"/>
      <c r="DI155" s="29"/>
      <c r="DJ155" s="29"/>
      <c r="DK155" s="29"/>
      <c r="DL155" s="29"/>
      <c r="DM155" s="29"/>
      <c r="DN155" s="29"/>
      <c r="DO155" s="29"/>
      <c r="DP155" s="29"/>
      <c r="DQ155" s="29"/>
    </row>
    <row r="156" spans="1:121" ht="13.5" thickBot="1" x14ac:dyDescent="0.25">
      <c r="A156" s="6" t="s">
        <v>228</v>
      </c>
      <c r="B156" s="6"/>
      <c r="C156" s="7">
        <f t="shared" ref="C156:AA156" si="0">+SUM(C5:C155)</f>
        <v>92242977</v>
      </c>
      <c r="D156" s="7">
        <f t="shared" si="0"/>
        <v>12296198</v>
      </c>
      <c r="E156" s="7">
        <f t="shared" si="0"/>
        <v>15881221</v>
      </c>
      <c r="F156" s="7">
        <f t="shared" si="0"/>
        <v>16874910</v>
      </c>
      <c r="G156" s="7">
        <f t="shared" si="0"/>
        <v>33190344.000000007</v>
      </c>
      <c r="H156" s="7">
        <f t="shared" si="0"/>
        <v>7808925</v>
      </c>
      <c r="I156" s="7">
        <f t="shared" si="0"/>
        <v>81752549</v>
      </c>
      <c r="J156" s="7">
        <f t="shared" si="0"/>
        <v>115885296</v>
      </c>
      <c r="K156" s="7">
        <f t="shared" si="0"/>
        <v>7565699.0000000009</v>
      </c>
      <c r="L156" s="7">
        <f t="shared" si="0"/>
        <v>21555072</v>
      </c>
      <c r="M156" s="7">
        <f t="shared" si="0"/>
        <v>55173471</v>
      </c>
      <c r="N156" s="7">
        <f t="shared" si="0"/>
        <v>18827743</v>
      </c>
      <c r="O156" s="7">
        <f t="shared" si="0"/>
        <v>4453227</v>
      </c>
      <c r="P156" s="7">
        <f t="shared" si="0"/>
        <v>7379461.9999999991</v>
      </c>
      <c r="Q156" s="7">
        <f t="shared" si="0"/>
        <v>5258171</v>
      </c>
      <c r="R156" s="7">
        <f t="shared" si="0"/>
        <v>4709757</v>
      </c>
      <c r="S156" s="7">
        <f t="shared" si="0"/>
        <v>6530618.0000000019</v>
      </c>
      <c r="T156" s="7">
        <f t="shared" si="0"/>
        <v>12248421</v>
      </c>
      <c r="U156" s="7">
        <f t="shared" si="0"/>
        <v>10439712</v>
      </c>
      <c r="V156" s="7">
        <f t="shared" si="0"/>
        <v>4513242</v>
      </c>
      <c r="W156" s="7">
        <f t="shared" si="0"/>
        <v>35857499</v>
      </c>
      <c r="X156" s="7">
        <f t="shared" si="0"/>
        <v>61515935.000000007</v>
      </c>
      <c r="Y156" s="7">
        <f t="shared" si="0"/>
        <v>11032155</v>
      </c>
      <c r="Z156" s="7">
        <f t="shared" si="0"/>
        <v>668822.99999999988</v>
      </c>
      <c r="AA156" s="7">
        <f t="shared" si="0"/>
        <v>17674661</v>
      </c>
      <c r="AB156" s="7">
        <f t="shared" ref="AB156:AC156" si="1">+SUM(AB5:AB155)</f>
        <v>4527496</v>
      </c>
      <c r="AC156" s="7">
        <f t="shared" si="1"/>
        <v>27774344</v>
      </c>
      <c r="AD156" s="7">
        <f t="shared" ref="AD156:AV156" si="2">+SUM(AD5:AD155)</f>
        <v>3869878.9999999995</v>
      </c>
      <c r="AE156" s="7">
        <f t="shared" si="2"/>
        <v>9865256</v>
      </c>
      <c r="AF156" s="7">
        <f t="shared" si="2"/>
        <v>8917779</v>
      </c>
      <c r="AG156" s="7">
        <f t="shared" si="2"/>
        <v>23253058.999999996</v>
      </c>
      <c r="AH156" s="7">
        <f t="shared" si="2"/>
        <v>1551947.0000000005</v>
      </c>
      <c r="AI156" s="7">
        <f t="shared" si="2"/>
        <v>7719921</v>
      </c>
      <c r="AJ156" s="7">
        <f t="shared" si="2"/>
        <v>8284048</v>
      </c>
      <c r="AK156" s="7">
        <f t="shared" si="2"/>
        <v>13294895</v>
      </c>
      <c r="AL156" s="7">
        <f t="shared" si="2"/>
        <v>6846970</v>
      </c>
      <c r="AM156" s="7">
        <f t="shared" si="2"/>
        <v>43075242</v>
      </c>
      <c r="AN156" s="7">
        <f t="shared" si="2"/>
        <v>7504547</v>
      </c>
      <c r="AO156" s="7">
        <f t="shared" si="2"/>
        <v>24732112.000000004</v>
      </c>
      <c r="AP156" s="7">
        <f t="shared" si="2"/>
        <v>36496058</v>
      </c>
      <c r="AQ156" s="7">
        <f t="shared" si="2"/>
        <v>17423698</v>
      </c>
      <c r="AR156" s="7">
        <f t="shared" si="2"/>
        <v>5920330.0000000009</v>
      </c>
      <c r="AS156" s="7">
        <f t="shared" si="2"/>
        <v>15150435</v>
      </c>
      <c r="AT156" s="7">
        <f t="shared" si="2"/>
        <v>7872748</v>
      </c>
      <c r="AU156" s="7">
        <f t="shared" si="2"/>
        <v>-45734416</v>
      </c>
      <c r="AV156" s="7">
        <f t="shared" si="2"/>
        <v>39705271</v>
      </c>
      <c r="AW156" s="29"/>
      <c r="AX156" s="29"/>
      <c r="AY156" s="29"/>
      <c r="AZ156" s="29"/>
      <c r="BA156" s="29"/>
      <c r="BB156" s="29"/>
      <c r="BC156" s="29"/>
      <c r="BD156" s="29"/>
      <c r="BE156" s="29"/>
      <c r="BF156" s="29"/>
      <c r="BG156" s="29"/>
      <c r="BH156" s="29"/>
      <c r="BI156" s="29"/>
      <c r="BJ156" s="29"/>
      <c r="BK156" s="29"/>
      <c r="BL156" s="29"/>
      <c r="BM156" s="29"/>
      <c r="BN156" s="29"/>
      <c r="BO156" s="29"/>
      <c r="BP156" s="29"/>
      <c r="BQ156" s="29"/>
      <c r="BR156" s="29"/>
      <c r="BS156" s="29"/>
      <c r="BT156" s="29"/>
      <c r="BU156" s="29"/>
      <c r="BV156" s="29"/>
      <c r="BW156" s="29"/>
      <c r="BX156" s="29"/>
      <c r="BY156" s="29"/>
      <c r="BZ156" s="29"/>
      <c r="CA156" s="29"/>
      <c r="CB156" s="29"/>
      <c r="CC156" s="29"/>
      <c r="CD156" s="29"/>
      <c r="CE156" s="29"/>
      <c r="CF156" s="29"/>
      <c r="CG156" s="29"/>
      <c r="CH156" s="29"/>
      <c r="CI156" s="29"/>
      <c r="CJ156" s="29"/>
      <c r="CK156" s="29"/>
      <c r="CL156" s="29"/>
      <c r="CM156" s="29"/>
      <c r="CN156" s="29"/>
      <c r="CO156" s="29"/>
      <c r="CP156" s="29"/>
      <c r="CQ156" s="29"/>
      <c r="CR156" s="29"/>
      <c r="CS156" s="29"/>
      <c r="CT156" s="29"/>
      <c r="CU156" s="29"/>
      <c r="CV156" s="29"/>
      <c r="CW156" s="29"/>
      <c r="CX156" s="29"/>
      <c r="CY156" s="29"/>
      <c r="CZ156" s="29"/>
      <c r="DA156" s="29"/>
      <c r="DB156" s="29"/>
      <c r="DC156" s="29"/>
      <c r="DD156" s="29"/>
      <c r="DE156" s="29"/>
      <c r="DF156" s="29"/>
      <c r="DG156" s="29"/>
      <c r="DH156" s="29"/>
      <c r="DI156" s="29"/>
      <c r="DJ156" s="29"/>
      <c r="DK156" s="29"/>
      <c r="DL156" s="29"/>
      <c r="DM156" s="29"/>
      <c r="DN156" s="29"/>
      <c r="DO156" s="29"/>
      <c r="DP156" s="29"/>
      <c r="DQ156" s="29"/>
    </row>
    <row r="157" spans="1:121" ht="13.5" thickTop="1" x14ac:dyDescent="0.2">
      <c r="A157" s="1"/>
      <c r="C157" s="29"/>
      <c r="D157" s="29"/>
      <c r="E157" s="29"/>
      <c r="F157" s="29"/>
      <c r="G157" s="29"/>
      <c r="H157" s="29"/>
      <c r="I157" s="29"/>
      <c r="J157" s="29"/>
      <c r="K157" s="29"/>
      <c r="L157" s="29"/>
      <c r="M157" s="29"/>
      <c r="N157" s="29"/>
      <c r="O157" s="29"/>
      <c r="P157" s="29"/>
      <c r="Q157" s="29"/>
      <c r="R157" s="29"/>
      <c r="S157" s="29"/>
      <c r="T157" s="29"/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F157" s="29"/>
      <c r="AG157" s="29"/>
      <c r="AH157" s="29"/>
      <c r="AI157" s="29"/>
      <c r="AJ157" s="29"/>
      <c r="AK157" s="29"/>
      <c r="AL157" s="29"/>
      <c r="AM157" s="29"/>
      <c r="AN157" s="29"/>
      <c r="AO157" s="29"/>
      <c r="AP157" s="29"/>
      <c r="AQ157" s="29"/>
      <c r="AR157" s="29"/>
      <c r="AS157" s="29"/>
      <c r="AT157" s="29"/>
      <c r="AU157" s="29"/>
      <c r="AV157" s="29"/>
      <c r="AW157" s="29"/>
      <c r="AX157" s="29"/>
      <c r="AY157" s="29"/>
      <c r="AZ157" s="29"/>
      <c r="BA157" s="29"/>
      <c r="BB157" s="29"/>
      <c r="BC157" s="29"/>
      <c r="BD157" s="29"/>
      <c r="BE157" s="29"/>
      <c r="BF157" s="29"/>
      <c r="BG157" s="29"/>
      <c r="BH157" s="29"/>
      <c r="BI157" s="29"/>
      <c r="BJ157" s="29"/>
      <c r="BK157" s="29"/>
      <c r="BL157" s="29"/>
      <c r="BM157" s="29"/>
      <c r="BN157" s="29"/>
      <c r="BO157" s="29"/>
      <c r="BP157" s="29"/>
      <c r="BQ157" s="29"/>
      <c r="BR157" s="29"/>
      <c r="BS157" s="29"/>
      <c r="BT157" s="29"/>
      <c r="BU157" s="29"/>
      <c r="BV157" s="29"/>
      <c r="BW157" s="29"/>
      <c r="BX157" s="29"/>
      <c r="BY157" s="29"/>
      <c r="BZ157" s="29"/>
      <c r="CA157" s="29"/>
      <c r="CB157" s="29"/>
      <c r="CC157" s="29"/>
      <c r="CD157" s="29"/>
      <c r="CE157" s="29"/>
      <c r="CF157" s="29"/>
      <c r="CG157" s="29"/>
      <c r="CH157" s="29"/>
      <c r="CI157" s="29"/>
      <c r="CJ157" s="29"/>
      <c r="CK157" s="29"/>
      <c r="CL157" s="29"/>
      <c r="CM157" s="29"/>
      <c r="CN157" s="29"/>
      <c r="CO157" s="29"/>
      <c r="CP157" s="29"/>
      <c r="CQ157" s="29"/>
      <c r="CR157" s="29"/>
      <c r="CS157" s="29"/>
      <c r="CT157" s="29"/>
      <c r="CU157" s="29"/>
      <c r="CV157" s="29"/>
      <c r="CW157" s="29"/>
      <c r="CX157" s="29"/>
      <c r="CY157" s="29"/>
      <c r="CZ157" s="29"/>
      <c r="DA157" s="29"/>
      <c r="DB157" s="29"/>
      <c r="DC157" s="29"/>
      <c r="DD157" s="29"/>
      <c r="DE157" s="29"/>
      <c r="DF157" s="29"/>
      <c r="DG157" s="29"/>
      <c r="DH157" s="29"/>
      <c r="DI157" s="29"/>
      <c r="DJ157" s="29"/>
      <c r="DK157" s="29"/>
      <c r="DL157" s="29"/>
      <c r="DM157" s="29"/>
      <c r="DN157" s="29"/>
      <c r="DO157" s="29"/>
      <c r="DP157" s="29"/>
      <c r="DQ157" s="29"/>
    </row>
    <row r="158" spans="1:121" x14ac:dyDescent="0.2">
      <c r="A158" s="1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  <c r="BM158" s="29"/>
      <c r="BN158" s="29"/>
      <c r="BO158" s="29"/>
      <c r="BP158" s="29"/>
      <c r="BQ158" s="29"/>
      <c r="BR158" s="29"/>
      <c r="BS158" s="29"/>
      <c r="BT158" s="29"/>
      <c r="BU158" s="29"/>
      <c r="BV158" s="29"/>
      <c r="BW158" s="29"/>
      <c r="BX158" s="29"/>
      <c r="BY158" s="29"/>
      <c r="BZ158" s="29"/>
      <c r="CA158" s="29"/>
      <c r="CB158" s="29"/>
      <c r="CC158" s="29"/>
      <c r="CD158" s="29"/>
      <c r="CE158" s="29"/>
      <c r="CF158" s="29"/>
      <c r="CG158" s="29"/>
      <c r="CH158" s="29"/>
      <c r="CI158" s="29"/>
      <c r="CJ158" s="29"/>
      <c r="CK158" s="29"/>
      <c r="CL158" s="29"/>
      <c r="CM158" s="29"/>
      <c r="CN158" s="29"/>
      <c r="CO158" s="29"/>
      <c r="CP158" s="29"/>
      <c r="CQ158" s="29"/>
      <c r="CR158" s="29"/>
      <c r="CS158" s="29"/>
      <c r="CT158" s="29"/>
      <c r="CU158" s="29"/>
      <c r="CV158" s="29"/>
      <c r="CW158" s="29"/>
      <c r="CX158" s="29"/>
      <c r="CY158" s="29"/>
      <c r="CZ158" s="29"/>
      <c r="DA158" s="29"/>
      <c r="DB158" s="29"/>
      <c r="DC158" s="29"/>
      <c r="DD158" s="29"/>
      <c r="DE158" s="29"/>
      <c r="DF158" s="29"/>
      <c r="DG158" s="29"/>
      <c r="DH158" s="29"/>
      <c r="DI158" s="29"/>
      <c r="DJ158" s="29"/>
      <c r="DK158" s="29"/>
      <c r="DL158" s="29"/>
      <c r="DM158" s="29"/>
      <c r="DN158" s="29"/>
      <c r="DO158" s="29"/>
      <c r="DP158" s="29"/>
      <c r="DQ158" s="29"/>
    </row>
    <row r="159" spans="1:121" x14ac:dyDescent="0.2">
      <c r="A159" s="1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  <c r="BF159" s="29"/>
      <c r="BG159" s="29"/>
      <c r="BH159" s="29"/>
      <c r="BI159" s="29"/>
      <c r="BJ159" s="29"/>
      <c r="BK159" s="29"/>
      <c r="BL159" s="29"/>
      <c r="BM159" s="29"/>
      <c r="BN159" s="29"/>
      <c r="BO159" s="29"/>
      <c r="BP159" s="29"/>
      <c r="BQ159" s="29"/>
      <c r="BR159" s="29"/>
      <c r="BS159" s="29"/>
      <c r="BT159" s="29"/>
      <c r="BU159" s="29"/>
      <c r="BV159" s="29"/>
      <c r="BW159" s="29"/>
      <c r="BX159" s="29"/>
      <c r="BY159" s="29"/>
      <c r="BZ159" s="29"/>
      <c r="CA159" s="29"/>
      <c r="CB159" s="29"/>
      <c r="CC159" s="29"/>
      <c r="CD159" s="29"/>
      <c r="CE159" s="29"/>
      <c r="CF159" s="29"/>
      <c r="CG159" s="29"/>
      <c r="CH159" s="29"/>
      <c r="CI159" s="29"/>
      <c r="CJ159" s="29"/>
      <c r="CK159" s="29"/>
      <c r="CL159" s="29"/>
      <c r="CM159" s="29"/>
      <c r="CN159" s="29"/>
      <c r="CO159" s="29"/>
      <c r="CP159" s="29"/>
      <c r="CQ159" s="29"/>
      <c r="CR159" s="29"/>
      <c r="CS159" s="29"/>
      <c r="CT159" s="29"/>
      <c r="CU159" s="29"/>
      <c r="CV159" s="29"/>
      <c r="CW159" s="29"/>
      <c r="CX159" s="29"/>
      <c r="CY159" s="29"/>
      <c r="CZ159" s="29"/>
      <c r="DA159" s="29"/>
      <c r="DB159" s="29"/>
      <c r="DC159" s="29"/>
      <c r="DD159" s="29"/>
      <c r="DE159" s="29"/>
      <c r="DF159" s="29"/>
      <c r="DG159" s="29"/>
      <c r="DH159" s="29"/>
      <c r="DI159" s="29"/>
      <c r="DJ159" s="29"/>
      <c r="DK159" s="29"/>
      <c r="DL159" s="29"/>
      <c r="DM159" s="29"/>
      <c r="DN159" s="29"/>
      <c r="DO159" s="29"/>
      <c r="DP159" s="29"/>
      <c r="DQ159" s="29"/>
    </row>
    <row r="160" spans="1:121" x14ac:dyDescent="0.2">
      <c r="A160" s="1"/>
      <c r="C160" s="27"/>
      <c r="D160" s="27"/>
      <c r="E160" s="27"/>
      <c r="F160" s="27"/>
      <c r="G160" s="27"/>
      <c r="H160" s="27"/>
      <c r="I160" s="27"/>
      <c r="J160" s="27"/>
      <c r="K160" s="27"/>
      <c r="L160" s="27"/>
      <c r="M160" s="27"/>
      <c r="N160" s="27"/>
      <c r="O160" s="27"/>
      <c r="P160" s="27"/>
      <c r="Q160" s="27"/>
      <c r="R160" s="27"/>
      <c r="S160" s="27"/>
      <c r="T160" s="27"/>
      <c r="U160" s="27"/>
      <c r="V160" s="27"/>
      <c r="W160" s="27"/>
      <c r="X160" s="27"/>
      <c r="Y160" s="27"/>
      <c r="Z160" s="27"/>
      <c r="AA160" s="27"/>
      <c r="AB160" s="27"/>
      <c r="AC160" s="27"/>
      <c r="AD160" s="21"/>
      <c r="AE160" s="21"/>
      <c r="AF160" s="21"/>
      <c r="AG160" s="21"/>
      <c r="AH160" s="21"/>
      <c r="AI160" s="27"/>
      <c r="AJ160" s="27"/>
      <c r="AK160" s="27"/>
      <c r="AL160" s="27"/>
      <c r="AM160" s="27"/>
      <c r="AN160" s="27"/>
      <c r="AO160" s="27"/>
      <c r="AP160" s="27"/>
      <c r="AQ160" s="27"/>
      <c r="AR160" s="27"/>
      <c r="AS160" s="27"/>
      <c r="AT160" s="27"/>
      <c r="AU160" s="27"/>
      <c r="AV160" s="27"/>
      <c r="AW160" s="27"/>
      <c r="AX160" s="27"/>
      <c r="AY160" s="27"/>
      <c r="AZ160" s="27"/>
      <c r="BA160" s="27"/>
      <c r="BB160" s="27"/>
      <c r="BC160" s="27"/>
      <c r="BD160" s="27"/>
      <c r="DF160" s="29"/>
      <c r="DG160" s="29"/>
      <c r="DH160" s="29"/>
      <c r="DI160" s="29"/>
      <c r="DJ160" s="29"/>
      <c r="DK160" s="29"/>
      <c r="DL160" s="29"/>
      <c r="DM160" s="29"/>
      <c r="DN160" s="29"/>
      <c r="DO160" s="29"/>
      <c r="DP160" s="29"/>
      <c r="DQ160" s="29"/>
    </row>
    <row r="161" spans="1:121" x14ac:dyDescent="0.2">
      <c r="A161" s="1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1"/>
      <c r="AE161" s="21"/>
      <c r="AF161" s="21"/>
      <c r="AG161" s="21"/>
      <c r="AH161" s="21"/>
      <c r="AI161" s="27"/>
      <c r="AJ161" s="27"/>
      <c r="AK161" s="27"/>
      <c r="AL161" s="27"/>
      <c r="AM161" s="27"/>
      <c r="AN161" s="27"/>
      <c r="AO161" s="27"/>
      <c r="AP161" s="27"/>
      <c r="AQ161" s="27"/>
      <c r="AR161" s="27"/>
      <c r="AS161" s="27"/>
      <c r="AT161" s="27"/>
      <c r="AU161" s="27"/>
      <c r="AV161" s="27"/>
      <c r="AW161" s="27"/>
      <c r="AX161" s="27"/>
      <c r="AY161" s="27"/>
      <c r="AZ161" s="27"/>
      <c r="BA161" s="27"/>
      <c r="BB161" s="27"/>
      <c r="BC161" s="27"/>
      <c r="BD161" s="27"/>
      <c r="DF161" s="29"/>
      <c r="DG161" s="29"/>
      <c r="DH161" s="29"/>
      <c r="DI161" s="29"/>
      <c r="DJ161" s="29"/>
      <c r="DK161" s="29"/>
      <c r="DL161" s="29"/>
      <c r="DM161" s="29"/>
      <c r="DN161" s="29"/>
      <c r="DO161" s="29"/>
      <c r="DP161" s="29"/>
      <c r="DQ161" s="29"/>
    </row>
    <row r="162" spans="1:121" x14ac:dyDescent="0.2">
      <c r="A162" s="1"/>
      <c r="C162" s="22"/>
      <c r="D162" s="22"/>
      <c r="E162" s="22"/>
      <c r="F162" s="22"/>
      <c r="G162" s="22"/>
      <c r="H162" s="22"/>
      <c r="I162" s="22"/>
      <c r="J162" s="22"/>
      <c r="K162" s="22"/>
      <c r="L162" s="22"/>
      <c r="M162" s="22"/>
      <c r="N162" s="22"/>
      <c r="O162" s="22"/>
      <c r="P162" s="22"/>
      <c r="Q162" s="22"/>
      <c r="R162" s="22"/>
      <c r="S162" s="22"/>
      <c r="T162" s="22"/>
      <c r="U162" s="22"/>
      <c r="V162" s="22"/>
      <c r="W162" s="22"/>
      <c r="X162" s="22"/>
      <c r="Y162" s="22"/>
      <c r="Z162" s="22"/>
      <c r="AA162" s="22"/>
      <c r="AB162" s="22"/>
      <c r="AC162" s="22"/>
      <c r="AD162" s="21"/>
      <c r="AE162" s="21"/>
      <c r="AF162" s="21"/>
      <c r="AG162" s="21"/>
      <c r="AH162" s="21"/>
      <c r="AI162" s="22"/>
      <c r="AJ162" s="22"/>
      <c r="AK162" s="22"/>
      <c r="AL162" s="22"/>
      <c r="AM162" s="22"/>
      <c r="AN162" s="22"/>
      <c r="AO162" s="22"/>
      <c r="AP162" s="22"/>
      <c r="AQ162" s="22"/>
      <c r="AR162" s="22"/>
      <c r="AS162" s="22"/>
      <c r="AT162" s="22"/>
      <c r="AU162" s="22"/>
      <c r="AV162" s="22"/>
      <c r="AW162" s="22"/>
      <c r="AX162" s="22"/>
      <c r="AY162" s="22"/>
      <c r="AZ162" s="22"/>
      <c r="BA162" s="22"/>
      <c r="BB162" s="22"/>
      <c r="BC162" s="22"/>
      <c r="BD162" s="22"/>
      <c r="BE162" s="29"/>
      <c r="BF162" s="29"/>
      <c r="BG162" s="29"/>
      <c r="BH162" s="29"/>
      <c r="BI162" s="29"/>
      <c r="BJ162" s="29"/>
      <c r="BK162" s="29"/>
      <c r="BL162" s="29"/>
      <c r="BM162" s="29"/>
      <c r="BN162" s="29"/>
      <c r="BO162" s="29"/>
      <c r="BP162" s="29"/>
      <c r="BQ162" s="29"/>
      <c r="BR162" s="29"/>
      <c r="BS162" s="29"/>
      <c r="BT162" s="29"/>
      <c r="BU162" s="29"/>
      <c r="BV162" s="29"/>
      <c r="BW162" s="29"/>
      <c r="BX162" s="29"/>
      <c r="BY162" s="29"/>
      <c r="BZ162" s="29"/>
      <c r="CA162" s="29"/>
      <c r="CB162" s="29"/>
      <c r="CC162" s="29"/>
      <c r="CD162" s="29"/>
      <c r="CE162" s="29"/>
      <c r="CF162" s="29"/>
      <c r="CG162" s="29"/>
      <c r="CH162" s="29"/>
      <c r="CI162" s="29"/>
      <c r="CJ162" s="29"/>
      <c r="CK162" s="29"/>
      <c r="CL162" s="29"/>
      <c r="CM162" s="29"/>
      <c r="CN162" s="29"/>
      <c r="CO162" s="29"/>
      <c r="CP162" s="29"/>
      <c r="CQ162" s="29"/>
      <c r="CR162" s="29"/>
      <c r="CS162" s="29"/>
      <c r="CT162" s="29"/>
      <c r="CU162" s="29"/>
      <c r="CV162" s="29"/>
      <c r="CW162" s="29"/>
      <c r="CX162" s="29"/>
      <c r="CY162" s="29"/>
      <c r="CZ162" s="29"/>
      <c r="DA162" s="29"/>
      <c r="DB162" s="29"/>
      <c r="DC162" s="29"/>
      <c r="DD162" s="29"/>
      <c r="DE162" s="29"/>
      <c r="DF162" s="29"/>
      <c r="DG162" s="29"/>
      <c r="DH162" s="29"/>
      <c r="DI162" s="29"/>
      <c r="DJ162" s="29"/>
      <c r="DK162" s="29"/>
      <c r="DL162" s="29"/>
      <c r="DM162" s="29"/>
      <c r="DN162" s="29"/>
      <c r="DO162" s="29"/>
      <c r="DP162" s="29"/>
      <c r="DQ162" s="29"/>
    </row>
    <row r="163" spans="1:121" x14ac:dyDescent="0.2">
      <c r="A163" s="1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1"/>
      <c r="AE163" s="21"/>
      <c r="AF163" s="21"/>
      <c r="AG163" s="21"/>
      <c r="AH163" s="21"/>
      <c r="AI163" s="22"/>
      <c r="AJ163" s="22"/>
      <c r="AK163" s="22"/>
      <c r="AL163" s="22"/>
      <c r="AM163" s="22"/>
      <c r="AN163" s="22"/>
      <c r="AO163" s="22"/>
      <c r="AP163" s="22"/>
      <c r="AQ163" s="22"/>
      <c r="AR163" s="22"/>
      <c r="AS163" s="22"/>
      <c r="AT163" s="22"/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9"/>
      <c r="BF163" s="29"/>
      <c r="BG163" s="29"/>
      <c r="BH163" s="29"/>
      <c r="BI163" s="29"/>
      <c r="BJ163" s="29"/>
      <c r="BK163" s="29"/>
      <c r="BL163" s="29"/>
      <c r="BM163" s="29"/>
      <c r="BN163" s="29"/>
      <c r="BO163" s="29"/>
      <c r="BP163" s="29"/>
      <c r="BQ163" s="29"/>
      <c r="BR163" s="29"/>
      <c r="BS163" s="29"/>
      <c r="BT163" s="29"/>
      <c r="BU163" s="29"/>
      <c r="BV163" s="29"/>
      <c r="BW163" s="29"/>
      <c r="BX163" s="29"/>
      <c r="BY163" s="29"/>
      <c r="BZ163" s="29"/>
      <c r="CA163" s="29"/>
      <c r="CB163" s="29"/>
      <c r="CC163" s="29"/>
      <c r="CD163" s="29"/>
      <c r="CE163" s="29"/>
      <c r="CF163" s="29"/>
      <c r="CG163" s="29"/>
      <c r="CH163" s="29"/>
      <c r="CI163" s="29"/>
      <c r="CJ163" s="29"/>
      <c r="CK163" s="29"/>
      <c r="CL163" s="29"/>
      <c r="CM163" s="29"/>
      <c r="CN163" s="29"/>
      <c r="CO163" s="29"/>
      <c r="CP163" s="29"/>
      <c r="CQ163" s="29"/>
      <c r="CR163" s="29"/>
      <c r="CS163" s="29"/>
      <c r="CT163" s="29"/>
      <c r="CU163" s="29"/>
      <c r="CV163" s="29"/>
      <c r="CW163" s="29"/>
      <c r="CX163" s="29"/>
      <c r="CY163" s="29"/>
      <c r="CZ163" s="29"/>
      <c r="DA163" s="29"/>
      <c r="DB163" s="29"/>
      <c r="DC163" s="29"/>
      <c r="DD163" s="29"/>
      <c r="DE163" s="29"/>
      <c r="DF163" s="29"/>
      <c r="DG163" s="29"/>
      <c r="DH163" s="29"/>
      <c r="DI163" s="29"/>
      <c r="DJ163" s="29"/>
      <c r="DK163" s="29"/>
      <c r="DL163" s="29"/>
      <c r="DM163" s="29"/>
      <c r="DN163" s="29"/>
      <c r="DO163" s="29"/>
      <c r="DP163" s="29"/>
      <c r="DQ163" s="29"/>
    </row>
    <row r="164" spans="1:121" x14ac:dyDescent="0.2">
      <c r="A164" s="1"/>
      <c r="C164" s="27"/>
      <c r="D164" s="27"/>
      <c r="E164" s="27"/>
      <c r="F164" s="27"/>
      <c r="G164" s="27"/>
      <c r="H164" s="27"/>
      <c r="I164" s="27"/>
      <c r="J164" s="27"/>
      <c r="K164" s="27"/>
      <c r="L164" s="27"/>
      <c r="M164" s="27"/>
      <c r="N164" s="27"/>
      <c r="O164" s="27"/>
      <c r="P164" s="27"/>
      <c r="Q164" s="27"/>
      <c r="R164" s="27"/>
      <c r="S164" s="27"/>
      <c r="T164" s="27"/>
      <c r="U164" s="27"/>
      <c r="V164" s="27"/>
      <c r="W164" s="27"/>
      <c r="X164" s="27"/>
      <c r="Y164" s="27"/>
      <c r="Z164" s="27"/>
      <c r="AA164" s="27"/>
      <c r="AB164" s="27"/>
      <c r="AC164" s="27"/>
      <c r="AD164" s="21"/>
      <c r="AE164" s="21"/>
      <c r="AF164" s="21"/>
      <c r="AG164" s="21"/>
      <c r="AH164" s="21"/>
      <c r="AI164" s="21"/>
      <c r="AJ164" s="21"/>
      <c r="AK164" s="21"/>
      <c r="AL164" s="21"/>
      <c r="AM164" s="21"/>
      <c r="AN164" s="21"/>
      <c r="AO164" s="21"/>
      <c r="AP164" s="21"/>
      <c r="AQ164" s="21"/>
      <c r="AR164" s="21"/>
      <c r="AS164" s="21"/>
      <c r="AT164" s="21"/>
      <c r="AU164" s="21"/>
      <c r="AV164" s="21"/>
      <c r="AW164" s="21"/>
      <c r="AX164" s="21"/>
      <c r="AY164" s="21"/>
      <c r="AZ164" s="21"/>
      <c r="BA164" s="21"/>
      <c r="BB164" s="21"/>
      <c r="BC164" s="21"/>
      <c r="BD164" s="21"/>
      <c r="DF164" s="29"/>
      <c r="DG164" s="29"/>
      <c r="DH164" s="29"/>
      <c r="DI164" s="29"/>
      <c r="DJ164" s="29"/>
      <c r="DK164" s="29"/>
      <c r="DL164" s="29"/>
      <c r="DM164" s="29"/>
      <c r="DN164" s="29"/>
      <c r="DO164" s="29"/>
      <c r="DP164" s="29"/>
      <c r="DQ164" s="29"/>
    </row>
    <row r="165" spans="1:121" x14ac:dyDescent="0.2">
      <c r="A165" s="1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1"/>
      <c r="AE165" s="21"/>
      <c r="AF165" s="21"/>
      <c r="AG165" s="21"/>
      <c r="AH165" s="21"/>
      <c r="AI165" s="21"/>
      <c r="AJ165" s="21"/>
      <c r="AK165" s="21"/>
      <c r="AL165" s="21"/>
      <c r="AM165" s="21"/>
      <c r="AN165" s="21"/>
      <c r="AO165" s="21"/>
      <c r="AP165" s="21"/>
      <c r="AQ165" s="21"/>
      <c r="AR165" s="21"/>
      <c r="AS165" s="21"/>
      <c r="AT165" s="21"/>
      <c r="AU165" s="21"/>
      <c r="AV165" s="21"/>
      <c r="AW165" s="21"/>
      <c r="AX165" s="21"/>
      <c r="AY165" s="21"/>
      <c r="AZ165" s="21"/>
      <c r="BA165" s="21"/>
      <c r="BB165" s="21"/>
      <c r="BC165" s="21"/>
      <c r="BD165" s="21"/>
      <c r="DF165" s="29"/>
      <c r="DG165" s="29"/>
      <c r="DH165" s="29"/>
      <c r="DI165" s="29"/>
      <c r="DJ165" s="29"/>
      <c r="DK165" s="29"/>
      <c r="DL165" s="29"/>
      <c r="DM165" s="29"/>
      <c r="DN165" s="29"/>
      <c r="DO165" s="29"/>
      <c r="DP165" s="29"/>
      <c r="DQ165" s="29"/>
    </row>
    <row r="166" spans="1:121" x14ac:dyDescent="0.2">
      <c r="A166" s="1"/>
      <c r="C166" s="29"/>
      <c r="D166" s="29"/>
      <c r="E166" s="29"/>
      <c r="F166" s="29"/>
      <c r="G166" s="29"/>
      <c r="H166" s="29"/>
      <c r="I166" s="29"/>
      <c r="J166" s="29"/>
      <c r="K166" s="29"/>
      <c r="L166" s="29"/>
      <c r="M166" s="29"/>
      <c r="N166" s="29"/>
      <c r="O166" s="29"/>
      <c r="P166" s="29"/>
      <c r="Q166" s="29"/>
      <c r="R166" s="29"/>
      <c r="S166" s="29"/>
      <c r="T166" s="29"/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F166" s="29"/>
      <c r="AG166" s="29"/>
      <c r="AH166" s="29"/>
      <c r="AI166" s="29"/>
      <c r="AJ166" s="29"/>
      <c r="AK166" s="29"/>
      <c r="AL166" s="29"/>
      <c r="AM166" s="29"/>
      <c r="AN166" s="29"/>
      <c r="AO166" s="29"/>
      <c r="AP166" s="29"/>
      <c r="AQ166" s="29"/>
      <c r="AR166" s="29"/>
      <c r="AS166" s="29"/>
      <c r="AT166" s="29"/>
      <c r="AU166" s="29"/>
      <c r="AV166" s="29"/>
      <c r="AW166" s="29"/>
      <c r="AX166" s="29"/>
      <c r="AY166" s="29"/>
      <c r="AZ166" s="29"/>
      <c r="BA166" s="29"/>
      <c r="BB166" s="29"/>
      <c r="BC166" s="29"/>
      <c r="BD166" s="29"/>
      <c r="BE166" s="29"/>
      <c r="BF166" s="29"/>
      <c r="BG166" s="29"/>
      <c r="BH166" s="29"/>
      <c r="BI166" s="29"/>
      <c r="BJ166" s="29"/>
      <c r="BK166" s="29"/>
      <c r="BL166" s="29"/>
      <c r="BM166" s="29"/>
      <c r="BN166" s="29"/>
      <c r="BO166" s="29"/>
      <c r="BP166" s="29"/>
      <c r="BQ166" s="29"/>
      <c r="BR166" s="29"/>
      <c r="BS166" s="29"/>
      <c r="BT166" s="29"/>
      <c r="BU166" s="29"/>
      <c r="BV166" s="29"/>
      <c r="BW166" s="29"/>
      <c r="BX166" s="29"/>
      <c r="BY166" s="29"/>
      <c r="BZ166" s="29"/>
      <c r="CA166" s="29"/>
      <c r="CB166" s="29"/>
      <c r="CC166" s="29"/>
      <c r="CD166" s="29"/>
      <c r="CE166" s="29"/>
      <c r="CF166" s="29"/>
      <c r="CG166" s="29"/>
      <c r="CH166" s="29"/>
      <c r="CI166" s="29"/>
      <c r="CJ166" s="29"/>
      <c r="CK166" s="29"/>
      <c r="CL166" s="29"/>
      <c r="CM166" s="29"/>
      <c r="CN166" s="29"/>
      <c r="CO166" s="29"/>
      <c r="CP166" s="29"/>
      <c r="CQ166" s="29"/>
      <c r="CR166" s="29"/>
      <c r="CS166" s="29"/>
      <c r="CT166" s="29"/>
      <c r="CU166" s="29"/>
      <c r="CV166" s="29"/>
      <c r="CW166" s="29"/>
      <c r="CX166" s="29"/>
      <c r="CY166" s="29"/>
      <c r="CZ166" s="29"/>
      <c r="DA166" s="29"/>
      <c r="DB166" s="29"/>
      <c r="DC166" s="29"/>
      <c r="DD166" s="29"/>
      <c r="DE166" s="29"/>
      <c r="DF166" s="29"/>
      <c r="DG166" s="29"/>
      <c r="DH166" s="29"/>
      <c r="DI166" s="29"/>
      <c r="DJ166" s="29"/>
      <c r="DK166" s="29"/>
      <c r="DL166" s="29"/>
      <c r="DM166" s="29"/>
      <c r="DN166" s="29"/>
      <c r="DO166" s="29"/>
      <c r="DP166" s="29"/>
      <c r="DQ166" s="29"/>
    </row>
    <row r="167" spans="1:121" x14ac:dyDescent="0.2">
      <c r="A167" s="1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29"/>
      <c r="BK167" s="29"/>
      <c r="BL167" s="29"/>
      <c r="BM167" s="29"/>
      <c r="BN167" s="29"/>
      <c r="BO167" s="29"/>
      <c r="BP167" s="29"/>
      <c r="BQ167" s="29"/>
      <c r="BR167" s="29"/>
      <c r="BS167" s="29"/>
      <c r="BT167" s="29"/>
      <c r="BU167" s="29"/>
      <c r="BV167" s="29"/>
      <c r="BW167" s="29"/>
      <c r="BX167" s="29"/>
      <c r="BY167" s="29"/>
      <c r="BZ167" s="29"/>
      <c r="CA167" s="29"/>
      <c r="CB167" s="29"/>
      <c r="CC167" s="29"/>
      <c r="CD167" s="29"/>
      <c r="CE167" s="29"/>
      <c r="CF167" s="29"/>
      <c r="CG167" s="29"/>
      <c r="CH167" s="29"/>
      <c r="CI167" s="29"/>
      <c r="CJ167" s="29"/>
      <c r="CK167" s="29"/>
      <c r="CL167" s="29"/>
      <c r="CM167" s="29"/>
      <c r="CN167" s="29"/>
      <c r="CO167" s="29"/>
      <c r="CP167" s="29"/>
      <c r="CQ167" s="29"/>
      <c r="CR167" s="29"/>
      <c r="CS167" s="29"/>
      <c r="CT167" s="29"/>
      <c r="CU167" s="29"/>
      <c r="CV167" s="29"/>
      <c r="CW167" s="29"/>
      <c r="CX167" s="29"/>
      <c r="CY167" s="29"/>
      <c r="CZ167" s="29"/>
      <c r="DA167" s="29"/>
      <c r="DB167" s="29"/>
      <c r="DC167" s="29"/>
      <c r="DD167" s="29"/>
      <c r="DE167" s="29"/>
      <c r="DF167" s="29"/>
      <c r="DG167" s="29"/>
      <c r="DH167" s="29"/>
      <c r="DI167" s="29"/>
      <c r="DJ167" s="29"/>
      <c r="DK167" s="29"/>
      <c r="DL167" s="29"/>
      <c r="DM167" s="29"/>
      <c r="DN167" s="29"/>
      <c r="DO167" s="29"/>
      <c r="DP167" s="29"/>
      <c r="DQ167" s="29"/>
    </row>
    <row r="168" spans="1:121" x14ac:dyDescent="0.2">
      <c r="A168" s="1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  <c r="BM168" s="29"/>
      <c r="BN168" s="29"/>
      <c r="BO168" s="29"/>
      <c r="BP168" s="29"/>
      <c r="BQ168" s="29"/>
      <c r="BR168" s="29"/>
      <c r="BS168" s="29"/>
      <c r="BT168" s="29"/>
      <c r="BU168" s="29"/>
      <c r="BV168" s="29"/>
      <c r="BW168" s="29"/>
      <c r="BX168" s="29"/>
      <c r="BY168" s="29"/>
      <c r="BZ168" s="29"/>
      <c r="CA168" s="29"/>
      <c r="CB168" s="29"/>
      <c r="CC168" s="29"/>
      <c r="CD168" s="29"/>
      <c r="CE168" s="29"/>
      <c r="CF168" s="29"/>
      <c r="CG168" s="29"/>
      <c r="CH168" s="29"/>
      <c r="CI168" s="29"/>
      <c r="CJ168" s="29"/>
      <c r="CK168" s="29"/>
      <c r="CL168" s="29"/>
      <c r="CM168" s="29"/>
      <c r="CN168" s="29"/>
      <c r="CO168" s="29"/>
      <c r="CP168" s="29"/>
      <c r="CQ168" s="29"/>
      <c r="CR168" s="29"/>
      <c r="CS168" s="29"/>
      <c r="CT168" s="29"/>
      <c r="CU168" s="29"/>
      <c r="CV168" s="29"/>
      <c r="CW168" s="29"/>
      <c r="CX168" s="29"/>
      <c r="CY168" s="29"/>
      <c r="CZ168" s="29"/>
      <c r="DA168" s="29"/>
      <c r="DB168" s="29"/>
      <c r="DC168" s="29"/>
      <c r="DD168" s="29"/>
      <c r="DE168" s="29"/>
      <c r="DF168" s="29"/>
      <c r="DG168" s="29"/>
      <c r="DH168" s="29"/>
      <c r="DI168" s="29"/>
      <c r="DJ168" s="29"/>
      <c r="DK168" s="29"/>
      <c r="DL168" s="29"/>
      <c r="DM168" s="29"/>
      <c r="DN168" s="29"/>
      <c r="DO168" s="29"/>
      <c r="DP168" s="29"/>
      <c r="DQ168" s="29"/>
    </row>
    <row r="169" spans="1:121" x14ac:dyDescent="0.2">
      <c r="A169" s="1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  <c r="BF169" s="29"/>
      <c r="BG169" s="29"/>
      <c r="BH169" s="29"/>
      <c r="BI169" s="29"/>
      <c r="BJ169" s="29"/>
      <c r="BK169" s="29"/>
      <c r="BL169" s="29"/>
      <c r="BM169" s="29"/>
      <c r="BN169" s="29"/>
      <c r="BO169" s="29"/>
      <c r="BP169" s="29"/>
      <c r="BQ169" s="29"/>
      <c r="BR169" s="29"/>
      <c r="BS169" s="29"/>
      <c r="BT169" s="29"/>
      <c r="BU169" s="29"/>
      <c r="BV169" s="29"/>
      <c r="BW169" s="29"/>
      <c r="BX169" s="29"/>
      <c r="BY169" s="29"/>
      <c r="BZ169" s="29"/>
      <c r="CA169" s="29"/>
      <c r="CB169" s="29"/>
      <c r="CC169" s="29"/>
      <c r="CD169" s="29"/>
      <c r="CE169" s="29"/>
      <c r="CF169" s="29"/>
      <c r="CG169" s="29"/>
      <c r="CH169" s="29"/>
      <c r="CI169" s="29"/>
      <c r="CJ169" s="29"/>
      <c r="CK169" s="29"/>
      <c r="CL169" s="29"/>
      <c r="CM169" s="29"/>
      <c r="CN169" s="29"/>
      <c r="CO169" s="29"/>
      <c r="CP169" s="29"/>
      <c r="CQ169" s="29"/>
      <c r="CR169" s="29"/>
      <c r="CS169" s="29"/>
      <c r="CT169" s="29"/>
      <c r="CU169" s="29"/>
      <c r="CV169" s="29"/>
      <c r="CW169" s="29"/>
      <c r="CX169" s="29"/>
      <c r="CY169" s="29"/>
      <c r="CZ169" s="29"/>
      <c r="DA169" s="29"/>
      <c r="DB169" s="29"/>
      <c r="DC169" s="29"/>
      <c r="DD169" s="29"/>
      <c r="DE169" s="29"/>
      <c r="DF169" s="29"/>
      <c r="DG169" s="29"/>
      <c r="DH169" s="29"/>
      <c r="DI169" s="29"/>
      <c r="DJ169" s="29"/>
      <c r="DK169" s="29"/>
      <c r="DL169" s="29"/>
      <c r="DM169" s="29"/>
      <c r="DN169" s="29"/>
      <c r="DO169" s="29"/>
      <c r="DP169" s="29"/>
      <c r="DQ169" s="29"/>
    </row>
    <row r="170" spans="1:121" x14ac:dyDescent="0.2">
      <c r="A170" s="1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  <c r="BM170" s="29"/>
      <c r="BN170" s="29"/>
      <c r="BO170" s="29"/>
      <c r="BP170" s="29"/>
      <c r="BQ170" s="29"/>
      <c r="BR170" s="29"/>
      <c r="BS170" s="29"/>
      <c r="BT170" s="29"/>
      <c r="BU170" s="29"/>
      <c r="BV170" s="29"/>
      <c r="BW170" s="29"/>
      <c r="BX170" s="29"/>
      <c r="BY170" s="29"/>
      <c r="BZ170" s="29"/>
      <c r="CA170" s="29"/>
      <c r="CB170" s="29"/>
      <c r="CC170" s="29"/>
      <c r="CD170" s="29"/>
      <c r="CE170" s="29"/>
      <c r="CF170" s="29"/>
      <c r="CG170" s="29"/>
      <c r="CH170" s="29"/>
      <c r="CI170" s="29"/>
      <c r="CJ170" s="29"/>
      <c r="CK170" s="29"/>
      <c r="CL170" s="29"/>
      <c r="CM170" s="29"/>
      <c r="CN170" s="29"/>
      <c r="CO170" s="29"/>
      <c r="CP170" s="29"/>
      <c r="CQ170" s="29"/>
      <c r="CR170" s="29"/>
      <c r="CS170" s="29"/>
      <c r="CT170" s="29"/>
      <c r="CU170" s="29"/>
      <c r="CV170" s="29"/>
      <c r="CW170" s="29"/>
      <c r="CX170" s="29"/>
      <c r="CY170" s="29"/>
      <c r="CZ170" s="29"/>
      <c r="DA170" s="29"/>
      <c r="DB170" s="29"/>
      <c r="DC170" s="29"/>
      <c r="DD170" s="29"/>
      <c r="DE170" s="29"/>
      <c r="DF170" s="29"/>
      <c r="DG170" s="29"/>
      <c r="DH170" s="29"/>
      <c r="DI170" s="29"/>
      <c r="DJ170" s="29"/>
      <c r="DK170" s="29"/>
      <c r="DL170" s="29"/>
      <c r="DM170" s="29"/>
      <c r="DN170" s="29"/>
      <c r="DO170" s="29"/>
      <c r="DP170" s="29"/>
      <c r="DQ170" s="29"/>
    </row>
    <row r="171" spans="1:121" x14ac:dyDescent="0.2">
      <c r="A171" s="1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  <c r="AT171" s="29"/>
      <c r="AU171" s="29"/>
      <c r="AV171" s="29"/>
      <c r="AW171" s="29"/>
      <c r="AX171" s="29"/>
      <c r="AY171" s="29"/>
      <c r="AZ171" s="29"/>
      <c r="BA171" s="29"/>
      <c r="BB171" s="29"/>
      <c r="BC171" s="29"/>
      <c r="BD171" s="29"/>
      <c r="BE171" s="29"/>
      <c r="BF171" s="29"/>
      <c r="BG171" s="29"/>
      <c r="BH171" s="29"/>
      <c r="BI171" s="29"/>
      <c r="BJ171" s="29"/>
      <c r="BK171" s="29"/>
      <c r="BL171" s="29"/>
      <c r="BM171" s="29"/>
      <c r="BN171" s="29"/>
      <c r="BO171" s="29"/>
      <c r="BP171" s="29"/>
      <c r="BQ171" s="29"/>
      <c r="BR171" s="29"/>
      <c r="BS171" s="29"/>
      <c r="BT171" s="29"/>
      <c r="BU171" s="29"/>
      <c r="BV171" s="29"/>
      <c r="BW171" s="29"/>
      <c r="BX171" s="29"/>
      <c r="BY171" s="29"/>
      <c r="BZ171" s="29"/>
      <c r="CA171" s="29"/>
      <c r="CB171" s="29"/>
      <c r="CC171" s="29"/>
      <c r="CD171" s="29"/>
      <c r="CE171" s="29"/>
      <c r="CF171" s="29"/>
      <c r="CG171" s="29"/>
      <c r="CH171" s="29"/>
      <c r="CI171" s="29"/>
      <c r="CJ171" s="29"/>
      <c r="CK171" s="29"/>
      <c r="CL171" s="29"/>
      <c r="CM171" s="29"/>
      <c r="CN171" s="29"/>
      <c r="CO171" s="29"/>
      <c r="CP171" s="29"/>
      <c r="CQ171" s="29"/>
      <c r="CR171" s="29"/>
      <c r="CS171" s="29"/>
      <c r="CT171" s="29"/>
      <c r="CU171" s="29"/>
      <c r="CV171" s="29"/>
      <c r="CW171" s="29"/>
      <c r="CX171" s="29"/>
      <c r="CY171" s="29"/>
      <c r="CZ171" s="29"/>
      <c r="DA171" s="29"/>
      <c r="DB171" s="29"/>
      <c r="DC171" s="29"/>
      <c r="DD171" s="29"/>
      <c r="DE171" s="29"/>
      <c r="DF171" s="29"/>
      <c r="DG171" s="29"/>
      <c r="DH171" s="29"/>
      <c r="DI171" s="29"/>
      <c r="DJ171" s="29"/>
      <c r="DK171" s="29"/>
      <c r="DL171" s="29"/>
      <c r="DM171" s="29"/>
      <c r="DN171" s="29"/>
      <c r="DO171" s="29"/>
      <c r="DP171" s="29"/>
      <c r="DQ171" s="29"/>
    </row>
    <row r="172" spans="1:121" x14ac:dyDescent="0.2">
      <c r="A172" s="1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  <c r="BM172" s="29"/>
      <c r="BN172" s="29"/>
      <c r="BO172" s="29"/>
      <c r="BP172" s="29"/>
      <c r="BQ172" s="29"/>
      <c r="BR172" s="29"/>
      <c r="BS172" s="29"/>
      <c r="BT172" s="29"/>
      <c r="BU172" s="29"/>
      <c r="BV172" s="29"/>
      <c r="BW172" s="29"/>
      <c r="BX172" s="29"/>
      <c r="BY172" s="29"/>
      <c r="BZ172" s="29"/>
      <c r="CA172" s="29"/>
      <c r="CB172" s="29"/>
      <c r="CC172" s="29"/>
      <c r="CD172" s="29"/>
      <c r="CE172" s="29"/>
      <c r="CF172" s="29"/>
      <c r="CG172" s="29"/>
      <c r="CH172" s="29"/>
      <c r="CI172" s="29"/>
      <c r="CJ172" s="29"/>
      <c r="CK172" s="29"/>
      <c r="CL172" s="29"/>
      <c r="CM172" s="29"/>
      <c r="CN172" s="29"/>
      <c r="CO172" s="29"/>
      <c r="CP172" s="29"/>
      <c r="CQ172" s="29"/>
      <c r="CR172" s="29"/>
      <c r="CS172" s="29"/>
      <c r="CT172" s="29"/>
      <c r="CU172" s="29"/>
      <c r="CV172" s="29"/>
      <c r="CW172" s="29"/>
      <c r="CX172" s="29"/>
      <c r="CY172" s="29"/>
      <c r="CZ172" s="29"/>
      <c r="DA172" s="29"/>
      <c r="DB172" s="29"/>
      <c r="DC172" s="29"/>
      <c r="DD172" s="29"/>
      <c r="DE172" s="29"/>
      <c r="DF172" s="29"/>
      <c r="DG172" s="29"/>
      <c r="DH172" s="29"/>
      <c r="DI172" s="29"/>
      <c r="DJ172" s="29"/>
      <c r="DK172" s="29"/>
      <c r="DL172" s="29"/>
      <c r="DM172" s="29"/>
      <c r="DN172" s="29"/>
      <c r="DO172" s="29"/>
      <c r="DP172" s="29"/>
      <c r="DQ172" s="29"/>
    </row>
    <row r="173" spans="1:121" x14ac:dyDescent="0.2">
      <c r="A173" s="1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  <c r="BC173" s="29"/>
      <c r="BD173" s="29"/>
      <c r="BE173" s="29"/>
      <c r="BF173" s="29"/>
      <c r="BG173" s="29"/>
      <c r="BH173" s="29"/>
      <c r="BI173" s="29"/>
      <c r="BJ173" s="29"/>
      <c r="BK173" s="29"/>
      <c r="BL173" s="29"/>
      <c r="BM173" s="29"/>
      <c r="BN173" s="29"/>
      <c r="BO173" s="29"/>
      <c r="BP173" s="29"/>
      <c r="BQ173" s="29"/>
      <c r="BR173" s="29"/>
      <c r="BS173" s="29"/>
      <c r="BT173" s="29"/>
      <c r="BU173" s="29"/>
      <c r="BV173" s="29"/>
      <c r="BW173" s="29"/>
      <c r="BX173" s="29"/>
      <c r="BY173" s="29"/>
      <c r="BZ173" s="29"/>
      <c r="CA173" s="29"/>
      <c r="CB173" s="29"/>
      <c r="CC173" s="29"/>
      <c r="CD173" s="29"/>
      <c r="CE173" s="29"/>
      <c r="CF173" s="29"/>
      <c r="CG173" s="29"/>
      <c r="CH173" s="29"/>
      <c r="CI173" s="29"/>
      <c r="CJ173" s="29"/>
      <c r="CK173" s="29"/>
      <c r="CL173" s="29"/>
      <c r="CM173" s="29"/>
      <c r="CN173" s="29"/>
      <c r="CO173" s="29"/>
      <c r="CP173" s="29"/>
      <c r="CQ173" s="29"/>
      <c r="CR173" s="29"/>
      <c r="CS173" s="29"/>
      <c r="CT173" s="29"/>
      <c r="CU173" s="29"/>
      <c r="CV173" s="29"/>
      <c r="CW173" s="29"/>
      <c r="CX173" s="29"/>
      <c r="CY173" s="29"/>
      <c r="CZ173" s="29"/>
      <c r="DA173" s="29"/>
      <c r="DB173" s="29"/>
      <c r="DC173" s="29"/>
      <c r="DD173" s="29"/>
      <c r="DE173" s="29"/>
      <c r="DF173" s="29"/>
      <c r="DG173" s="29"/>
      <c r="DH173" s="29"/>
      <c r="DI173" s="29"/>
      <c r="DJ173" s="29"/>
      <c r="DK173" s="29"/>
      <c r="DL173" s="29"/>
      <c r="DM173" s="29"/>
      <c r="DN173" s="29"/>
      <c r="DO173" s="29"/>
      <c r="DP173" s="29"/>
      <c r="DQ173" s="29"/>
    </row>
    <row r="174" spans="1:121" x14ac:dyDescent="0.2">
      <c r="A174" s="1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  <c r="BM174" s="29"/>
      <c r="BN174" s="29"/>
      <c r="BO174" s="29"/>
      <c r="BP174" s="29"/>
      <c r="BQ174" s="29"/>
      <c r="BR174" s="29"/>
      <c r="BS174" s="29"/>
      <c r="BT174" s="29"/>
      <c r="BU174" s="29"/>
      <c r="BV174" s="29"/>
      <c r="BW174" s="29"/>
      <c r="BX174" s="29"/>
      <c r="BY174" s="29"/>
      <c r="BZ174" s="29"/>
      <c r="CA174" s="29"/>
      <c r="CB174" s="29"/>
      <c r="CC174" s="29"/>
      <c r="CD174" s="29"/>
      <c r="CE174" s="29"/>
      <c r="CF174" s="29"/>
      <c r="CG174" s="29"/>
      <c r="CH174" s="29"/>
      <c r="CI174" s="29"/>
      <c r="CJ174" s="29"/>
      <c r="CK174" s="29"/>
      <c r="CL174" s="29"/>
      <c r="CM174" s="29"/>
      <c r="CN174" s="29"/>
      <c r="CO174" s="29"/>
      <c r="CP174" s="29"/>
      <c r="CQ174" s="29"/>
      <c r="CR174" s="29"/>
      <c r="CS174" s="29"/>
      <c r="CT174" s="29"/>
      <c r="CU174" s="29"/>
      <c r="CV174" s="29"/>
      <c r="CW174" s="29"/>
      <c r="CX174" s="29"/>
      <c r="CY174" s="29"/>
      <c r="CZ174" s="29"/>
      <c r="DA174" s="29"/>
      <c r="DB174" s="29"/>
      <c r="DC174" s="29"/>
      <c r="DD174" s="29"/>
      <c r="DE174" s="29"/>
      <c r="DF174" s="29"/>
      <c r="DG174" s="29"/>
      <c r="DH174" s="29"/>
      <c r="DI174" s="29"/>
      <c r="DJ174" s="29"/>
      <c r="DK174" s="29"/>
      <c r="DL174" s="29"/>
      <c r="DM174" s="29"/>
      <c r="DN174" s="29"/>
      <c r="DO174" s="29"/>
      <c r="DP174" s="29"/>
      <c r="DQ174" s="29"/>
    </row>
    <row r="175" spans="1:121" x14ac:dyDescent="0.2">
      <c r="A175" s="1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29"/>
      <c r="AV175" s="29"/>
      <c r="AW175" s="29"/>
      <c r="AX175" s="29"/>
      <c r="AY175" s="29"/>
      <c r="AZ175" s="29"/>
      <c r="BA175" s="29"/>
      <c r="BB175" s="29"/>
      <c r="BC175" s="29"/>
      <c r="BD175" s="29"/>
      <c r="BE175" s="29"/>
      <c r="BF175" s="29"/>
      <c r="BG175" s="29"/>
      <c r="BH175" s="29"/>
      <c r="BI175" s="29"/>
      <c r="BJ175" s="29"/>
      <c r="BK175" s="29"/>
      <c r="BL175" s="29"/>
      <c r="BM175" s="29"/>
      <c r="BN175" s="29"/>
      <c r="BO175" s="29"/>
      <c r="BP175" s="29"/>
      <c r="BQ175" s="29"/>
      <c r="BR175" s="29"/>
      <c r="BS175" s="29"/>
      <c r="BT175" s="29"/>
      <c r="BU175" s="29"/>
      <c r="BV175" s="29"/>
      <c r="BW175" s="29"/>
      <c r="BX175" s="29"/>
      <c r="BY175" s="29"/>
      <c r="BZ175" s="29"/>
      <c r="CA175" s="29"/>
      <c r="CB175" s="29"/>
      <c r="CC175" s="29"/>
      <c r="CD175" s="29"/>
      <c r="CE175" s="29"/>
      <c r="CF175" s="29"/>
      <c r="CG175" s="29"/>
      <c r="CH175" s="29"/>
      <c r="CI175" s="29"/>
      <c r="CJ175" s="29"/>
      <c r="CK175" s="29"/>
      <c r="CL175" s="29"/>
      <c r="CM175" s="29"/>
      <c r="CN175" s="29"/>
      <c r="CO175" s="29"/>
      <c r="CP175" s="29"/>
      <c r="CQ175" s="29"/>
      <c r="CR175" s="29"/>
      <c r="CS175" s="29"/>
      <c r="CT175" s="29"/>
      <c r="CU175" s="29"/>
      <c r="CV175" s="29"/>
      <c r="CW175" s="29"/>
      <c r="CX175" s="29"/>
      <c r="CY175" s="29"/>
      <c r="CZ175" s="29"/>
      <c r="DA175" s="29"/>
      <c r="DB175" s="29"/>
      <c r="DC175" s="29"/>
      <c r="DD175" s="29"/>
      <c r="DE175" s="29"/>
      <c r="DF175" s="29"/>
      <c r="DG175" s="29"/>
      <c r="DH175" s="29"/>
      <c r="DI175" s="29"/>
      <c r="DJ175" s="29"/>
      <c r="DK175" s="29"/>
      <c r="DL175" s="29"/>
      <c r="DM175" s="29"/>
      <c r="DN175" s="29"/>
      <c r="DO175" s="29"/>
      <c r="DP175" s="29"/>
      <c r="DQ175" s="29"/>
    </row>
    <row r="176" spans="1:121" x14ac:dyDescent="0.2">
      <c r="A176" s="1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  <c r="BM176" s="29"/>
      <c r="BN176" s="29"/>
      <c r="BO176" s="29"/>
      <c r="BP176" s="29"/>
      <c r="BQ176" s="29"/>
      <c r="BR176" s="29"/>
      <c r="BS176" s="29"/>
      <c r="BT176" s="29"/>
      <c r="BU176" s="29"/>
      <c r="BV176" s="29"/>
      <c r="BW176" s="29"/>
      <c r="BX176" s="29"/>
      <c r="BY176" s="29"/>
      <c r="BZ176" s="29"/>
      <c r="CA176" s="29"/>
      <c r="CB176" s="29"/>
      <c r="CC176" s="29"/>
      <c r="CD176" s="29"/>
      <c r="CE176" s="29"/>
      <c r="CF176" s="29"/>
      <c r="CG176" s="29"/>
      <c r="CH176" s="29"/>
      <c r="CI176" s="29"/>
      <c r="CJ176" s="29"/>
      <c r="CK176" s="29"/>
      <c r="CL176" s="29"/>
      <c r="CM176" s="29"/>
      <c r="CN176" s="29"/>
      <c r="CO176" s="29"/>
      <c r="CP176" s="29"/>
      <c r="CQ176" s="29"/>
      <c r="CR176" s="29"/>
      <c r="CS176" s="29"/>
      <c r="CT176" s="29"/>
      <c r="CU176" s="29"/>
      <c r="CV176" s="29"/>
      <c r="CW176" s="29"/>
      <c r="CX176" s="29"/>
      <c r="CY176" s="29"/>
      <c r="CZ176" s="29"/>
      <c r="DA176" s="29"/>
      <c r="DB176" s="29"/>
      <c r="DC176" s="29"/>
      <c r="DD176" s="29"/>
      <c r="DE176" s="29"/>
      <c r="DF176" s="29"/>
      <c r="DG176" s="29"/>
      <c r="DH176" s="29"/>
      <c r="DI176" s="29"/>
      <c r="DJ176" s="29"/>
      <c r="DK176" s="29"/>
      <c r="DL176" s="29"/>
      <c r="DM176" s="29"/>
      <c r="DN176" s="29"/>
      <c r="DO176" s="29"/>
      <c r="DP176" s="29"/>
      <c r="DQ176" s="29"/>
    </row>
    <row r="177" spans="1:121" x14ac:dyDescent="0.2">
      <c r="A177" s="1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  <c r="BM177" s="29"/>
      <c r="BN177" s="29"/>
      <c r="BO177" s="29"/>
      <c r="BP177" s="29"/>
      <c r="BQ177" s="29"/>
      <c r="BR177" s="29"/>
      <c r="BS177" s="29"/>
      <c r="BT177" s="29"/>
      <c r="BU177" s="29"/>
      <c r="BV177" s="29"/>
      <c r="BW177" s="29"/>
      <c r="BX177" s="29"/>
      <c r="BY177" s="29"/>
      <c r="BZ177" s="29"/>
      <c r="CA177" s="29"/>
      <c r="CB177" s="29"/>
      <c r="CC177" s="29"/>
      <c r="CD177" s="29"/>
      <c r="CE177" s="29"/>
      <c r="CF177" s="29"/>
      <c r="CG177" s="29"/>
      <c r="CH177" s="29"/>
      <c r="CI177" s="29"/>
      <c r="CJ177" s="29"/>
      <c r="CK177" s="29"/>
      <c r="CL177" s="29"/>
      <c r="CM177" s="29"/>
      <c r="CN177" s="29"/>
      <c r="CO177" s="29"/>
      <c r="CP177" s="29"/>
      <c r="CQ177" s="29"/>
      <c r="CR177" s="29"/>
      <c r="CS177" s="29"/>
      <c r="CT177" s="29"/>
      <c r="CU177" s="29"/>
      <c r="CV177" s="29"/>
      <c r="CW177" s="29"/>
      <c r="CX177" s="29"/>
      <c r="CY177" s="29"/>
      <c r="CZ177" s="29"/>
      <c r="DA177" s="29"/>
      <c r="DB177" s="29"/>
      <c r="DC177" s="29"/>
      <c r="DD177" s="29"/>
      <c r="DE177" s="29"/>
      <c r="DF177" s="29"/>
      <c r="DG177" s="29"/>
      <c r="DH177" s="29"/>
      <c r="DI177" s="29"/>
      <c r="DJ177" s="29"/>
      <c r="DK177" s="29"/>
      <c r="DL177" s="29"/>
      <c r="DM177" s="29"/>
      <c r="DN177" s="29"/>
      <c r="DO177" s="29"/>
      <c r="DP177" s="29"/>
      <c r="DQ177" s="29"/>
    </row>
    <row r="178" spans="1:121" x14ac:dyDescent="0.2">
      <c r="A178" s="1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  <c r="AZ178" s="29"/>
      <c r="BA178" s="29"/>
      <c r="BB178" s="29"/>
      <c r="BC178" s="29"/>
      <c r="BD178" s="29"/>
      <c r="BE178" s="29"/>
      <c r="BF178" s="29"/>
      <c r="BG178" s="29"/>
      <c r="BH178" s="29"/>
      <c r="BI178" s="29"/>
      <c r="BJ178" s="29"/>
      <c r="BK178" s="29"/>
      <c r="BL178" s="29"/>
      <c r="BM178" s="29"/>
      <c r="BN178" s="29"/>
      <c r="BO178" s="29"/>
      <c r="BP178" s="29"/>
      <c r="BQ178" s="29"/>
      <c r="BR178" s="29"/>
      <c r="BS178" s="29"/>
      <c r="BT178" s="29"/>
      <c r="BU178" s="29"/>
      <c r="BV178" s="29"/>
      <c r="BW178" s="29"/>
      <c r="BX178" s="29"/>
      <c r="BY178" s="29"/>
      <c r="BZ178" s="29"/>
      <c r="CA178" s="29"/>
      <c r="CB178" s="29"/>
      <c r="CC178" s="29"/>
      <c r="CD178" s="29"/>
      <c r="CE178" s="29"/>
      <c r="CF178" s="29"/>
      <c r="CG178" s="29"/>
      <c r="CH178" s="29"/>
      <c r="CI178" s="29"/>
      <c r="CJ178" s="29"/>
      <c r="CK178" s="29"/>
      <c r="CL178" s="29"/>
      <c r="CM178" s="29"/>
      <c r="CN178" s="29"/>
      <c r="CO178" s="29"/>
      <c r="CP178" s="29"/>
      <c r="CQ178" s="29"/>
      <c r="CR178" s="29"/>
      <c r="CS178" s="29"/>
      <c r="CT178" s="29"/>
      <c r="CU178" s="29"/>
      <c r="CV178" s="29"/>
      <c r="CW178" s="29"/>
      <c r="CX178" s="29"/>
      <c r="CY178" s="29"/>
      <c r="CZ178" s="29"/>
      <c r="DA178" s="29"/>
      <c r="DB178" s="29"/>
      <c r="DC178" s="29"/>
      <c r="DD178" s="29"/>
      <c r="DE178" s="29"/>
      <c r="DF178" s="29"/>
      <c r="DG178" s="29"/>
      <c r="DH178" s="29"/>
      <c r="DI178" s="29"/>
      <c r="DJ178" s="29"/>
      <c r="DK178" s="29"/>
      <c r="DL178" s="29"/>
      <c r="DM178" s="29"/>
      <c r="DN178" s="29"/>
      <c r="DO178" s="29"/>
      <c r="DP178" s="29"/>
      <c r="DQ178" s="29"/>
    </row>
    <row r="179" spans="1:121" x14ac:dyDescent="0.2">
      <c r="A179" s="1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  <c r="BA179" s="29"/>
      <c r="BB179" s="29"/>
      <c r="BC179" s="29"/>
      <c r="BD179" s="29"/>
      <c r="BE179" s="29"/>
      <c r="BF179" s="29"/>
      <c r="BG179" s="29"/>
      <c r="BH179" s="29"/>
      <c r="BI179" s="29"/>
      <c r="BJ179" s="29"/>
      <c r="BK179" s="29"/>
      <c r="BL179" s="29"/>
      <c r="BM179" s="29"/>
      <c r="BN179" s="29"/>
      <c r="BO179" s="29"/>
      <c r="BP179" s="29"/>
      <c r="BQ179" s="29"/>
      <c r="BR179" s="29"/>
      <c r="BS179" s="29"/>
      <c r="BT179" s="29"/>
      <c r="BU179" s="29"/>
      <c r="BV179" s="29"/>
      <c r="BW179" s="29"/>
      <c r="BX179" s="29"/>
      <c r="BY179" s="29"/>
      <c r="BZ179" s="29"/>
      <c r="CA179" s="29"/>
      <c r="CB179" s="29"/>
      <c r="CC179" s="29"/>
      <c r="CD179" s="29"/>
      <c r="CE179" s="29"/>
      <c r="CF179" s="29"/>
      <c r="CG179" s="29"/>
      <c r="CH179" s="29"/>
      <c r="CI179" s="29"/>
      <c r="CJ179" s="29"/>
      <c r="CK179" s="29"/>
      <c r="CL179" s="29"/>
      <c r="CM179" s="29"/>
      <c r="CN179" s="29"/>
      <c r="CO179" s="29"/>
      <c r="CP179" s="29"/>
      <c r="CQ179" s="29"/>
      <c r="CR179" s="29"/>
      <c r="CS179" s="29"/>
      <c r="CT179" s="29"/>
      <c r="CU179" s="29"/>
      <c r="CV179" s="29"/>
      <c r="CW179" s="29"/>
      <c r="CX179" s="29"/>
      <c r="CY179" s="29"/>
      <c r="CZ179" s="29"/>
      <c r="DA179" s="29"/>
      <c r="DB179" s="29"/>
      <c r="DC179" s="29"/>
      <c r="DD179" s="29"/>
      <c r="DE179" s="29"/>
      <c r="DF179" s="29"/>
      <c r="DG179" s="29"/>
      <c r="DH179" s="29"/>
      <c r="DI179" s="29"/>
      <c r="DJ179" s="29"/>
      <c r="DK179" s="29"/>
      <c r="DL179" s="29"/>
      <c r="DM179" s="29"/>
      <c r="DN179" s="29"/>
      <c r="DO179" s="29"/>
      <c r="DP179" s="29"/>
      <c r="DQ179" s="29"/>
    </row>
    <row r="180" spans="1:121" x14ac:dyDescent="0.2">
      <c r="A180" s="1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  <c r="BM180" s="29"/>
      <c r="BN180" s="29"/>
      <c r="BO180" s="29"/>
      <c r="BP180" s="29"/>
      <c r="BQ180" s="29"/>
      <c r="BR180" s="29"/>
      <c r="BS180" s="29"/>
      <c r="BT180" s="29"/>
      <c r="BU180" s="29"/>
      <c r="BV180" s="29"/>
      <c r="BW180" s="29"/>
      <c r="BX180" s="29"/>
      <c r="BY180" s="29"/>
      <c r="BZ180" s="29"/>
      <c r="CA180" s="29"/>
      <c r="CB180" s="29"/>
      <c r="CC180" s="29"/>
      <c r="CD180" s="29"/>
      <c r="CE180" s="29"/>
      <c r="CF180" s="29"/>
      <c r="CG180" s="29"/>
      <c r="CH180" s="29"/>
      <c r="CI180" s="29"/>
      <c r="CJ180" s="29"/>
      <c r="CK180" s="29"/>
      <c r="CL180" s="29"/>
      <c r="CM180" s="29"/>
      <c r="CN180" s="29"/>
      <c r="CO180" s="29"/>
      <c r="CP180" s="29"/>
      <c r="CQ180" s="29"/>
      <c r="CR180" s="29"/>
      <c r="CS180" s="29"/>
      <c r="CT180" s="29"/>
      <c r="CU180" s="29"/>
      <c r="CV180" s="29"/>
      <c r="CW180" s="29"/>
      <c r="CX180" s="29"/>
      <c r="CY180" s="29"/>
      <c r="CZ180" s="29"/>
      <c r="DA180" s="29"/>
      <c r="DB180" s="29"/>
      <c r="DC180" s="29"/>
      <c r="DD180" s="29"/>
      <c r="DE180" s="29"/>
      <c r="DF180" s="29"/>
      <c r="DG180" s="29"/>
      <c r="DH180" s="29"/>
      <c r="DI180" s="29"/>
      <c r="DJ180" s="29"/>
      <c r="DK180" s="29"/>
      <c r="DL180" s="29"/>
      <c r="DM180" s="29"/>
      <c r="DN180" s="29"/>
      <c r="DO180" s="29"/>
      <c r="DP180" s="29"/>
      <c r="DQ180" s="29"/>
    </row>
    <row r="181" spans="1:121" x14ac:dyDescent="0.2">
      <c r="A181" s="1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  <c r="BF181" s="29"/>
      <c r="BG181" s="29"/>
      <c r="BH181" s="29"/>
      <c r="BI181" s="29"/>
      <c r="BJ181" s="29"/>
      <c r="BK181" s="29"/>
      <c r="BL181" s="29"/>
      <c r="BM181" s="29"/>
      <c r="BN181" s="29"/>
      <c r="BO181" s="29"/>
      <c r="BP181" s="29"/>
      <c r="BQ181" s="29"/>
      <c r="BR181" s="29"/>
      <c r="BS181" s="29"/>
      <c r="BT181" s="29"/>
      <c r="BU181" s="29"/>
      <c r="BV181" s="29"/>
      <c r="BW181" s="29"/>
      <c r="BX181" s="29"/>
      <c r="BY181" s="29"/>
      <c r="BZ181" s="29"/>
      <c r="CA181" s="29"/>
      <c r="CB181" s="29"/>
      <c r="CC181" s="29"/>
      <c r="CD181" s="29"/>
      <c r="CE181" s="29"/>
      <c r="CF181" s="29"/>
      <c r="CG181" s="29"/>
      <c r="CH181" s="29"/>
      <c r="CI181" s="29"/>
      <c r="CJ181" s="29"/>
      <c r="CK181" s="29"/>
      <c r="CL181" s="29"/>
      <c r="CM181" s="29"/>
      <c r="CN181" s="29"/>
      <c r="CO181" s="29"/>
      <c r="CP181" s="29"/>
      <c r="CQ181" s="29"/>
      <c r="CR181" s="29"/>
      <c r="CS181" s="29"/>
      <c r="CT181" s="29"/>
      <c r="CU181" s="29"/>
      <c r="CV181" s="29"/>
      <c r="CW181" s="29"/>
      <c r="CX181" s="29"/>
      <c r="CY181" s="29"/>
      <c r="CZ181" s="29"/>
      <c r="DA181" s="29"/>
      <c r="DB181" s="29"/>
      <c r="DC181" s="29"/>
      <c r="DD181" s="29"/>
      <c r="DE181" s="29"/>
      <c r="DF181" s="29"/>
      <c r="DG181" s="29"/>
      <c r="DH181" s="29"/>
      <c r="DI181" s="29"/>
      <c r="DJ181" s="29"/>
      <c r="DK181" s="29"/>
      <c r="DL181" s="29"/>
      <c r="DM181" s="29"/>
      <c r="DN181" s="29"/>
      <c r="DO181" s="29"/>
      <c r="DP181" s="29"/>
      <c r="DQ181" s="29"/>
    </row>
    <row r="182" spans="1:121" x14ac:dyDescent="0.2">
      <c r="A182" s="1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  <c r="BM182" s="29"/>
      <c r="BN182" s="29"/>
      <c r="BO182" s="29"/>
      <c r="BP182" s="29"/>
      <c r="BQ182" s="29"/>
      <c r="BR182" s="29"/>
      <c r="BS182" s="29"/>
      <c r="BT182" s="29"/>
      <c r="BU182" s="29"/>
      <c r="BV182" s="29"/>
      <c r="BW182" s="29"/>
      <c r="BX182" s="29"/>
      <c r="BY182" s="29"/>
      <c r="BZ182" s="29"/>
      <c r="CA182" s="29"/>
      <c r="CB182" s="29"/>
      <c r="CC182" s="29"/>
      <c r="CD182" s="29"/>
      <c r="CE182" s="29"/>
      <c r="CF182" s="29"/>
      <c r="CG182" s="29"/>
      <c r="CH182" s="29"/>
      <c r="CI182" s="29"/>
      <c r="CJ182" s="29"/>
      <c r="CK182" s="29"/>
      <c r="CL182" s="29"/>
      <c r="CM182" s="29"/>
      <c r="CN182" s="29"/>
      <c r="CO182" s="29"/>
      <c r="CP182" s="29"/>
      <c r="CQ182" s="29"/>
      <c r="CR182" s="29"/>
      <c r="CS182" s="29"/>
      <c r="CT182" s="29"/>
      <c r="CU182" s="29"/>
      <c r="CV182" s="29"/>
      <c r="CW182" s="29"/>
      <c r="CX182" s="29"/>
      <c r="CY182" s="29"/>
      <c r="CZ182" s="29"/>
      <c r="DA182" s="29"/>
      <c r="DB182" s="29"/>
      <c r="DC182" s="29"/>
      <c r="DD182" s="29"/>
      <c r="DE182" s="29"/>
      <c r="DF182" s="29"/>
      <c r="DG182" s="29"/>
      <c r="DH182" s="29"/>
      <c r="DI182" s="29"/>
      <c r="DJ182" s="29"/>
      <c r="DK182" s="29"/>
      <c r="DL182" s="29"/>
      <c r="DM182" s="29"/>
      <c r="DN182" s="29"/>
      <c r="DO182" s="29"/>
      <c r="DP182" s="29"/>
      <c r="DQ182" s="29"/>
    </row>
    <row r="183" spans="1:121" x14ac:dyDescent="0.2">
      <c r="A183" s="1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  <c r="BH183" s="29"/>
      <c r="BI183" s="29"/>
      <c r="BJ183" s="29"/>
      <c r="BK183" s="29"/>
      <c r="BL183" s="29"/>
      <c r="BM183" s="29"/>
      <c r="BN183" s="29"/>
      <c r="BO183" s="29"/>
      <c r="BP183" s="29"/>
      <c r="BQ183" s="29"/>
      <c r="BR183" s="29"/>
      <c r="BS183" s="29"/>
      <c r="BT183" s="29"/>
      <c r="BU183" s="29"/>
      <c r="BV183" s="29"/>
      <c r="BW183" s="29"/>
      <c r="BX183" s="29"/>
      <c r="BY183" s="29"/>
      <c r="BZ183" s="29"/>
      <c r="CA183" s="29"/>
      <c r="CB183" s="29"/>
      <c r="CC183" s="29"/>
      <c r="CD183" s="29"/>
      <c r="CE183" s="29"/>
      <c r="CF183" s="29"/>
      <c r="CG183" s="29"/>
      <c r="CH183" s="29"/>
      <c r="CI183" s="29"/>
      <c r="CJ183" s="29"/>
      <c r="CK183" s="29"/>
      <c r="CL183" s="29"/>
      <c r="CM183" s="29"/>
      <c r="CN183" s="29"/>
      <c r="CO183" s="29"/>
      <c r="CP183" s="29"/>
      <c r="CQ183" s="29"/>
      <c r="CR183" s="29"/>
      <c r="CS183" s="29"/>
      <c r="CT183" s="29"/>
      <c r="CU183" s="29"/>
      <c r="CV183" s="29"/>
      <c r="CW183" s="29"/>
      <c r="CX183" s="29"/>
      <c r="CY183" s="29"/>
      <c r="CZ183" s="29"/>
      <c r="DA183" s="29"/>
      <c r="DB183" s="29"/>
      <c r="DC183" s="29"/>
      <c r="DD183" s="29"/>
      <c r="DE183" s="29"/>
      <c r="DF183" s="29"/>
      <c r="DG183" s="29"/>
      <c r="DH183" s="29"/>
      <c r="DI183" s="29"/>
      <c r="DJ183" s="29"/>
      <c r="DK183" s="29"/>
      <c r="DL183" s="29"/>
      <c r="DM183" s="29"/>
      <c r="DN183" s="29"/>
      <c r="DO183" s="29"/>
      <c r="DP183" s="29"/>
      <c r="DQ183" s="29"/>
    </row>
    <row r="184" spans="1:121" x14ac:dyDescent="0.2">
      <c r="A184" s="1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  <c r="BM184" s="29"/>
      <c r="BN184" s="29"/>
      <c r="BO184" s="29"/>
      <c r="BP184" s="29"/>
      <c r="BQ184" s="29"/>
      <c r="BR184" s="29"/>
      <c r="BS184" s="29"/>
      <c r="BT184" s="29"/>
      <c r="BU184" s="29"/>
      <c r="BV184" s="29"/>
      <c r="BW184" s="29"/>
      <c r="BX184" s="29"/>
      <c r="BY184" s="29"/>
      <c r="BZ184" s="29"/>
      <c r="CA184" s="29"/>
      <c r="CB184" s="29"/>
      <c r="CC184" s="29"/>
      <c r="CD184" s="29"/>
      <c r="CE184" s="29"/>
      <c r="CF184" s="29"/>
      <c r="CG184" s="29"/>
      <c r="CH184" s="29"/>
      <c r="CI184" s="29"/>
      <c r="CJ184" s="29"/>
      <c r="CK184" s="29"/>
      <c r="CL184" s="29"/>
      <c r="CM184" s="29"/>
      <c r="CN184" s="29"/>
      <c r="CO184" s="29"/>
      <c r="CP184" s="29"/>
      <c r="CQ184" s="29"/>
      <c r="CR184" s="29"/>
      <c r="CS184" s="29"/>
      <c r="CT184" s="29"/>
      <c r="CU184" s="29"/>
      <c r="CV184" s="29"/>
      <c r="CW184" s="29"/>
      <c r="CX184" s="29"/>
      <c r="CY184" s="29"/>
      <c r="CZ184" s="29"/>
      <c r="DA184" s="29"/>
      <c r="DB184" s="29"/>
      <c r="DC184" s="29"/>
      <c r="DD184" s="29"/>
      <c r="DE184" s="29"/>
      <c r="DF184" s="29"/>
      <c r="DG184" s="29"/>
      <c r="DH184" s="29"/>
      <c r="DI184" s="29"/>
      <c r="DJ184" s="29"/>
      <c r="DK184" s="29"/>
      <c r="DL184" s="29"/>
      <c r="DM184" s="29"/>
      <c r="DN184" s="29"/>
      <c r="DO184" s="29"/>
      <c r="DP184" s="29"/>
      <c r="DQ184" s="29"/>
    </row>
    <row r="185" spans="1:121" x14ac:dyDescent="0.2">
      <c r="A185" s="1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  <c r="BM185" s="29"/>
      <c r="BN185" s="29"/>
      <c r="BO185" s="29"/>
      <c r="BP185" s="29"/>
      <c r="BQ185" s="29"/>
      <c r="BR185" s="29"/>
      <c r="BS185" s="29"/>
      <c r="BT185" s="29"/>
      <c r="BU185" s="29"/>
      <c r="BV185" s="29"/>
      <c r="BW185" s="29"/>
      <c r="BX185" s="29"/>
      <c r="BY185" s="29"/>
      <c r="BZ185" s="29"/>
      <c r="CA185" s="29"/>
      <c r="CB185" s="29"/>
      <c r="CC185" s="29"/>
      <c r="CD185" s="29"/>
      <c r="CE185" s="29"/>
      <c r="CF185" s="29"/>
      <c r="CG185" s="29"/>
      <c r="CH185" s="29"/>
      <c r="CI185" s="29"/>
      <c r="CJ185" s="29"/>
      <c r="CK185" s="29"/>
      <c r="CL185" s="29"/>
      <c r="CM185" s="29"/>
      <c r="CN185" s="29"/>
      <c r="CO185" s="29"/>
      <c r="CP185" s="29"/>
      <c r="CQ185" s="29"/>
      <c r="CR185" s="29"/>
      <c r="CS185" s="29"/>
      <c r="CT185" s="29"/>
      <c r="CU185" s="29"/>
      <c r="CV185" s="29"/>
      <c r="CW185" s="29"/>
      <c r="CX185" s="29"/>
      <c r="CY185" s="29"/>
      <c r="CZ185" s="29"/>
      <c r="DA185" s="29"/>
      <c r="DB185" s="29"/>
      <c r="DC185" s="29"/>
      <c r="DD185" s="29"/>
      <c r="DE185" s="29"/>
      <c r="DF185" s="29"/>
      <c r="DG185" s="29"/>
      <c r="DH185" s="29"/>
      <c r="DI185" s="29"/>
      <c r="DJ185" s="29"/>
      <c r="DK185" s="29"/>
      <c r="DL185" s="29"/>
      <c r="DM185" s="29"/>
      <c r="DN185" s="29"/>
      <c r="DO185" s="29"/>
      <c r="DP185" s="29"/>
      <c r="DQ185" s="29"/>
    </row>
    <row r="186" spans="1:121" x14ac:dyDescent="0.2">
      <c r="A186" s="1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  <c r="BM186" s="29"/>
      <c r="BN186" s="29"/>
      <c r="BO186" s="29"/>
      <c r="BP186" s="29"/>
      <c r="BQ186" s="29"/>
      <c r="BR186" s="29"/>
      <c r="BS186" s="29"/>
      <c r="BT186" s="29"/>
      <c r="BU186" s="29"/>
      <c r="BV186" s="29"/>
      <c r="BW186" s="29"/>
      <c r="BX186" s="29"/>
      <c r="BY186" s="29"/>
      <c r="BZ186" s="29"/>
      <c r="CA186" s="29"/>
      <c r="CB186" s="29"/>
      <c r="CC186" s="29"/>
      <c r="CD186" s="29"/>
      <c r="CE186" s="29"/>
      <c r="CF186" s="29"/>
      <c r="CG186" s="29"/>
      <c r="CH186" s="29"/>
      <c r="CI186" s="29"/>
      <c r="CJ186" s="29"/>
      <c r="CK186" s="29"/>
      <c r="CL186" s="29"/>
      <c r="CM186" s="29"/>
      <c r="CN186" s="29"/>
      <c r="CO186" s="29"/>
      <c r="CP186" s="29"/>
      <c r="CQ186" s="29"/>
      <c r="CR186" s="29"/>
      <c r="CS186" s="29"/>
      <c r="CT186" s="29"/>
      <c r="CU186" s="29"/>
      <c r="CV186" s="29"/>
      <c r="CW186" s="29"/>
      <c r="CX186" s="29"/>
      <c r="CY186" s="29"/>
      <c r="CZ186" s="29"/>
      <c r="DA186" s="29"/>
      <c r="DB186" s="29"/>
      <c r="DC186" s="29"/>
      <c r="DD186" s="29"/>
      <c r="DE186" s="29"/>
      <c r="DF186" s="29"/>
      <c r="DG186" s="29"/>
      <c r="DH186" s="29"/>
      <c r="DI186" s="29"/>
      <c r="DJ186" s="29"/>
      <c r="DK186" s="29"/>
      <c r="DL186" s="29"/>
      <c r="DM186" s="29"/>
      <c r="DN186" s="29"/>
      <c r="DO186" s="29"/>
      <c r="DP186" s="29"/>
      <c r="DQ186" s="29"/>
    </row>
    <row r="187" spans="1:121" x14ac:dyDescent="0.2">
      <c r="A187" s="1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9"/>
      <c r="BK187" s="29"/>
      <c r="BL187" s="29"/>
      <c r="BM187" s="29"/>
      <c r="BN187" s="29"/>
      <c r="BO187" s="29"/>
      <c r="BP187" s="29"/>
      <c r="BQ187" s="29"/>
      <c r="BR187" s="29"/>
      <c r="BS187" s="29"/>
      <c r="BT187" s="29"/>
      <c r="BU187" s="29"/>
      <c r="BV187" s="29"/>
      <c r="BW187" s="29"/>
      <c r="BX187" s="29"/>
      <c r="BY187" s="29"/>
      <c r="BZ187" s="29"/>
      <c r="CA187" s="29"/>
      <c r="CB187" s="29"/>
      <c r="CC187" s="29"/>
      <c r="CD187" s="29"/>
      <c r="CE187" s="29"/>
      <c r="CF187" s="29"/>
      <c r="CG187" s="29"/>
      <c r="CH187" s="29"/>
      <c r="CI187" s="29"/>
      <c r="CJ187" s="29"/>
      <c r="CK187" s="29"/>
      <c r="CL187" s="29"/>
      <c r="CM187" s="29"/>
      <c r="CN187" s="29"/>
      <c r="CO187" s="29"/>
      <c r="CP187" s="29"/>
      <c r="CQ187" s="29"/>
      <c r="CR187" s="29"/>
      <c r="CS187" s="29"/>
      <c r="CT187" s="29"/>
      <c r="CU187" s="29"/>
      <c r="CV187" s="29"/>
      <c r="CW187" s="29"/>
      <c r="CX187" s="29"/>
      <c r="CY187" s="29"/>
      <c r="CZ187" s="29"/>
      <c r="DA187" s="29"/>
      <c r="DB187" s="29"/>
      <c r="DC187" s="29"/>
      <c r="DD187" s="29"/>
      <c r="DE187" s="29"/>
      <c r="DF187" s="29"/>
      <c r="DG187" s="29"/>
      <c r="DH187" s="29"/>
      <c r="DI187" s="29"/>
      <c r="DJ187" s="29"/>
      <c r="DK187" s="29"/>
      <c r="DL187" s="29"/>
      <c r="DM187" s="29"/>
      <c r="DN187" s="29"/>
      <c r="DO187" s="29"/>
      <c r="DP187" s="29"/>
      <c r="DQ187" s="29"/>
    </row>
    <row r="188" spans="1:121" x14ac:dyDescent="0.2">
      <c r="A188" s="1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29"/>
      <c r="BI188" s="29"/>
      <c r="BJ188" s="29"/>
      <c r="BK188" s="29"/>
      <c r="BL188" s="29"/>
      <c r="BM188" s="29"/>
      <c r="BN188" s="29"/>
      <c r="BO188" s="29"/>
      <c r="BP188" s="29"/>
      <c r="BQ188" s="29"/>
      <c r="BR188" s="29"/>
      <c r="BS188" s="29"/>
      <c r="BT188" s="29"/>
      <c r="BU188" s="29"/>
      <c r="BV188" s="29"/>
      <c r="BW188" s="29"/>
      <c r="BX188" s="29"/>
      <c r="BY188" s="29"/>
      <c r="BZ188" s="29"/>
      <c r="CA188" s="29"/>
      <c r="CB188" s="29"/>
      <c r="CC188" s="29"/>
      <c r="CD188" s="29"/>
      <c r="CE188" s="29"/>
      <c r="CF188" s="29"/>
      <c r="CG188" s="29"/>
      <c r="CH188" s="29"/>
      <c r="CI188" s="29"/>
      <c r="CJ188" s="29"/>
      <c r="CK188" s="29"/>
      <c r="CL188" s="29"/>
      <c r="CM188" s="29"/>
      <c r="CN188" s="29"/>
      <c r="CO188" s="29"/>
      <c r="CP188" s="29"/>
      <c r="CQ188" s="29"/>
      <c r="CR188" s="29"/>
      <c r="CS188" s="29"/>
      <c r="CT188" s="29"/>
      <c r="CU188" s="29"/>
      <c r="CV188" s="29"/>
      <c r="CW188" s="29"/>
      <c r="CX188" s="29"/>
      <c r="CY188" s="29"/>
      <c r="CZ188" s="29"/>
      <c r="DA188" s="29"/>
      <c r="DB188" s="29"/>
      <c r="DC188" s="29"/>
      <c r="DD188" s="29"/>
      <c r="DE188" s="29"/>
      <c r="DF188" s="29"/>
      <c r="DG188" s="29"/>
      <c r="DH188" s="29"/>
      <c r="DI188" s="29"/>
      <c r="DJ188" s="29"/>
      <c r="DK188" s="29"/>
      <c r="DL188" s="29"/>
      <c r="DM188" s="29"/>
      <c r="DN188" s="29"/>
      <c r="DO188" s="29"/>
      <c r="DP188" s="29"/>
      <c r="DQ188" s="29"/>
    </row>
    <row r="189" spans="1:121" x14ac:dyDescent="0.2">
      <c r="A189" s="1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9"/>
      <c r="AX189" s="29"/>
      <c r="AY189" s="29"/>
      <c r="AZ189" s="29"/>
      <c r="BA189" s="29"/>
      <c r="BB189" s="29"/>
      <c r="BC189" s="29"/>
      <c r="BD189" s="29"/>
      <c r="BE189" s="29"/>
      <c r="BF189" s="29"/>
      <c r="BG189" s="29"/>
      <c r="BH189" s="29"/>
      <c r="BI189" s="29"/>
      <c r="BJ189" s="29"/>
      <c r="BK189" s="29"/>
      <c r="BL189" s="29"/>
      <c r="BM189" s="29"/>
      <c r="BN189" s="29"/>
      <c r="BO189" s="29"/>
      <c r="BP189" s="29"/>
      <c r="BQ189" s="29"/>
      <c r="BR189" s="29"/>
      <c r="BS189" s="29"/>
      <c r="BT189" s="29"/>
      <c r="BU189" s="29"/>
      <c r="BV189" s="29"/>
      <c r="BW189" s="29"/>
      <c r="BX189" s="29"/>
      <c r="BY189" s="29"/>
      <c r="BZ189" s="29"/>
      <c r="CA189" s="29"/>
      <c r="CB189" s="29"/>
      <c r="CC189" s="29"/>
      <c r="CD189" s="29"/>
      <c r="CE189" s="29"/>
      <c r="CF189" s="29"/>
      <c r="CG189" s="29"/>
      <c r="CH189" s="29"/>
      <c r="CI189" s="29"/>
      <c r="CJ189" s="29"/>
      <c r="CK189" s="29"/>
      <c r="CL189" s="29"/>
      <c r="CM189" s="29"/>
      <c r="CN189" s="29"/>
      <c r="CO189" s="29"/>
      <c r="CP189" s="29"/>
      <c r="CQ189" s="29"/>
      <c r="CR189" s="29"/>
      <c r="CS189" s="29"/>
      <c r="CT189" s="29"/>
      <c r="CU189" s="29"/>
      <c r="CV189" s="29"/>
      <c r="CW189" s="29"/>
      <c r="CX189" s="29"/>
      <c r="CY189" s="29"/>
      <c r="CZ189" s="29"/>
      <c r="DA189" s="29"/>
      <c r="DB189" s="29"/>
      <c r="DC189" s="29"/>
      <c r="DD189" s="29"/>
      <c r="DE189" s="29"/>
      <c r="DF189" s="29"/>
      <c r="DG189" s="29"/>
      <c r="DH189" s="29"/>
      <c r="DI189" s="29"/>
      <c r="DJ189" s="29"/>
      <c r="DK189" s="29"/>
      <c r="DL189" s="29"/>
      <c r="DM189" s="29"/>
      <c r="DN189" s="29"/>
      <c r="DO189" s="29"/>
      <c r="DP189" s="29"/>
      <c r="DQ189" s="29"/>
    </row>
    <row r="190" spans="1:121" x14ac:dyDescent="0.2">
      <c r="A190" s="1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  <c r="BM190" s="29"/>
      <c r="BN190" s="29"/>
      <c r="BO190" s="29"/>
      <c r="BP190" s="29"/>
      <c r="BQ190" s="29"/>
      <c r="BR190" s="29"/>
      <c r="BS190" s="29"/>
      <c r="BT190" s="29"/>
      <c r="BU190" s="29"/>
      <c r="BV190" s="29"/>
      <c r="BW190" s="29"/>
      <c r="BX190" s="29"/>
      <c r="BY190" s="29"/>
      <c r="BZ190" s="29"/>
      <c r="CA190" s="29"/>
      <c r="CB190" s="29"/>
      <c r="CC190" s="29"/>
      <c r="CD190" s="29"/>
      <c r="CE190" s="29"/>
      <c r="CF190" s="29"/>
      <c r="CG190" s="29"/>
      <c r="CH190" s="29"/>
      <c r="CI190" s="29"/>
      <c r="CJ190" s="29"/>
      <c r="CK190" s="29"/>
      <c r="CL190" s="29"/>
      <c r="CM190" s="29"/>
      <c r="CN190" s="29"/>
      <c r="CO190" s="29"/>
      <c r="CP190" s="29"/>
      <c r="CQ190" s="29"/>
      <c r="CR190" s="29"/>
      <c r="CS190" s="29"/>
      <c r="CT190" s="29"/>
      <c r="CU190" s="29"/>
      <c r="CV190" s="29"/>
      <c r="CW190" s="29"/>
      <c r="CX190" s="29"/>
      <c r="CY190" s="29"/>
      <c r="CZ190" s="29"/>
      <c r="DA190" s="29"/>
      <c r="DB190" s="29"/>
      <c r="DC190" s="29"/>
      <c r="DD190" s="29"/>
      <c r="DE190" s="29"/>
      <c r="DF190" s="29"/>
      <c r="DG190" s="29"/>
      <c r="DH190" s="29"/>
      <c r="DI190" s="29"/>
      <c r="DJ190" s="29"/>
      <c r="DK190" s="29"/>
      <c r="DL190" s="29"/>
      <c r="DM190" s="29"/>
      <c r="DN190" s="29"/>
      <c r="DO190" s="29"/>
      <c r="DP190" s="29"/>
      <c r="DQ190" s="29"/>
    </row>
    <row r="191" spans="1:121" x14ac:dyDescent="0.2">
      <c r="A191" s="1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  <c r="BA191" s="29"/>
      <c r="BB191" s="29"/>
      <c r="BC191" s="29"/>
      <c r="BD191" s="29"/>
      <c r="BE191" s="29"/>
      <c r="BF191" s="29"/>
      <c r="BG191" s="29"/>
      <c r="BH191" s="29"/>
      <c r="BI191" s="29"/>
      <c r="BJ191" s="29"/>
      <c r="BK191" s="29"/>
      <c r="BL191" s="29"/>
      <c r="BM191" s="29"/>
      <c r="BN191" s="29"/>
      <c r="BO191" s="29"/>
      <c r="BP191" s="29"/>
      <c r="BQ191" s="29"/>
      <c r="BR191" s="29"/>
      <c r="BS191" s="29"/>
      <c r="BT191" s="29"/>
      <c r="BU191" s="29"/>
      <c r="BV191" s="29"/>
      <c r="BW191" s="29"/>
      <c r="BX191" s="29"/>
      <c r="BY191" s="29"/>
      <c r="BZ191" s="29"/>
      <c r="CA191" s="29"/>
      <c r="CB191" s="29"/>
      <c r="CC191" s="29"/>
      <c r="CD191" s="29"/>
      <c r="CE191" s="29"/>
      <c r="CF191" s="29"/>
      <c r="CG191" s="29"/>
      <c r="CH191" s="29"/>
      <c r="CI191" s="29"/>
      <c r="CJ191" s="29"/>
      <c r="CK191" s="29"/>
      <c r="CL191" s="29"/>
      <c r="CM191" s="29"/>
      <c r="CN191" s="29"/>
      <c r="CO191" s="29"/>
      <c r="CP191" s="29"/>
      <c r="CQ191" s="29"/>
      <c r="CR191" s="29"/>
      <c r="CS191" s="29"/>
      <c r="CT191" s="29"/>
      <c r="CU191" s="29"/>
      <c r="CV191" s="29"/>
      <c r="CW191" s="29"/>
      <c r="CX191" s="29"/>
      <c r="CY191" s="29"/>
      <c r="CZ191" s="29"/>
      <c r="DA191" s="29"/>
      <c r="DB191" s="29"/>
      <c r="DC191" s="29"/>
      <c r="DD191" s="29"/>
      <c r="DE191" s="29"/>
      <c r="DF191" s="29"/>
      <c r="DG191" s="29"/>
      <c r="DH191" s="29"/>
      <c r="DI191" s="29"/>
      <c r="DJ191" s="29"/>
      <c r="DK191" s="29"/>
      <c r="DL191" s="29"/>
      <c r="DM191" s="29"/>
      <c r="DN191" s="29"/>
      <c r="DO191" s="29"/>
      <c r="DP191" s="29"/>
      <c r="DQ191" s="29"/>
    </row>
    <row r="192" spans="1:121" x14ac:dyDescent="0.2">
      <c r="A192" s="1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  <c r="BM192" s="29"/>
      <c r="BN192" s="29"/>
      <c r="BO192" s="29"/>
      <c r="BP192" s="29"/>
      <c r="BQ192" s="29"/>
      <c r="BR192" s="29"/>
      <c r="BS192" s="29"/>
      <c r="BT192" s="29"/>
      <c r="BU192" s="29"/>
      <c r="BV192" s="29"/>
      <c r="BW192" s="29"/>
      <c r="BX192" s="29"/>
      <c r="BY192" s="29"/>
      <c r="BZ192" s="29"/>
      <c r="CA192" s="29"/>
      <c r="CB192" s="29"/>
      <c r="CC192" s="29"/>
      <c r="CD192" s="29"/>
      <c r="CE192" s="29"/>
      <c r="CF192" s="29"/>
      <c r="CG192" s="29"/>
      <c r="CH192" s="29"/>
      <c r="CI192" s="29"/>
      <c r="CJ192" s="29"/>
      <c r="CK192" s="29"/>
      <c r="CL192" s="29"/>
      <c r="CM192" s="29"/>
      <c r="CN192" s="29"/>
      <c r="CO192" s="29"/>
      <c r="CP192" s="29"/>
      <c r="CQ192" s="29"/>
      <c r="CR192" s="29"/>
      <c r="CS192" s="29"/>
      <c r="CT192" s="29"/>
      <c r="CU192" s="29"/>
      <c r="CV192" s="29"/>
      <c r="CW192" s="29"/>
      <c r="CX192" s="29"/>
      <c r="CY192" s="29"/>
      <c r="CZ192" s="29"/>
      <c r="DA192" s="29"/>
      <c r="DB192" s="29"/>
      <c r="DC192" s="29"/>
      <c r="DD192" s="29"/>
      <c r="DE192" s="29"/>
      <c r="DF192" s="29"/>
      <c r="DG192" s="29"/>
      <c r="DH192" s="29"/>
      <c r="DI192" s="29"/>
      <c r="DJ192" s="29"/>
      <c r="DK192" s="29"/>
      <c r="DL192" s="29"/>
      <c r="DM192" s="29"/>
      <c r="DN192" s="29"/>
      <c r="DO192" s="29"/>
      <c r="DP192" s="29"/>
      <c r="DQ192" s="29"/>
    </row>
    <row r="193" spans="1:121" x14ac:dyDescent="0.2">
      <c r="A193" s="1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  <c r="BM193" s="29"/>
      <c r="BN193" s="29"/>
      <c r="BO193" s="29"/>
      <c r="BP193" s="29"/>
      <c r="BQ193" s="29"/>
      <c r="BR193" s="29"/>
      <c r="BS193" s="29"/>
      <c r="BT193" s="29"/>
      <c r="BU193" s="29"/>
      <c r="BV193" s="29"/>
      <c r="BW193" s="29"/>
      <c r="BX193" s="29"/>
      <c r="BY193" s="29"/>
      <c r="BZ193" s="29"/>
      <c r="CA193" s="29"/>
      <c r="CB193" s="29"/>
      <c r="CC193" s="29"/>
      <c r="CD193" s="29"/>
      <c r="CE193" s="29"/>
      <c r="CF193" s="29"/>
      <c r="CG193" s="29"/>
      <c r="CH193" s="29"/>
      <c r="CI193" s="29"/>
      <c r="CJ193" s="29"/>
      <c r="CK193" s="29"/>
      <c r="CL193" s="29"/>
      <c r="CM193" s="29"/>
      <c r="CN193" s="29"/>
      <c r="CO193" s="29"/>
      <c r="CP193" s="29"/>
      <c r="CQ193" s="29"/>
      <c r="CR193" s="29"/>
      <c r="CS193" s="29"/>
      <c r="CT193" s="29"/>
      <c r="CU193" s="29"/>
      <c r="CV193" s="29"/>
      <c r="CW193" s="29"/>
      <c r="CX193" s="29"/>
      <c r="CY193" s="29"/>
      <c r="CZ193" s="29"/>
      <c r="DA193" s="29"/>
      <c r="DB193" s="29"/>
      <c r="DC193" s="29"/>
      <c r="DD193" s="29"/>
      <c r="DE193" s="29"/>
      <c r="DF193" s="29"/>
      <c r="DG193" s="29"/>
      <c r="DH193" s="29"/>
      <c r="DI193" s="29"/>
      <c r="DJ193" s="29"/>
      <c r="DK193" s="29"/>
      <c r="DL193" s="29"/>
      <c r="DM193" s="29"/>
      <c r="DN193" s="29"/>
      <c r="DO193" s="29"/>
      <c r="DP193" s="29"/>
      <c r="DQ193" s="29"/>
    </row>
    <row r="194" spans="1:121" x14ac:dyDescent="0.2">
      <c r="A194" s="1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29"/>
      <c r="BK194" s="29"/>
      <c r="BL194" s="29"/>
      <c r="BM194" s="29"/>
      <c r="BN194" s="29"/>
      <c r="BO194" s="29"/>
      <c r="BP194" s="29"/>
      <c r="BQ194" s="29"/>
      <c r="BR194" s="29"/>
      <c r="BS194" s="29"/>
      <c r="BT194" s="29"/>
      <c r="BU194" s="29"/>
      <c r="BV194" s="29"/>
      <c r="BW194" s="29"/>
      <c r="BX194" s="29"/>
      <c r="BY194" s="29"/>
      <c r="BZ194" s="29"/>
      <c r="CA194" s="29"/>
      <c r="CB194" s="29"/>
      <c r="CC194" s="29"/>
      <c r="CD194" s="29"/>
      <c r="CE194" s="29"/>
      <c r="CF194" s="29"/>
      <c r="CG194" s="29"/>
      <c r="CH194" s="29"/>
      <c r="CI194" s="29"/>
      <c r="CJ194" s="29"/>
      <c r="CK194" s="29"/>
      <c r="CL194" s="29"/>
      <c r="CM194" s="29"/>
      <c r="CN194" s="29"/>
      <c r="CO194" s="29"/>
      <c r="CP194" s="29"/>
      <c r="CQ194" s="29"/>
      <c r="CR194" s="29"/>
      <c r="CS194" s="29"/>
      <c r="CT194" s="29"/>
      <c r="CU194" s="29"/>
      <c r="CV194" s="29"/>
      <c r="CW194" s="29"/>
      <c r="CX194" s="29"/>
      <c r="CY194" s="29"/>
      <c r="CZ194" s="29"/>
      <c r="DA194" s="29"/>
      <c r="DB194" s="29"/>
      <c r="DC194" s="29"/>
      <c r="DD194" s="29"/>
      <c r="DE194" s="29"/>
      <c r="DF194" s="29"/>
      <c r="DG194" s="29"/>
      <c r="DH194" s="29"/>
      <c r="DI194" s="29"/>
      <c r="DJ194" s="29"/>
      <c r="DK194" s="29"/>
      <c r="DL194" s="29"/>
      <c r="DM194" s="29"/>
      <c r="DN194" s="29"/>
      <c r="DO194" s="29"/>
      <c r="DP194" s="29"/>
      <c r="DQ194" s="29"/>
    </row>
    <row r="195" spans="1:121" x14ac:dyDescent="0.2">
      <c r="A195" s="1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  <c r="BA195" s="29"/>
      <c r="BB195" s="29"/>
      <c r="BC195" s="29"/>
      <c r="BD195" s="29"/>
      <c r="BE195" s="29"/>
      <c r="BF195" s="29"/>
      <c r="BG195" s="29"/>
      <c r="BH195" s="29"/>
      <c r="BI195" s="29"/>
      <c r="BJ195" s="29"/>
      <c r="BK195" s="29"/>
      <c r="BL195" s="29"/>
      <c r="BM195" s="29"/>
      <c r="BN195" s="29"/>
      <c r="BO195" s="29"/>
      <c r="BP195" s="29"/>
      <c r="BQ195" s="29"/>
      <c r="BR195" s="29"/>
      <c r="BS195" s="29"/>
      <c r="BT195" s="29"/>
      <c r="BU195" s="29"/>
      <c r="BV195" s="29"/>
      <c r="BW195" s="29"/>
      <c r="BX195" s="29"/>
      <c r="BY195" s="29"/>
      <c r="BZ195" s="29"/>
      <c r="CA195" s="29"/>
      <c r="CB195" s="29"/>
      <c r="CC195" s="29"/>
      <c r="CD195" s="29"/>
      <c r="CE195" s="29"/>
      <c r="CF195" s="29"/>
      <c r="CG195" s="29"/>
      <c r="CH195" s="29"/>
      <c r="CI195" s="29"/>
      <c r="CJ195" s="29"/>
      <c r="CK195" s="29"/>
      <c r="CL195" s="29"/>
      <c r="CM195" s="29"/>
      <c r="CN195" s="29"/>
      <c r="CO195" s="29"/>
      <c r="CP195" s="29"/>
      <c r="CQ195" s="29"/>
      <c r="CR195" s="29"/>
      <c r="CS195" s="29"/>
      <c r="CT195" s="29"/>
      <c r="CU195" s="29"/>
      <c r="CV195" s="29"/>
      <c r="CW195" s="29"/>
      <c r="CX195" s="29"/>
      <c r="CY195" s="29"/>
      <c r="CZ195" s="29"/>
      <c r="DA195" s="29"/>
      <c r="DB195" s="29"/>
      <c r="DC195" s="29"/>
      <c r="DD195" s="29"/>
      <c r="DE195" s="29"/>
      <c r="DF195" s="29"/>
      <c r="DG195" s="29"/>
      <c r="DH195" s="29"/>
      <c r="DI195" s="29"/>
      <c r="DJ195" s="29"/>
      <c r="DK195" s="29"/>
      <c r="DL195" s="29"/>
      <c r="DM195" s="29"/>
      <c r="DN195" s="29"/>
      <c r="DO195" s="29"/>
      <c r="DP195" s="29"/>
      <c r="DQ195" s="29"/>
    </row>
    <row r="196" spans="1:121" x14ac:dyDescent="0.2">
      <c r="A196" s="1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  <c r="BM196" s="29"/>
      <c r="BN196" s="29"/>
      <c r="BO196" s="29"/>
      <c r="BP196" s="29"/>
      <c r="BQ196" s="29"/>
      <c r="BR196" s="29"/>
      <c r="BS196" s="29"/>
      <c r="BT196" s="29"/>
      <c r="BU196" s="29"/>
      <c r="BV196" s="29"/>
      <c r="BW196" s="29"/>
      <c r="BX196" s="29"/>
      <c r="BY196" s="29"/>
      <c r="BZ196" s="29"/>
      <c r="CA196" s="29"/>
      <c r="CB196" s="29"/>
      <c r="CC196" s="29"/>
      <c r="CD196" s="29"/>
      <c r="CE196" s="29"/>
      <c r="CF196" s="29"/>
      <c r="CG196" s="29"/>
      <c r="CH196" s="29"/>
      <c r="CI196" s="29"/>
      <c r="CJ196" s="29"/>
      <c r="CK196" s="29"/>
      <c r="CL196" s="29"/>
      <c r="CM196" s="29"/>
      <c r="CN196" s="29"/>
      <c r="CO196" s="29"/>
      <c r="CP196" s="29"/>
      <c r="CQ196" s="29"/>
      <c r="CR196" s="29"/>
      <c r="CS196" s="29"/>
      <c r="CT196" s="29"/>
      <c r="CU196" s="29"/>
      <c r="CV196" s="29"/>
      <c r="CW196" s="29"/>
      <c r="CX196" s="29"/>
      <c r="CY196" s="29"/>
      <c r="CZ196" s="29"/>
      <c r="DA196" s="29"/>
      <c r="DB196" s="29"/>
      <c r="DC196" s="29"/>
      <c r="DD196" s="29"/>
      <c r="DE196" s="29"/>
      <c r="DF196" s="29"/>
      <c r="DG196" s="29"/>
      <c r="DH196" s="29"/>
      <c r="DI196" s="29"/>
      <c r="DJ196" s="29"/>
      <c r="DK196" s="29"/>
      <c r="DL196" s="29"/>
      <c r="DM196" s="29"/>
      <c r="DN196" s="29"/>
      <c r="DO196" s="29"/>
      <c r="DP196" s="29"/>
      <c r="DQ196" s="29"/>
    </row>
    <row r="197" spans="1:121" x14ac:dyDescent="0.2">
      <c r="A197" s="1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  <c r="BM197" s="29"/>
      <c r="BN197" s="29"/>
      <c r="BO197" s="29"/>
      <c r="BP197" s="29"/>
      <c r="BQ197" s="29"/>
      <c r="BR197" s="29"/>
      <c r="BS197" s="29"/>
      <c r="BT197" s="29"/>
      <c r="BU197" s="29"/>
      <c r="BV197" s="29"/>
      <c r="BW197" s="29"/>
      <c r="BX197" s="29"/>
      <c r="BY197" s="29"/>
      <c r="BZ197" s="29"/>
      <c r="CA197" s="29"/>
      <c r="CB197" s="29"/>
      <c r="CC197" s="29"/>
      <c r="CD197" s="29"/>
      <c r="CE197" s="29"/>
      <c r="CF197" s="29"/>
      <c r="CG197" s="29"/>
      <c r="CH197" s="29"/>
      <c r="CI197" s="29"/>
      <c r="CJ197" s="29"/>
      <c r="CK197" s="29"/>
      <c r="CL197" s="29"/>
      <c r="CM197" s="29"/>
      <c r="CN197" s="29"/>
      <c r="CO197" s="29"/>
      <c r="CP197" s="29"/>
      <c r="CQ197" s="29"/>
      <c r="CR197" s="29"/>
      <c r="CS197" s="29"/>
      <c r="CT197" s="29"/>
      <c r="CU197" s="29"/>
      <c r="CV197" s="29"/>
      <c r="CW197" s="29"/>
      <c r="CX197" s="29"/>
      <c r="CY197" s="29"/>
      <c r="CZ197" s="29"/>
      <c r="DA197" s="29"/>
      <c r="DB197" s="29"/>
      <c r="DC197" s="29"/>
      <c r="DD197" s="29"/>
      <c r="DE197" s="29"/>
      <c r="DF197" s="29"/>
      <c r="DG197" s="29"/>
      <c r="DH197" s="29"/>
      <c r="DI197" s="29"/>
      <c r="DJ197" s="29"/>
      <c r="DK197" s="29"/>
      <c r="DL197" s="29"/>
      <c r="DM197" s="29"/>
      <c r="DN197" s="29"/>
      <c r="DO197" s="29"/>
      <c r="DP197" s="29"/>
      <c r="DQ197" s="29"/>
    </row>
    <row r="198" spans="1:121" x14ac:dyDescent="0.2">
      <c r="A198" s="1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  <c r="BM198" s="29"/>
      <c r="BN198" s="29"/>
      <c r="BO198" s="29"/>
      <c r="BP198" s="29"/>
      <c r="BQ198" s="29"/>
      <c r="BR198" s="29"/>
      <c r="BS198" s="29"/>
      <c r="BT198" s="29"/>
      <c r="BU198" s="29"/>
      <c r="BV198" s="29"/>
      <c r="BW198" s="29"/>
      <c r="BX198" s="29"/>
      <c r="BY198" s="29"/>
      <c r="BZ198" s="29"/>
      <c r="CA198" s="29"/>
      <c r="CB198" s="29"/>
      <c r="CC198" s="29"/>
      <c r="CD198" s="29"/>
      <c r="CE198" s="29"/>
      <c r="CF198" s="29"/>
      <c r="CG198" s="29"/>
      <c r="CH198" s="29"/>
      <c r="CI198" s="29"/>
      <c r="CJ198" s="29"/>
      <c r="CK198" s="29"/>
      <c r="CL198" s="29"/>
      <c r="CM198" s="29"/>
      <c r="CN198" s="29"/>
      <c r="CO198" s="29"/>
      <c r="CP198" s="29"/>
      <c r="CQ198" s="29"/>
      <c r="CR198" s="29"/>
      <c r="CS198" s="29"/>
      <c r="CT198" s="29"/>
      <c r="CU198" s="29"/>
      <c r="CV198" s="29"/>
      <c r="CW198" s="29"/>
      <c r="CX198" s="29"/>
      <c r="CY198" s="29"/>
      <c r="CZ198" s="29"/>
      <c r="DA198" s="29"/>
      <c r="DB198" s="29"/>
      <c r="DC198" s="29"/>
      <c r="DD198" s="29"/>
      <c r="DE198" s="29"/>
      <c r="DF198" s="29"/>
      <c r="DG198" s="29"/>
      <c r="DH198" s="29"/>
      <c r="DI198" s="29"/>
      <c r="DJ198" s="29"/>
      <c r="DK198" s="29"/>
      <c r="DL198" s="29"/>
      <c r="DM198" s="29"/>
      <c r="DN198" s="29"/>
      <c r="DO198" s="29"/>
      <c r="DP198" s="29"/>
      <c r="DQ198" s="29"/>
    </row>
    <row r="199" spans="1:121" x14ac:dyDescent="0.2">
      <c r="A199" s="1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  <c r="BM199" s="29"/>
      <c r="BN199" s="29"/>
      <c r="BO199" s="29"/>
      <c r="BP199" s="29"/>
      <c r="BQ199" s="29"/>
      <c r="BR199" s="29"/>
      <c r="BS199" s="29"/>
      <c r="BT199" s="29"/>
      <c r="BU199" s="29"/>
      <c r="BV199" s="29"/>
      <c r="BW199" s="29"/>
      <c r="BX199" s="29"/>
      <c r="BY199" s="29"/>
      <c r="BZ199" s="29"/>
      <c r="CA199" s="29"/>
      <c r="CB199" s="29"/>
      <c r="CC199" s="29"/>
      <c r="CD199" s="29"/>
      <c r="CE199" s="29"/>
      <c r="CF199" s="29"/>
      <c r="CG199" s="29"/>
      <c r="CH199" s="29"/>
      <c r="CI199" s="29"/>
      <c r="CJ199" s="29"/>
      <c r="CK199" s="29"/>
      <c r="CL199" s="29"/>
      <c r="CM199" s="29"/>
      <c r="CN199" s="29"/>
      <c r="CO199" s="29"/>
      <c r="CP199" s="29"/>
      <c r="CQ199" s="29"/>
      <c r="CR199" s="29"/>
      <c r="CS199" s="29"/>
      <c r="CT199" s="29"/>
      <c r="CU199" s="29"/>
      <c r="CV199" s="29"/>
      <c r="CW199" s="29"/>
      <c r="CX199" s="29"/>
      <c r="CY199" s="29"/>
      <c r="CZ199" s="29"/>
      <c r="DA199" s="29"/>
      <c r="DB199" s="29"/>
      <c r="DC199" s="29"/>
      <c r="DD199" s="29"/>
      <c r="DE199" s="29"/>
      <c r="DF199" s="29"/>
      <c r="DG199" s="29"/>
      <c r="DH199" s="29"/>
      <c r="DI199" s="29"/>
      <c r="DJ199" s="29"/>
      <c r="DK199" s="29"/>
      <c r="DL199" s="29"/>
      <c r="DM199" s="29"/>
      <c r="DN199" s="29"/>
      <c r="DO199" s="29"/>
      <c r="DP199" s="29"/>
      <c r="DQ199" s="29"/>
    </row>
    <row r="200" spans="1:121" x14ac:dyDescent="0.2">
      <c r="A200" s="1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29"/>
      <c r="AY200" s="29"/>
      <c r="AZ200" s="29"/>
      <c r="BA200" s="29"/>
      <c r="BB200" s="29"/>
      <c r="BC200" s="29"/>
      <c r="BD200" s="29"/>
      <c r="BE200" s="29"/>
      <c r="BF200" s="29"/>
      <c r="BG200" s="29"/>
      <c r="BH200" s="29"/>
      <c r="BI200" s="29"/>
      <c r="BJ200" s="29"/>
      <c r="BK200" s="29"/>
      <c r="BL200" s="29"/>
      <c r="BM200" s="29"/>
      <c r="BN200" s="29"/>
      <c r="BO200" s="29"/>
      <c r="BP200" s="29"/>
      <c r="BQ200" s="29"/>
      <c r="BR200" s="29"/>
      <c r="BS200" s="29"/>
      <c r="BT200" s="29"/>
      <c r="BU200" s="29"/>
      <c r="BV200" s="29"/>
      <c r="BW200" s="29"/>
      <c r="BX200" s="29"/>
      <c r="BY200" s="29"/>
      <c r="BZ200" s="29"/>
      <c r="CA200" s="29"/>
      <c r="CB200" s="29"/>
      <c r="CC200" s="29"/>
      <c r="CD200" s="29"/>
      <c r="CE200" s="29"/>
      <c r="CF200" s="29"/>
      <c r="CG200" s="29"/>
      <c r="CH200" s="29"/>
      <c r="CI200" s="29"/>
      <c r="CJ200" s="29"/>
      <c r="CK200" s="29"/>
      <c r="CL200" s="29"/>
      <c r="CM200" s="29"/>
      <c r="CN200" s="29"/>
      <c r="CO200" s="29"/>
      <c r="CP200" s="29"/>
      <c r="CQ200" s="29"/>
      <c r="CR200" s="29"/>
      <c r="CS200" s="29"/>
      <c r="CT200" s="29"/>
      <c r="CU200" s="29"/>
      <c r="CV200" s="29"/>
      <c r="CW200" s="29"/>
      <c r="CX200" s="29"/>
      <c r="CY200" s="29"/>
      <c r="CZ200" s="29"/>
      <c r="DA200" s="29"/>
      <c r="DB200" s="29"/>
      <c r="DC200" s="29"/>
      <c r="DD200" s="29"/>
      <c r="DE200" s="29"/>
      <c r="DF200" s="29"/>
      <c r="DG200" s="29"/>
      <c r="DH200" s="29"/>
      <c r="DI200" s="29"/>
      <c r="DJ200" s="29"/>
      <c r="DK200" s="29"/>
      <c r="DL200" s="29"/>
      <c r="DM200" s="29"/>
      <c r="DN200" s="29"/>
      <c r="DO200" s="29"/>
      <c r="DP200" s="29"/>
      <c r="DQ200" s="29"/>
    </row>
    <row r="201" spans="1:121" x14ac:dyDescent="0.2">
      <c r="A201" s="1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  <c r="BA201" s="29"/>
      <c r="BB201" s="29"/>
      <c r="BC201" s="29"/>
      <c r="BD201" s="29"/>
      <c r="BE201" s="29"/>
      <c r="BF201" s="29"/>
      <c r="BG201" s="29"/>
      <c r="BH201" s="29"/>
      <c r="BI201" s="29"/>
      <c r="BJ201" s="29"/>
      <c r="BK201" s="29"/>
      <c r="BL201" s="29"/>
      <c r="BM201" s="29"/>
      <c r="BN201" s="29"/>
      <c r="BO201" s="29"/>
      <c r="BP201" s="29"/>
      <c r="BQ201" s="29"/>
      <c r="BR201" s="29"/>
      <c r="BS201" s="29"/>
      <c r="BT201" s="29"/>
      <c r="BU201" s="29"/>
      <c r="BV201" s="29"/>
      <c r="BW201" s="29"/>
      <c r="BX201" s="29"/>
      <c r="BY201" s="29"/>
      <c r="BZ201" s="29"/>
      <c r="CA201" s="29"/>
      <c r="CB201" s="29"/>
      <c r="CC201" s="29"/>
      <c r="CD201" s="29"/>
      <c r="CE201" s="29"/>
      <c r="CF201" s="29"/>
      <c r="CG201" s="29"/>
      <c r="CH201" s="29"/>
      <c r="CI201" s="29"/>
      <c r="CJ201" s="29"/>
      <c r="CK201" s="29"/>
      <c r="CL201" s="29"/>
      <c r="CM201" s="29"/>
      <c r="CN201" s="29"/>
      <c r="CO201" s="29"/>
      <c r="CP201" s="29"/>
      <c r="CQ201" s="29"/>
      <c r="CR201" s="29"/>
      <c r="CS201" s="29"/>
      <c r="CT201" s="29"/>
      <c r="CU201" s="29"/>
      <c r="CV201" s="29"/>
      <c r="CW201" s="29"/>
      <c r="CX201" s="29"/>
      <c r="CY201" s="29"/>
      <c r="CZ201" s="29"/>
      <c r="DA201" s="29"/>
      <c r="DB201" s="29"/>
      <c r="DC201" s="29"/>
      <c r="DD201" s="29"/>
      <c r="DE201" s="29"/>
      <c r="DF201" s="29"/>
      <c r="DG201" s="29"/>
      <c r="DH201" s="29"/>
      <c r="DI201" s="29"/>
      <c r="DJ201" s="29"/>
      <c r="DK201" s="29"/>
      <c r="DL201" s="29"/>
      <c r="DM201" s="29"/>
      <c r="DN201" s="29"/>
      <c r="DO201" s="29"/>
      <c r="DP201" s="29"/>
      <c r="DQ201" s="29"/>
    </row>
    <row r="202" spans="1:121" x14ac:dyDescent="0.2">
      <c r="A202" s="1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  <c r="BM202" s="29"/>
      <c r="BN202" s="29"/>
      <c r="BO202" s="29"/>
      <c r="BP202" s="29"/>
      <c r="BQ202" s="29"/>
      <c r="BR202" s="29"/>
      <c r="BS202" s="29"/>
      <c r="BT202" s="29"/>
      <c r="BU202" s="29"/>
      <c r="BV202" s="29"/>
      <c r="BW202" s="29"/>
      <c r="BX202" s="29"/>
      <c r="BY202" s="29"/>
      <c r="BZ202" s="29"/>
      <c r="CA202" s="29"/>
      <c r="CB202" s="29"/>
      <c r="CC202" s="29"/>
      <c r="CD202" s="29"/>
      <c r="CE202" s="29"/>
      <c r="CF202" s="29"/>
      <c r="CG202" s="29"/>
      <c r="CH202" s="29"/>
      <c r="CI202" s="29"/>
      <c r="CJ202" s="29"/>
      <c r="CK202" s="29"/>
      <c r="CL202" s="29"/>
      <c r="CM202" s="29"/>
      <c r="CN202" s="29"/>
      <c r="CO202" s="29"/>
      <c r="CP202" s="29"/>
      <c r="CQ202" s="29"/>
      <c r="CR202" s="29"/>
      <c r="CS202" s="29"/>
      <c r="CT202" s="29"/>
      <c r="CU202" s="29"/>
      <c r="CV202" s="29"/>
      <c r="CW202" s="29"/>
      <c r="CX202" s="29"/>
      <c r="CY202" s="29"/>
      <c r="CZ202" s="29"/>
      <c r="DA202" s="29"/>
      <c r="DB202" s="29"/>
      <c r="DC202" s="29"/>
      <c r="DD202" s="29"/>
      <c r="DE202" s="29"/>
      <c r="DF202" s="29"/>
      <c r="DG202" s="29"/>
      <c r="DH202" s="29"/>
      <c r="DI202" s="29"/>
      <c r="DJ202" s="29"/>
      <c r="DK202" s="29"/>
      <c r="DL202" s="29"/>
      <c r="DM202" s="29"/>
      <c r="DN202" s="29"/>
      <c r="DO202" s="29"/>
      <c r="DP202" s="29"/>
      <c r="DQ202" s="29"/>
    </row>
    <row r="203" spans="1:121" x14ac:dyDescent="0.2">
      <c r="A203" s="1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  <c r="BM203" s="29"/>
      <c r="BN203" s="29"/>
      <c r="BO203" s="29"/>
      <c r="BP203" s="29"/>
      <c r="BQ203" s="29"/>
      <c r="BR203" s="29"/>
      <c r="BS203" s="29"/>
      <c r="BT203" s="29"/>
      <c r="BU203" s="29"/>
      <c r="BV203" s="29"/>
      <c r="BW203" s="29"/>
      <c r="BX203" s="29"/>
      <c r="BY203" s="29"/>
      <c r="BZ203" s="29"/>
      <c r="CA203" s="29"/>
      <c r="CB203" s="29"/>
      <c r="CC203" s="29"/>
      <c r="CD203" s="29"/>
      <c r="CE203" s="29"/>
      <c r="CF203" s="29"/>
      <c r="CG203" s="29"/>
      <c r="CH203" s="29"/>
      <c r="CI203" s="29"/>
      <c r="CJ203" s="29"/>
      <c r="CK203" s="29"/>
      <c r="CL203" s="29"/>
      <c r="CM203" s="29"/>
      <c r="CN203" s="29"/>
      <c r="CO203" s="29"/>
      <c r="CP203" s="29"/>
      <c r="CQ203" s="29"/>
      <c r="CR203" s="29"/>
      <c r="CS203" s="29"/>
      <c r="CT203" s="29"/>
      <c r="CU203" s="29"/>
      <c r="CV203" s="29"/>
      <c r="CW203" s="29"/>
      <c r="CX203" s="29"/>
      <c r="CY203" s="29"/>
      <c r="CZ203" s="29"/>
      <c r="DA203" s="29"/>
      <c r="DB203" s="29"/>
      <c r="DC203" s="29"/>
      <c r="DD203" s="29"/>
      <c r="DE203" s="29"/>
      <c r="DF203" s="29"/>
      <c r="DG203" s="29"/>
      <c r="DH203" s="29"/>
      <c r="DI203" s="29"/>
      <c r="DJ203" s="29"/>
      <c r="DK203" s="29"/>
      <c r="DL203" s="29"/>
      <c r="DM203" s="29"/>
      <c r="DN203" s="29"/>
      <c r="DO203" s="29"/>
      <c r="DP203" s="29"/>
      <c r="DQ203" s="29"/>
    </row>
    <row r="204" spans="1:121" x14ac:dyDescent="0.2">
      <c r="A204" s="1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29"/>
      <c r="AG204" s="29"/>
      <c r="AH204" s="29"/>
      <c r="AI204" s="29"/>
      <c r="AJ204" s="29"/>
      <c r="AK204" s="29"/>
      <c r="AL204" s="29"/>
      <c r="AM204" s="29"/>
      <c r="AN204" s="29"/>
      <c r="AO204" s="29"/>
      <c r="AP204" s="29"/>
      <c r="AQ204" s="29"/>
      <c r="AR204" s="29"/>
      <c r="AS204" s="29"/>
      <c r="AT204" s="29"/>
      <c r="AU204" s="29"/>
      <c r="AV204" s="29"/>
      <c r="AW204" s="29"/>
      <c r="AX204" s="29"/>
      <c r="AY204" s="29"/>
      <c r="AZ204" s="29"/>
      <c r="BA204" s="29"/>
      <c r="BB204" s="29"/>
      <c r="BC204" s="29"/>
      <c r="BD204" s="29"/>
      <c r="BE204" s="29"/>
      <c r="BF204" s="29"/>
      <c r="BG204" s="29"/>
      <c r="BH204" s="29"/>
      <c r="BI204" s="29"/>
      <c r="BJ204" s="29"/>
      <c r="BK204" s="29"/>
      <c r="BL204" s="29"/>
      <c r="BM204" s="29"/>
      <c r="BN204" s="29"/>
      <c r="BO204" s="29"/>
      <c r="BP204" s="29"/>
      <c r="BQ204" s="29"/>
      <c r="BR204" s="29"/>
      <c r="BS204" s="29"/>
      <c r="BT204" s="29"/>
      <c r="BU204" s="29"/>
      <c r="BV204" s="29"/>
      <c r="BW204" s="29"/>
      <c r="BX204" s="29"/>
      <c r="BY204" s="29"/>
      <c r="BZ204" s="29"/>
      <c r="CA204" s="29"/>
      <c r="CB204" s="29"/>
      <c r="CC204" s="29"/>
      <c r="CD204" s="29"/>
      <c r="CE204" s="29"/>
      <c r="CF204" s="29"/>
      <c r="CG204" s="29"/>
      <c r="CH204" s="29"/>
      <c r="CI204" s="29"/>
      <c r="CJ204" s="29"/>
      <c r="CK204" s="29"/>
      <c r="CL204" s="29"/>
      <c r="CM204" s="29"/>
      <c r="CN204" s="29"/>
      <c r="CO204" s="29"/>
      <c r="CP204" s="29"/>
      <c r="CQ204" s="29"/>
      <c r="CR204" s="29"/>
      <c r="CS204" s="29"/>
      <c r="CT204" s="29"/>
      <c r="CU204" s="29"/>
      <c r="CV204" s="29"/>
      <c r="CW204" s="29"/>
      <c r="CX204" s="29"/>
      <c r="CY204" s="29"/>
      <c r="CZ204" s="29"/>
      <c r="DA204" s="29"/>
      <c r="DB204" s="29"/>
      <c r="DC204" s="29"/>
      <c r="DD204" s="29"/>
      <c r="DE204" s="29"/>
      <c r="DF204" s="29"/>
      <c r="DG204" s="29"/>
      <c r="DH204" s="29"/>
      <c r="DI204" s="29"/>
      <c r="DJ204" s="29"/>
      <c r="DK204" s="29"/>
      <c r="DL204" s="29"/>
      <c r="DM204" s="29"/>
      <c r="DN204" s="29"/>
      <c r="DO204" s="29"/>
      <c r="DP204" s="29"/>
      <c r="DQ204" s="29"/>
    </row>
    <row r="205" spans="1:121" x14ac:dyDescent="0.2">
      <c r="A205" s="1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29"/>
      <c r="AY205" s="29"/>
      <c r="AZ205" s="29"/>
      <c r="BA205" s="29"/>
      <c r="BB205" s="29"/>
      <c r="BC205" s="29"/>
      <c r="BD205" s="29"/>
      <c r="BE205" s="29"/>
      <c r="BF205" s="29"/>
      <c r="BG205" s="29"/>
      <c r="BH205" s="29"/>
      <c r="BI205" s="29"/>
      <c r="BJ205" s="29"/>
      <c r="BK205" s="29"/>
      <c r="BL205" s="29"/>
      <c r="BM205" s="29"/>
      <c r="BN205" s="29"/>
      <c r="BO205" s="29"/>
      <c r="BP205" s="29"/>
      <c r="BQ205" s="29"/>
      <c r="BR205" s="29"/>
      <c r="BS205" s="29"/>
      <c r="BT205" s="29"/>
      <c r="BU205" s="29"/>
      <c r="BV205" s="29"/>
      <c r="BW205" s="29"/>
      <c r="BX205" s="29"/>
      <c r="BY205" s="29"/>
      <c r="BZ205" s="29"/>
      <c r="CA205" s="29"/>
      <c r="CB205" s="29"/>
      <c r="CC205" s="29"/>
      <c r="CD205" s="29"/>
      <c r="CE205" s="29"/>
      <c r="CF205" s="29"/>
      <c r="CG205" s="29"/>
      <c r="CH205" s="29"/>
      <c r="CI205" s="29"/>
      <c r="CJ205" s="29"/>
      <c r="CK205" s="29"/>
      <c r="CL205" s="29"/>
      <c r="CM205" s="29"/>
      <c r="CN205" s="29"/>
      <c r="CO205" s="29"/>
      <c r="CP205" s="29"/>
      <c r="CQ205" s="29"/>
      <c r="CR205" s="29"/>
      <c r="CS205" s="29"/>
      <c r="CT205" s="29"/>
      <c r="CU205" s="29"/>
      <c r="CV205" s="29"/>
      <c r="CW205" s="29"/>
      <c r="CX205" s="29"/>
      <c r="CY205" s="29"/>
      <c r="CZ205" s="29"/>
      <c r="DA205" s="29"/>
      <c r="DB205" s="29"/>
      <c r="DC205" s="29"/>
      <c r="DD205" s="29"/>
      <c r="DE205" s="29"/>
      <c r="DF205" s="29"/>
      <c r="DG205" s="29"/>
      <c r="DH205" s="29"/>
      <c r="DI205" s="29"/>
      <c r="DJ205" s="29"/>
      <c r="DK205" s="29"/>
      <c r="DL205" s="29"/>
      <c r="DM205" s="29"/>
      <c r="DN205" s="29"/>
      <c r="DO205" s="29"/>
      <c r="DP205" s="29"/>
      <c r="DQ205" s="29"/>
    </row>
    <row r="206" spans="1:121" x14ac:dyDescent="0.2">
      <c r="A206" s="1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29"/>
      <c r="AY206" s="29"/>
      <c r="AZ206" s="29"/>
      <c r="BA206" s="29"/>
      <c r="BB206" s="29"/>
      <c r="BC206" s="29"/>
      <c r="BD206" s="29"/>
      <c r="BE206" s="29"/>
      <c r="BF206" s="29"/>
      <c r="BG206" s="29"/>
      <c r="BH206" s="29"/>
      <c r="BI206" s="29"/>
      <c r="BJ206" s="29"/>
      <c r="BK206" s="29"/>
      <c r="BL206" s="29"/>
      <c r="BM206" s="29"/>
      <c r="BN206" s="29"/>
      <c r="BO206" s="29"/>
      <c r="BP206" s="29"/>
      <c r="BQ206" s="29"/>
      <c r="BR206" s="29"/>
      <c r="BS206" s="29"/>
      <c r="BT206" s="29"/>
      <c r="BU206" s="29"/>
      <c r="BV206" s="29"/>
      <c r="BW206" s="29"/>
      <c r="BX206" s="29"/>
      <c r="BY206" s="29"/>
      <c r="BZ206" s="29"/>
      <c r="CA206" s="29"/>
      <c r="CB206" s="29"/>
      <c r="CC206" s="29"/>
      <c r="CD206" s="29"/>
      <c r="CE206" s="29"/>
      <c r="CF206" s="29"/>
      <c r="CG206" s="29"/>
      <c r="CH206" s="29"/>
      <c r="CI206" s="29"/>
      <c r="CJ206" s="29"/>
      <c r="CK206" s="29"/>
      <c r="CL206" s="29"/>
      <c r="CM206" s="29"/>
      <c r="CN206" s="29"/>
      <c r="CO206" s="29"/>
      <c r="CP206" s="29"/>
      <c r="CQ206" s="29"/>
      <c r="CR206" s="29"/>
      <c r="CS206" s="29"/>
      <c r="CT206" s="29"/>
      <c r="CU206" s="29"/>
      <c r="CV206" s="29"/>
      <c r="CW206" s="29"/>
      <c r="CX206" s="29"/>
      <c r="CY206" s="29"/>
      <c r="CZ206" s="29"/>
      <c r="DA206" s="29"/>
      <c r="DB206" s="29"/>
      <c r="DC206" s="29"/>
      <c r="DD206" s="29"/>
      <c r="DE206" s="29"/>
      <c r="DF206" s="29"/>
      <c r="DG206" s="29"/>
      <c r="DH206" s="29"/>
      <c r="DI206" s="29"/>
      <c r="DJ206" s="29"/>
      <c r="DK206" s="29"/>
      <c r="DL206" s="29"/>
      <c r="DM206" s="29"/>
      <c r="DN206" s="29"/>
      <c r="DO206" s="29"/>
      <c r="DP206" s="29"/>
      <c r="DQ206" s="29"/>
    </row>
    <row r="207" spans="1:121" x14ac:dyDescent="0.2">
      <c r="A207" s="1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  <c r="BM207" s="29"/>
      <c r="BN207" s="29"/>
      <c r="BO207" s="29"/>
      <c r="BP207" s="29"/>
      <c r="BQ207" s="29"/>
      <c r="BR207" s="29"/>
      <c r="BS207" s="29"/>
      <c r="BT207" s="29"/>
      <c r="BU207" s="29"/>
      <c r="BV207" s="29"/>
      <c r="BW207" s="29"/>
      <c r="BX207" s="29"/>
      <c r="BY207" s="29"/>
      <c r="BZ207" s="29"/>
      <c r="CA207" s="29"/>
      <c r="CB207" s="29"/>
      <c r="CC207" s="29"/>
      <c r="CD207" s="29"/>
      <c r="CE207" s="29"/>
      <c r="CF207" s="29"/>
      <c r="CG207" s="29"/>
      <c r="CH207" s="29"/>
      <c r="CI207" s="29"/>
      <c r="CJ207" s="29"/>
      <c r="CK207" s="29"/>
      <c r="CL207" s="29"/>
      <c r="CM207" s="29"/>
      <c r="CN207" s="29"/>
      <c r="CO207" s="29"/>
      <c r="CP207" s="29"/>
      <c r="CQ207" s="29"/>
      <c r="CR207" s="29"/>
      <c r="CS207" s="29"/>
      <c r="CT207" s="29"/>
      <c r="CU207" s="29"/>
      <c r="CV207" s="29"/>
      <c r="CW207" s="29"/>
      <c r="CX207" s="29"/>
      <c r="CY207" s="29"/>
      <c r="CZ207" s="29"/>
      <c r="DA207" s="29"/>
      <c r="DB207" s="29"/>
      <c r="DC207" s="29"/>
      <c r="DD207" s="29"/>
      <c r="DE207" s="29"/>
      <c r="DF207" s="29"/>
      <c r="DG207" s="29"/>
      <c r="DH207" s="29"/>
      <c r="DI207" s="29"/>
      <c r="DJ207" s="29"/>
      <c r="DK207" s="29"/>
      <c r="DL207" s="29"/>
      <c r="DM207" s="29"/>
      <c r="DN207" s="29"/>
      <c r="DO207" s="29"/>
      <c r="DP207" s="29"/>
      <c r="DQ207" s="29"/>
    </row>
    <row r="208" spans="1:121" x14ac:dyDescent="0.2">
      <c r="A208" s="1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  <c r="BF208" s="29"/>
      <c r="BG208" s="29"/>
      <c r="BH208" s="29"/>
      <c r="BI208" s="29"/>
      <c r="BJ208" s="29"/>
      <c r="BK208" s="29"/>
      <c r="BL208" s="29"/>
      <c r="BM208" s="29"/>
      <c r="BN208" s="29"/>
      <c r="BO208" s="29"/>
      <c r="BP208" s="29"/>
      <c r="BQ208" s="29"/>
      <c r="BR208" s="29"/>
      <c r="BS208" s="29"/>
      <c r="BT208" s="29"/>
      <c r="BU208" s="29"/>
      <c r="BV208" s="29"/>
      <c r="BW208" s="29"/>
      <c r="BX208" s="29"/>
      <c r="BY208" s="29"/>
      <c r="BZ208" s="29"/>
      <c r="CA208" s="29"/>
      <c r="CB208" s="29"/>
      <c r="CC208" s="29"/>
      <c r="CD208" s="29"/>
      <c r="CE208" s="29"/>
      <c r="CF208" s="29"/>
      <c r="CG208" s="29"/>
      <c r="CH208" s="29"/>
      <c r="CI208" s="29"/>
      <c r="CJ208" s="29"/>
      <c r="CK208" s="29"/>
      <c r="CL208" s="29"/>
      <c r="CM208" s="29"/>
      <c r="CN208" s="29"/>
      <c r="CO208" s="29"/>
      <c r="CP208" s="29"/>
      <c r="CQ208" s="29"/>
      <c r="CR208" s="29"/>
      <c r="CS208" s="29"/>
      <c r="CT208" s="29"/>
      <c r="CU208" s="29"/>
      <c r="CV208" s="29"/>
      <c r="CW208" s="29"/>
      <c r="CX208" s="29"/>
      <c r="CY208" s="29"/>
      <c r="CZ208" s="29"/>
      <c r="DA208" s="29"/>
      <c r="DB208" s="29"/>
      <c r="DC208" s="29"/>
      <c r="DD208" s="29"/>
      <c r="DE208" s="29"/>
      <c r="DF208" s="29"/>
      <c r="DG208" s="29"/>
      <c r="DH208" s="29"/>
      <c r="DI208" s="29"/>
      <c r="DJ208" s="29"/>
      <c r="DK208" s="29"/>
      <c r="DL208" s="29"/>
      <c r="DM208" s="29"/>
      <c r="DN208" s="29"/>
      <c r="DO208" s="29"/>
      <c r="DP208" s="29"/>
      <c r="DQ208" s="29"/>
    </row>
    <row r="209" spans="1:121" x14ac:dyDescent="0.2">
      <c r="A209" s="1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  <c r="BM209" s="29"/>
      <c r="BN209" s="29"/>
      <c r="BO209" s="29"/>
      <c r="BP209" s="29"/>
      <c r="BQ209" s="29"/>
      <c r="BR209" s="29"/>
      <c r="BS209" s="29"/>
      <c r="BT209" s="29"/>
      <c r="BU209" s="29"/>
      <c r="BV209" s="29"/>
      <c r="BW209" s="29"/>
      <c r="BX209" s="29"/>
      <c r="BY209" s="29"/>
      <c r="BZ209" s="29"/>
      <c r="CA209" s="29"/>
      <c r="CB209" s="29"/>
      <c r="CC209" s="29"/>
      <c r="CD209" s="29"/>
      <c r="CE209" s="29"/>
      <c r="CF209" s="29"/>
      <c r="CG209" s="29"/>
      <c r="CH209" s="29"/>
      <c r="CI209" s="29"/>
      <c r="CJ209" s="29"/>
      <c r="CK209" s="29"/>
      <c r="CL209" s="29"/>
      <c r="CM209" s="29"/>
      <c r="CN209" s="29"/>
      <c r="CO209" s="29"/>
      <c r="CP209" s="29"/>
      <c r="CQ209" s="29"/>
      <c r="CR209" s="29"/>
      <c r="CS209" s="29"/>
      <c r="CT209" s="29"/>
      <c r="CU209" s="29"/>
      <c r="CV209" s="29"/>
      <c r="CW209" s="29"/>
      <c r="CX209" s="29"/>
      <c r="CY209" s="29"/>
      <c r="CZ209" s="29"/>
      <c r="DA209" s="29"/>
      <c r="DB209" s="29"/>
      <c r="DC209" s="29"/>
      <c r="DD209" s="29"/>
      <c r="DE209" s="29"/>
      <c r="DF209" s="29"/>
      <c r="DG209" s="29"/>
      <c r="DH209" s="29"/>
      <c r="DI209" s="29"/>
      <c r="DJ209" s="29"/>
      <c r="DK209" s="29"/>
      <c r="DL209" s="29"/>
      <c r="DM209" s="29"/>
      <c r="DN209" s="29"/>
      <c r="DO209" s="29"/>
      <c r="DP209" s="29"/>
      <c r="DQ209" s="29"/>
    </row>
    <row r="210" spans="1:121" x14ac:dyDescent="0.2">
      <c r="A210" s="1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  <c r="BF210" s="29"/>
      <c r="BG210" s="29"/>
      <c r="BH210" s="29"/>
      <c r="BI210" s="29"/>
      <c r="BJ210" s="29"/>
      <c r="BK210" s="29"/>
      <c r="BL210" s="29"/>
      <c r="BM210" s="29"/>
      <c r="BN210" s="29"/>
      <c r="BO210" s="29"/>
      <c r="BP210" s="29"/>
      <c r="BQ210" s="29"/>
      <c r="BR210" s="29"/>
      <c r="BS210" s="29"/>
      <c r="BT210" s="29"/>
      <c r="BU210" s="29"/>
      <c r="BV210" s="29"/>
      <c r="BW210" s="29"/>
      <c r="BX210" s="29"/>
      <c r="BY210" s="29"/>
      <c r="BZ210" s="29"/>
      <c r="CA210" s="29"/>
      <c r="CB210" s="29"/>
      <c r="CC210" s="29"/>
      <c r="CD210" s="29"/>
      <c r="CE210" s="29"/>
      <c r="CF210" s="29"/>
      <c r="CG210" s="29"/>
      <c r="CH210" s="29"/>
      <c r="CI210" s="29"/>
      <c r="CJ210" s="29"/>
      <c r="CK210" s="29"/>
      <c r="CL210" s="29"/>
      <c r="CM210" s="29"/>
      <c r="CN210" s="29"/>
      <c r="CO210" s="29"/>
      <c r="CP210" s="29"/>
      <c r="CQ210" s="29"/>
      <c r="CR210" s="29"/>
      <c r="CS210" s="29"/>
      <c r="CT210" s="29"/>
      <c r="CU210" s="29"/>
      <c r="CV210" s="29"/>
      <c r="CW210" s="29"/>
      <c r="CX210" s="29"/>
      <c r="CY210" s="29"/>
      <c r="CZ210" s="29"/>
      <c r="DA210" s="29"/>
      <c r="DB210" s="29"/>
      <c r="DC210" s="29"/>
      <c r="DD210" s="29"/>
      <c r="DE210" s="29"/>
      <c r="DF210" s="29"/>
      <c r="DG210" s="29"/>
      <c r="DH210" s="29"/>
      <c r="DI210" s="29"/>
      <c r="DJ210" s="29"/>
      <c r="DK210" s="29"/>
      <c r="DL210" s="29"/>
      <c r="DM210" s="29"/>
      <c r="DN210" s="29"/>
      <c r="DO210" s="29"/>
      <c r="DP210" s="29"/>
      <c r="DQ210" s="29"/>
    </row>
    <row r="211" spans="1:121" x14ac:dyDescent="0.2">
      <c r="A211" s="1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  <c r="BM211" s="29"/>
      <c r="BN211" s="29"/>
      <c r="BO211" s="29"/>
      <c r="BP211" s="29"/>
      <c r="BQ211" s="29"/>
      <c r="BR211" s="29"/>
      <c r="BS211" s="29"/>
      <c r="BT211" s="29"/>
      <c r="BU211" s="29"/>
      <c r="BV211" s="29"/>
      <c r="BW211" s="29"/>
      <c r="BX211" s="29"/>
      <c r="BY211" s="29"/>
      <c r="BZ211" s="29"/>
      <c r="CA211" s="29"/>
      <c r="CB211" s="29"/>
      <c r="CC211" s="29"/>
      <c r="CD211" s="29"/>
      <c r="CE211" s="29"/>
      <c r="CF211" s="29"/>
      <c r="CG211" s="29"/>
      <c r="CH211" s="29"/>
      <c r="CI211" s="29"/>
      <c r="CJ211" s="29"/>
      <c r="CK211" s="29"/>
      <c r="CL211" s="29"/>
      <c r="CM211" s="29"/>
      <c r="CN211" s="29"/>
      <c r="CO211" s="29"/>
      <c r="CP211" s="29"/>
      <c r="CQ211" s="29"/>
      <c r="CR211" s="29"/>
      <c r="CS211" s="29"/>
      <c r="CT211" s="29"/>
      <c r="CU211" s="29"/>
      <c r="CV211" s="29"/>
      <c r="CW211" s="29"/>
      <c r="CX211" s="29"/>
      <c r="CY211" s="29"/>
      <c r="CZ211" s="29"/>
      <c r="DA211" s="29"/>
      <c r="DB211" s="29"/>
      <c r="DC211" s="29"/>
      <c r="DD211" s="29"/>
      <c r="DE211" s="29"/>
      <c r="DF211" s="29"/>
      <c r="DG211" s="29"/>
      <c r="DH211" s="29"/>
      <c r="DI211" s="29"/>
      <c r="DJ211" s="29"/>
      <c r="DK211" s="29"/>
      <c r="DL211" s="29"/>
      <c r="DM211" s="29"/>
      <c r="DN211" s="29"/>
      <c r="DO211" s="29"/>
      <c r="DP211" s="29"/>
      <c r="DQ211" s="29"/>
    </row>
    <row r="212" spans="1:121" x14ac:dyDescent="0.2">
      <c r="A212" s="1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  <c r="BM212" s="29"/>
      <c r="BN212" s="29"/>
      <c r="BO212" s="29"/>
      <c r="BP212" s="29"/>
      <c r="BQ212" s="29"/>
      <c r="BR212" s="29"/>
      <c r="BS212" s="29"/>
      <c r="BT212" s="29"/>
      <c r="BU212" s="29"/>
      <c r="BV212" s="29"/>
      <c r="BW212" s="29"/>
      <c r="BX212" s="29"/>
      <c r="BY212" s="29"/>
      <c r="BZ212" s="29"/>
      <c r="CA212" s="29"/>
      <c r="CB212" s="29"/>
      <c r="CC212" s="29"/>
      <c r="CD212" s="29"/>
      <c r="CE212" s="29"/>
      <c r="CF212" s="29"/>
      <c r="CG212" s="29"/>
      <c r="CH212" s="29"/>
      <c r="CI212" s="29"/>
      <c r="CJ212" s="29"/>
      <c r="CK212" s="29"/>
      <c r="CL212" s="29"/>
      <c r="CM212" s="29"/>
      <c r="CN212" s="29"/>
      <c r="CO212" s="29"/>
      <c r="CP212" s="29"/>
      <c r="CQ212" s="29"/>
      <c r="CR212" s="29"/>
      <c r="CS212" s="29"/>
      <c r="CT212" s="29"/>
      <c r="CU212" s="29"/>
      <c r="CV212" s="29"/>
      <c r="CW212" s="29"/>
      <c r="CX212" s="29"/>
      <c r="CY212" s="29"/>
      <c r="CZ212" s="29"/>
      <c r="DA212" s="29"/>
      <c r="DB212" s="29"/>
      <c r="DC212" s="29"/>
      <c r="DD212" s="29"/>
      <c r="DE212" s="29"/>
      <c r="DF212" s="29"/>
      <c r="DG212" s="29"/>
      <c r="DH212" s="29"/>
      <c r="DI212" s="29"/>
      <c r="DJ212" s="29"/>
      <c r="DK212" s="29"/>
      <c r="DL212" s="29"/>
      <c r="DM212" s="29"/>
      <c r="DN212" s="29"/>
      <c r="DO212" s="29"/>
      <c r="DP212" s="29"/>
      <c r="DQ212" s="29"/>
    </row>
    <row r="213" spans="1:121" x14ac:dyDescent="0.2">
      <c r="A213" s="1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  <c r="BH213" s="29"/>
      <c r="BI213" s="29"/>
      <c r="BJ213" s="29"/>
      <c r="BK213" s="29"/>
      <c r="BL213" s="29"/>
      <c r="BM213" s="29"/>
      <c r="BN213" s="29"/>
      <c r="BO213" s="29"/>
      <c r="BP213" s="29"/>
      <c r="BQ213" s="29"/>
      <c r="BR213" s="29"/>
      <c r="BS213" s="29"/>
      <c r="BT213" s="29"/>
      <c r="BU213" s="29"/>
      <c r="BV213" s="29"/>
      <c r="BW213" s="29"/>
      <c r="BX213" s="29"/>
      <c r="BY213" s="29"/>
      <c r="BZ213" s="29"/>
      <c r="CA213" s="29"/>
      <c r="CB213" s="29"/>
      <c r="CC213" s="29"/>
      <c r="CD213" s="29"/>
      <c r="CE213" s="29"/>
      <c r="CF213" s="29"/>
      <c r="CG213" s="29"/>
      <c r="CH213" s="29"/>
      <c r="CI213" s="29"/>
      <c r="CJ213" s="29"/>
      <c r="CK213" s="29"/>
      <c r="CL213" s="29"/>
      <c r="CM213" s="29"/>
      <c r="CN213" s="29"/>
      <c r="CO213" s="29"/>
      <c r="CP213" s="29"/>
      <c r="CQ213" s="29"/>
      <c r="CR213" s="29"/>
      <c r="CS213" s="29"/>
      <c r="CT213" s="29"/>
      <c r="CU213" s="29"/>
      <c r="CV213" s="29"/>
      <c r="CW213" s="29"/>
      <c r="CX213" s="29"/>
      <c r="CY213" s="29"/>
      <c r="CZ213" s="29"/>
      <c r="DA213" s="29"/>
      <c r="DB213" s="29"/>
      <c r="DC213" s="29"/>
      <c r="DD213" s="29"/>
      <c r="DE213" s="29"/>
      <c r="DF213" s="29"/>
      <c r="DG213" s="29"/>
      <c r="DH213" s="29"/>
      <c r="DI213" s="29"/>
      <c r="DJ213" s="29"/>
      <c r="DK213" s="29"/>
      <c r="DL213" s="29"/>
      <c r="DM213" s="29"/>
      <c r="DN213" s="29"/>
      <c r="DO213" s="29"/>
      <c r="DP213" s="29"/>
      <c r="DQ213" s="29"/>
    </row>
    <row r="214" spans="1:121" x14ac:dyDescent="0.2">
      <c r="A214" s="1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  <c r="BM214" s="29"/>
      <c r="BN214" s="29"/>
      <c r="BO214" s="29"/>
      <c r="BP214" s="29"/>
      <c r="BQ214" s="29"/>
      <c r="BR214" s="29"/>
      <c r="BS214" s="29"/>
      <c r="BT214" s="29"/>
      <c r="BU214" s="29"/>
      <c r="BV214" s="29"/>
      <c r="BW214" s="29"/>
      <c r="BX214" s="29"/>
      <c r="BY214" s="29"/>
      <c r="BZ214" s="29"/>
      <c r="CA214" s="29"/>
      <c r="CB214" s="29"/>
      <c r="CC214" s="29"/>
      <c r="CD214" s="29"/>
      <c r="CE214" s="29"/>
      <c r="CF214" s="29"/>
      <c r="CG214" s="29"/>
      <c r="CH214" s="29"/>
      <c r="CI214" s="29"/>
      <c r="CJ214" s="29"/>
      <c r="CK214" s="29"/>
      <c r="CL214" s="29"/>
      <c r="CM214" s="29"/>
      <c r="CN214" s="29"/>
      <c r="CO214" s="29"/>
      <c r="CP214" s="29"/>
      <c r="CQ214" s="29"/>
      <c r="CR214" s="29"/>
      <c r="CS214" s="29"/>
      <c r="CT214" s="29"/>
      <c r="CU214" s="29"/>
      <c r="CV214" s="29"/>
      <c r="CW214" s="29"/>
      <c r="CX214" s="29"/>
      <c r="CY214" s="29"/>
      <c r="CZ214" s="29"/>
      <c r="DA214" s="29"/>
      <c r="DB214" s="29"/>
      <c r="DC214" s="29"/>
      <c r="DD214" s="29"/>
      <c r="DE214" s="29"/>
      <c r="DF214" s="29"/>
      <c r="DG214" s="29"/>
      <c r="DH214" s="29"/>
      <c r="DI214" s="29"/>
      <c r="DJ214" s="29"/>
      <c r="DK214" s="29"/>
      <c r="DL214" s="29"/>
      <c r="DM214" s="29"/>
      <c r="DN214" s="29"/>
      <c r="DO214" s="29"/>
      <c r="DP214" s="29"/>
      <c r="DQ214" s="29"/>
    </row>
    <row r="215" spans="1:121" x14ac:dyDescent="0.2">
      <c r="A215" s="1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  <c r="BM215" s="29"/>
      <c r="BN215" s="29"/>
      <c r="BO215" s="29"/>
      <c r="BP215" s="29"/>
      <c r="BQ215" s="29"/>
      <c r="BR215" s="29"/>
      <c r="BS215" s="29"/>
      <c r="BT215" s="29"/>
      <c r="BU215" s="29"/>
      <c r="BV215" s="29"/>
      <c r="BW215" s="29"/>
      <c r="BX215" s="29"/>
      <c r="BY215" s="29"/>
      <c r="BZ215" s="29"/>
      <c r="CA215" s="29"/>
      <c r="CB215" s="29"/>
      <c r="CC215" s="29"/>
      <c r="CD215" s="29"/>
      <c r="CE215" s="29"/>
      <c r="CF215" s="29"/>
      <c r="CG215" s="29"/>
      <c r="CH215" s="29"/>
      <c r="CI215" s="29"/>
      <c r="CJ215" s="29"/>
      <c r="CK215" s="29"/>
      <c r="CL215" s="29"/>
      <c r="CM215" s="29"/>
      <c r="CN215" s="29"/>
      <c r="CO215" s="29"/>
      <c r="CP215" s="29"/>
      <c r="CQ215" s="29"/>
      <c r="CR215" s="29"/>
      <c r="CS215" s="29"/>
      <c r="CT215" s="29"/>
      <c r="CU215" s="29"/>
      <c r="CV215" s="29"/>
      <c r="CW215" s="29"/>
      <c r="CX215" s="29"/>
      <c r="CY215" s="29"/>
      <c r="CZ215" s="29"/>
      <c r="DA215" s="29"/>
      <c r="DB215" s="29"/>
      <c r="DC215" s="29"/>
      <c r="DD215" s="29"/>
      <c r="DE215" s="29"/>
      <c r="DF215" s="29"/>
      <c r="DG215" s="29"/>
      <c r="DH215" s="29"/>
      <c r="DI215" s="29"/>
      <c r="DJ215" s="29"/>
      <c r="DK215" s="29"/>
      <c r="DL215" s="29"/>
      <c r="DM215" s="29"/>
      <c r="DN215" s="29"/>
      <c r="DO215" s="29"/>
      <c r="DP215" s="29"/>
      <c r="DQ215" s="29"/>
    </row>
    <row r="216" spans="1:121" x14ac:dyDescent="0.2">
      <c r="A216" s="1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29"/>
      <c r="BK216" s="29"/>
      <c r="BL216" s="29"/>
      <c r="BM216" s="29"/>
      <c r="BN216" s="29"/>
      <c r="BO216" s="29"/>
      <c r="BP216" s="29"/>
      <c r="BQ216" s="29"/>
      <c r="BR216" s="29"/>
      <c r="BS216" s="29"/>
      <c r="BT216" s="29"/>
      <c r="BU216" s="29"/>
      <c r="BV216" s="29"/>
      <c r="BW216" s="29"/>
      <c r="BX216" s="29"/>
      <c r="BY216" s="29"/>
      <c r="BZ216" s="29"/>
      <c r="CA216" s="29"/>
      <c r="CB216" s="29"/>
      <c r="CC216" s="29"/>
      <c r="CD216" s="29"/>
      <c r="CE216" s="29"/>
      <c r="CF216" s="29"/>
      <c r="CG216" s="29"/>
      <c r="CH216" s="29"/>
      <c r="CI216" s="29"/>
      <c r="CJ216" s="29"/>
      <c r="CK216" s="29"/>
      <c r="CL216" s="29"/>
      <c r="CM216" s="29"/>
      <c r="CN216" s="29"/>
      <c r="CO216" s="29"/>
      <c r="CP216" s="29"/>
      <c r="CQ216" s="29"/>
      <c r="CR216" s="29"/>
      <c r="CS216" s="29"/>
      <c r="CT216" s="29"/>
      <c r="CU216" s="29"/>
      <c r="CV216" s="29"/>
      <c r="CW216" s="29"/>
      <c r="CX216" s="29"/>
      <c r="CY216" s="29"/>
      <c r="CZ216" s="29"/>
      <c r="DA216" s="29"/>
      <c r="DB216" s="29"/>
      <c r="DC216" s="29"/>
      <c r="DD216" s="29"/>
      <c r="DE216" s="29"/>
      <c r="DF216" s="29"/>
      <c r="DG216" s="29"/>
      <c r="DH216" s="29"/>
      <c r="DI216" s="29"/>
      <c r="DJ216" s="29"/>
      <c r="DK216" s="29"/>
      <c r="DL216" s="29"/>
      <c r="DM216" s="29"/>
      <c r="DN216" s="29"/>
      <c r="DO216" s="29"/>
      <c r="DP216" s="29"/>
      <c r="DQ216" s="29"/>
    </row>
    <row r="217" spans="1:121" x14ac:dyDescent="0.2">
      <c r="A217" s="1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  <c r="BM217" s="29"/>
      <c r="BN217" s="29"/>
      <c r="BO217" s="29"/>
      <c r="BP217" s="29"/>
      <c r="BQ217" s="29"/>
      <c r="BR217" s="29"/>
      <c r="BS217" s="29"/>
      <c r="BT217" s="29"/>
      <c r="BU217" s="29"/>
      <c r="BV217" s="29"/>
      <c r="BW217" s="29"/>
      <c r="BX217" s="29"/>
      <c r="BY217" s="29"/>
      <c r="BZ217" s="29"/>
      <c r="CA217" s="29"/>
      <c r="CB217" s="29"/>
      <c r="CC217" s="29"/>
      <c r="CD217" s="29"/>
      <c r="CE217" s="29"/>
      <c r="CF217" s="29"/>
      <c r="CG217" s="29"/>
      <c r="CH217" s="29"/>
      <c r="CI217" s="29"/>
      <c r="CJ217" s="29"/>
      <c r="CK217" s="29"/>
      <c r="CL217" s="29"/>
      <c r="CM217" s="29"/>
      <c r="CN217" s="29"/>
      <c r="CO217" s="29"/>
      <c r="CP217" s="29"/>
      <c r="CQ217" s="29"/>
      <c r="CR217" s="29"/>
      <c r="CS217" s="29"/>
      <c r="CT217" s="29"/>
      <c r="CU217" s="29"/>
      <c r="CV217" s="29"/>
      <c r="CW217" s="29"/>
      <c r="CX217" s="29"/>
      <c r="CY217" s="29"/>
      <c r="CZ217" s="29"/>
      <c r="DA217" s="29"/>
      <c r="DB217" s="29"/>
      <c r="DC217" s="29"/>
      <c r="DD217" s="29"/>
      <c r="DE217" s="29"/>
      <c r="DF217" s="29"/>
      <c r="DG217" s="29"/>
      <c r="DH217" s="29"/>
      <c r="DI217" s="29"/>
      <c r="DJ217" s="29"/>
      <c r="DK217" s="29"/>
      <c r="DL217" s="29"/>
      <c r="DM217" s="29"/>
      <c r="DN217" s="29"/>
      <c r="DO217" s="29"/>
      <c r="DP217" s="29"/>
      <c r="DQ217" s="29"/>
    </row>
    <row r="218" spans="1:121" x14ac:dyDescent="0.2">
      <c r="A218" s="1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  <c r="BM218" s="29"/>
      <c r="BN218" s="29"/>
      <c r="BO218" s="29"/>
      <c r="BP218" s="29"/>
      <c r="BQ218" s="29"/>
      <c r="BR218" s="29"/>
      <c r="BS218" s="29"/>
      <c r="BT218" s="29"/>
      <c r="BU218" s="29"/>
      <c r="BV218" s="29"/>
      <c r="BW218" s="29"/>
      <c r="BX218" s="29"/>
      <c r="BY218" s="29"/>
      <c r="BZ218" s="29"/>
      <c r="CA218" s="29"/>
      <c r="CB218" s="29"/>
      <c r="CC218" s="29"/>
      <c r="CD218" s="29"/>
      <c r="CE218" s="29"/>
      <c r="CF218" s="29"/>
      <c r="CG218" s="29"/>
      <c r="CH218" s="29"/>
      <c r="CI218" s="29"/>
      <c r="CJ218" s="29"/>
      <c r="CK218" s="29"/>
      <c r="CL218" s="29"/>
      <c r="CM218" s="29"/>
      <c r="CN218" s="29"/>
      <c r="CO218" s="29"/>
      <c r="CP218" s="29"/>
      <c r="CQ218" s="29"/>
      <c r="CR218" s="29"/>
      <c r="CS218" s="29"/>
      <c r="CT218" s="29"/>
      <c r="CU218" s="29"/>
      <c r="CV218" s="29"/>
      <c r="CW218" s="29"/>
      <c r="CX218" s="29"/>
      <c r="CY218" s="29"/>
      <c r="CZ218" s="29"/>
      <c r="DA218" s="29"/>
      <c r="DB218" s="29"/>
      <c r="DC218" s="29"/>
      <c r="DD218" s="29"/>
      <c r="DE218" s="29"/>
      <c r="DF218" s="29"/>
      <c r="DG218" s="29"/>
      <c r="DH218" s="29"/>
      <c r="DI218" s="29"/>
      <c r="DJ218" s="29"/>
      <c r="DK218" s="29"/>
      <c r="DL218" s="29"/>
      <c r="DM218" s="29"/>
      <c r="DN218" s="29"/>
      <c r="DO218" s="29"/>
      <c r="DP218" s="29"/>
      <c r="DQ218" s="29"/>
    </row>
    <row r="219" spans="1:121" x14ac:dyDescent="0.2">
      <c r="A219" s="1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  <c r="BM219" s="29"/>
      <c r="BN219" s="29"/>
      <c r="BO219" s="29"/>
      <c r="BP219" s="29"/>
      <c r="BQ219" s="29"/>
      <c r="BR219" s="29"/>
      <c r="BS219" s="29"/>
      <c r="BT219" s="29"/>
      <c r="BU219" s="29"/>
      <c r="BV219" s="29"/>
      <c r="BW219" s="29"/>
      <c r="BX219" s="29"/>
      <c r="BY219" s="29"/>
      <c r="BZ219" s="29"/>
      <c r="CA219" s="29"/>
      <c r="CB219" s="29"/>
      <c r="CC219" s="29"/>
      <c r="CD219" s="29"/>
      <c r="CE219" s="29"/>
      <c r="CF219" s="29"/>
      <c r="CG219" s="29"/>
      <c r="CH219" s="29"/>
      <c r="CI219" s="29"/>
      <c r="CJ219" s="29"/>
      <c r="CK219" s="29"/>
      <c r="CL219" s="29"/>
      <c r="CM219" s="29"/>
      <c r="CN219" s="29"/>
      <c r="CO219" s="29"/>
      <c r="CP219" s="29"/>
      <c r="CQ219" s="29"/>
      <c r="CR219" s="29"/>
      <c r="CS219" s="29"/>
      <c r="CT219" s="29"/>
      <c r="CU219" s="29"/>
      <c r="CV219" s="29"/>
      <c r="CW219" s="29"/>
      <c r="CX219" s="29"/>
      <c r="CY219" s="29"/>
      <c r="CZ219" s="29"/>
      <c r="DA219" s="29"/>
      <c r="DB219" s="29"/>
      <c r="DC219" s="29"/>
      <c r="DD219" s="29"/>
      <c r="DE219" s="29"/>
      <c r="DF219" s="29"/>
      <c r="DG219" s="29"/>
      <c r="DH219" s="29"/>
      <c r="DI219" s="29"/>
      <c r="DJ219" s="29"/>
      <c r="DK219" s="29"/>
      <c r="DL219" s="29"/>
      <c r="DM219" s="29"/>
      <c r="DN219" s="29"/>
      <c r="DO219" s="29"/>
      <c r="DP219" s="29"/>
      <c r="DQ219" s="29"/>
    </row>
    <row r="220" spans="1:121" x14ac:dyDescent="0.2">
      <c r="A220" s="1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  <c r="BM220" s="29"/>
      <c r="BN220" s="29"/>
      <c r="BO220" s="29"/>
      <c r="BP220" s="29"/>
      <c r="BQ220" s="29"/>
      <c r="BR220" s="29"/>
      <c r="BS220" s="29"/>
      <c r="BT220" s="29"/>
      <c r="BU220" s="29"/>
      <c r="BV220" s="29"/>
      <c r="BW220" s="29"/>
      <c r="BX220" s="29"/>
      <c r="BY220" s="29"/>
      <c r="BZ220" s="29"/>
      <c r="CA220" s="29"/>
      <c r="CB220" s="29"/>
      <c r="CC220" s="29"/>
      <c r="CD220" s="29"/>
      <c r="CE220" s="29"/>
      <c r="CF220" s="29"/>
      <c r="CG220" s="29"/>
      <c r="CH220" s="29"/>
      <c r="CI220" s="29"/>
      <c r="CJ220" s="29"/>
      <c r="CK220" s="29"/>
      <c r="CL220" s="29"/>
      <c r="CM220" s="29"/>
      <c r="CN220" s="29"/>
      <c r="CO220" s="29"/>
      <c r="CP220" s="29"/>
      <c r="CQ220" s="29"/>
      <c r="CR220" s="29"/>
      <c r="CS220" s="29"/>
      <c r="CT220" s="29"/>
      <c r="CU220" s="29"/>
      <c r="CV220" s="29"/>
      <c r="CW220" s="29"/>
      <c r="CX220" s="29"/>
      <c r="CY220" s="29"/>
      <c r="CZ220" s="29"/>
      <c r="DA220" s="29"/>
      <c r="DB220" s="29"/>
      <c r="DC220" s="29"/>
      <c r="DD220" s="29"/>
      <c r="DE220" s="29"/>
      <c r="DF220" s="29"/>
      <c r="DG220" s="29"/>
      <c r="DH220" s="29"/>
      <c r="DI220" s="29"/>
      <c r="DJ220" s="29"/>
      <c r="DK220" s="29"/>
      <c r="DL220" s="29"/>
      <c r="DM220" s="29"/>
      <c r="DN220" s="29"/>
      <c r="DO220" s="29"/>
      <c r="DP220" s="29"/>
      <c r="DQ220" s="29"/>
    </row>
    <row r="221" spans="1:121" x14ac:dyDescent="0.2">
      <c r="A221" s="1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  <c r="BF221" s="29"/>
      <c r="BG221" s="29"/>
      <c r="BH221" s="29"/>
      <c r="BI221" s="29"/>
      <c r="BJ221" s="29"/>
      <c r="BK221" s="29"/>
      <c r="BL221" s="29"/>
      <c r="BM221" s="29"/>
      <c r="BN221" s="29"/>
      <c r="BO221" s="29"/>
      <c r="BP221" s="29"/>
      <c r="BQ221" s="29"/>
      <c r="BR221" s="29"/>
      <c r="BS221" s="29"/>
      <c r="BT221" s="29"/>
      <c r="BU221" s="29"/>
      <c r="BV221" s="29"/>
      <c r="BW221" s="29"/>
      <c r="BX221" s="29"/>
      <c r="BY221" s="29"/>
      <c r="BZ221" s="29"/>
      <c r="CA221" s="29"/>
      <c r="CB221" s="29"/>
      <c r="CC221" s="29"/>
      <c r="CD221" s="29"/>
      <c r="CE221" s="29"/>
      <c r="CF221" s="29"/>
      <c r="CG221" s="29"/>
      <c r="CH221" s="29"/>
      <c r="CI221" s="29"/>
      <c r="CJ221" s="29"/>
      <c r="CK221" s="29"/>
      <c r="CL221" s="29"/>
      <c r="CM221" s="29"/>
      <c r="CN221" s="29"/>
      <c r="CO221" s="29"/>
      <c r="CP221" s="29"/>
      <c r="CQ221" s="29"/>
      <c r="CR221" s="29"/>
      <c r="CS221" s="29"/>
      <c r="CT221" s="29"/>
      <c r="CU221" s="29"/>
      <c r="CV221" s="29"/>
      <c r="CW221" s="29"/>
      <c r="CX221" s="29"/>
      <c r="CY221" s="29"/>
      <c r="CZ221" s="29"/>
      <c r="DA221" s="29"/>
      <c r="DB221" s="29"/>
      <c r="DC221" s="29"/>
      <c r="DD221" s="29"/>
      <c r="DE221" s="29"/>
      <c r="DF221" s="29"/>
      <c r="DG221" s="29"/>
      <c r="DH221" s="29"/>
      <c r="DI221" s="29"/>
      <c r="DJ221" s="29"/>
      <c r="DK221" s="29"/>
      <c r="DL221" s="29"/>
      <c r="DM221" s="29"/>
      <c r="DN221" s="29"/>
      <c r="DO221" s="29"/>
      <c r="DP221" s="29"/>
      <c r="DQ221" s="29"/>
    </row>
    <row r="222" spans="1:121" x14ac:dyDescent="0.2">
      <c r="A222" s="1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  <c r="BM222" s="29"/>
      <c r="BN222" s="29"/>
      <c r="BO222" s="29"/>
      <c r="BP222" s="29"/>
      <c r="BQ222" s="29"/>
      <c r="BR222" s="29"/>
      <c r="BS222" s="29"/>
      <c r="BT222" s="29"/>
      <c r="BU222" s="29"/>
      <c r="BV222" s="29"/>
      <c r="BW222" s="29"/>
      <c r="BX222" s="29"/>
      <c r="BY222" s="29"/>
      <c r="BZ222" s="29"/>
      <c r="CA222" s="29"/>
      <c r="CB222" s="29"/>
      <c r="CC222" s="29"/>
      <c r="CD222" s="29"/>
      <c r="CE222" s="29"/>
      <c r="CF222" s="29"/>
      <c r="CG222" s="29"/>
      <c r="CH222" s="29"/>
      <c r="CI222" s="29"/>
      <c r="CJ222" s="29"/>
      <c r="CK222" s="29"/>
      <c r="CL222" s="29"/>
      <c r="CM222" s="29"/>
      <c r="CN222" s="29"/>
      <c r="CO222" s="29"/>
      <c r="CP222" s="29"/>
      <c r="CQ222" s="29"/>
      <c r="CR222" s="29"/>
      <c r="CS222" s="29"/>
      <c r="CT222" s="29"/>
      <c r="CU222" s="29"/>
      <c r="CV222" s="29"/>
      <c r="CW222" s="29"/>
      <c r="CX222" s="29"/>
      <c r="CY222" s="29"/>
      <c r="CZ222" s="29"/>
      <c r="DA222" s="29"/>
      <c r="DB222" s="29"/>
      <c r="DC222" s="29"/>
      <c r="DD222" s="29"/>
      <c r="DE222" s="29"/>
      <c r="DF222" s="29"/>
      <c r="DG222" s="29"/>
      <c r="DH222" s="29"/>
      <c r="DI222" s="29"/>
      <c r="DJ222" s="29"/>
      <c r="DK222" s="29"/>
      <c r="DL222" s="29"/>
      <c r="DM222" s="29"/>
      <c r="DN222" s="29"/>
      <c r="DO222" s="29"/>
      <c r="DP222" s="29"/>
      <c r="DQ222" s="29"/>
    </row>
    <row r="223" spans="1:121" x14ac:dyDescent="0.2">
      <c r="A223" s="1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29"/>
      <c r="BK223" s="29"/>
      <c r="BL223" s="29"/>
      <c r="BM223" s="29"/>
      <c r="BN223" s="29"/>
      <c r="BO223" s="29"/>
      <c r="BP223" s="29"/>
      <c r="BQ223" s="29"/>
      <c r="BR223" s="29"/>
      <c r="BS223" s="29"/>
      <c r="BT223" s="29"/>
      <c r="BU223" s="29"/>
      <c r="BV223" s="29"/>
      <c r="BW223" s="29"/>
      <c r="BX223" s="29"/>
      <c r="BY223" s="29"/>
      <c r="BZ223" s="29"/>
      <c r="CA223" s="29"/>
      <c r="CB223" s="29"/>
      <c r="CC223" s="29"/>
      <c r="CD223" s="29"/>
      <c r="CE223" s="29"/>
      <c r="CF223" s="29"/>
      <c r="CG223" s="29"/>
      <c r="CH223" s="29"/>
      <c r="CI223" s="29"/>
      <c r="CJ223" s="29"/>
      <c r="CK223" s="29"/>
      <c r="CL223" s="29"/>
      <c r="CM223" s="29"/>
      <c r="CN223" s="29"/>
      <c r="CO223" s="29"/>
      <c r="CP223" s="29"/>
      <c r="CQ223" s="29"/>
      <c r="CR223" s="29"/>
      <c r="CS223" s="29"/>
      <c r="CT223" s="29"/>
      <c r="CU223" s="29"/>
      <c r="CV223" s="29"/>
      <c r="CW223" s="29"/>
      <c r="CX223" s="29"/>
      <c r="CY223" s="29"/>
      <c r="CZ223" s="29"/>
      <c r="DA223" s="29"/>
      <c r="DB223" s="29"/>
      <c r="DC223" s="29"/>
      <c r="DD223" s="29"/>
      <c r="DE223" s="29"/>
      <c r="DF223" s="29"/>
      <c r="DG223" s="29"/>
      <c r="DH223" s="29"/>
      <c r="DI223" s="29"/>
      <c r="DJ223" s="29"/>
      <c r="DK223" s="29"/>
      <c r="DL223" s="29"/>
      <c r="DM223" s="29"/>
      <c r="DN223" s="29"/>
      <c r="DO223" s="29"/>
      <c r="DP223" s="29"/>
      <c r="DQ223" s="29"/>
    </row>
    <row r="224" spans="1:121" x14ac:dyDescent="0.2">
      <c r="A224" s="1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29"/>
      <c r="AY224" s="29"/>
      <c r="AZ224" s="29"/>
      <c r="BA224" s="29"/>
      <c r="BB224" s="29"/>
      <c r="BC224" s="29"/>
      <c r="BD224" s="29"/>
      <c r="BE224" s="29"/>
      <c r="BF224" s="29"/>
      <c r="BG224" s="29"/>
      <c r="BH224" s="29"/>
      <c r="BI224" s="29"/>
      <c r="BJ224" s="29"/>
      <c r="BK224" s="29"/>
      <c r="BL224" s="29"/>
      <c r="BM224" s="29"/>
      <c r="BN224" s="29"/>
      <c r="BO224" s="29"/>
      <c r="BP224" s="29"/>
      <c r="BQ224" s="29"/>
      <c r="BR224" s="29"/>
      <c r="BS224" s="29"/>
      <c r="BT224" s="29"/>
      <c r="BU224" s="29"/>
      <c r="BV224" s="29"/>
      <c r="BW224" s="29"/>
      <c r="BX224" s="29"/>
      <c r="BY224" s="29"/>
      <c r="BZ224" s="29"/>
      <c r="CA224" s="29"/>
      <c r="CB224" s="29"/>
      <c r="CC224" s="29"/>
      <c r="CD224" s="29"/>
      <c r="CE224" s="29"/>
      <c r="CF224" s="29"/>
      <c r="CG224" s="29"/>
      <c r="CH224" s="29"/>
      <c r="CI224" s="29"/>
      <c r="CJ224" s="29"/>
      <c r="CK224" s="29"/>
      <c r="CL224" s="29"/>
      <c r="CM224" s="29"/>
      <c r="CN224" s="29"/>
      <c r="CO224" s="29"/>
      <c r="CP224" s="29"/>
      <c r="CQ224" s="29"/>
      <c r="CR224" s="29"/>
      <c r="CS224" s="29"/>
      <c r="CT224" s="29"/>
      <c r="CU224" s="29"/>
      <c r="CV224" s="29"/>
      <c r="CW224" s="29"/>
      <c r="CX224" s="29"/>
      <c r="CY224" s="29"/>
      <c r="CZ224" s="29"/>
      <c r="DA224" s="29"/>
      <c r="DB224" s="29"/>
      <c r="DC224" s="29"/>
      <c r="DD224" s="29"/>
      <c r="DE224" s="29"/>
      <c r="DF224" s="29"/>
      <c r="DG224" s="29"/>
      <c r="DH224" s="29"/>
      <c r="DI224" s="29"/>
      <c r="DJ224" s="29"/>
      <c r="DK224" s="29"/>
      <c r="DL224" s="29"/>
      <c r="DM224" s="29"/>
      <c r="DN224" s="29"/>
      <c r="DO224" s="29"/>
      <c r="DP224" s="29"/>
      <c r="DQ224" s="29"/>
    </row>
    <row r="225" spans="1:121" x14ac:dyDescent="0.2">
      <c r="A225" s="1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29"/>
      <c r="AY225" s="29"/>
      <c r="AZ225" s="29"/>
      <c r="BA225" s="29"/>
      <c r="BB225" s="29"/>
      <c r="BC225" s="29"/>
      <c r="BD225" s="29"/>
      <c r="BE225" s="29"/>
      <c r="BF225" s="29"/>
      <c r="BG225" s="29"/>
      <c r="BH225" s="29"/>
      <c r="BI225" s="29"/>
      <c r="BJ225" s="29"/>
      <c r="BK225" s="29"/>
      <c r="BL225" s="29"/>
      <c r="BM225" s="29"/>
      <c r="BN225" s="29"/>
      <c r="BO225" s="29"/>
      <c r="BP225" s="29"/>
      <c r="BQ225" s="29"/>
      <c r="BR225" s="29"/>
      <c r="BS225" s="29"/>
      <c r="BT225" s="29"/>
      <c r="BU225" s="29"/>
      <c r="BV225" s="29"/>
      <c r="BW225" s="29"/>
      <c r="BX225" s="29"/>
      <c r="BY225" s="29"/>
      <c r="BZ225" s="29"/>
      <c r="CA225" s="29"/>
      <c r="CB225" s="29"/>
      <c r="CC225" s="29"/>
      <c r="CD225" s="29"/>
      <c r="CE225" s="29"/>
      <c r="CF225" s="29"/>
      <c r="CG225" s="29"/>
      <c r="CH225" s="29"/>
      <c r="CI225" s="29"/>
      <c r="CJ225" s="29"/>
      <c r="CK225" s="29"/>
      <c r="CL225" s="29"/>
      <c r="CM225" s="29"/>
      <c r="CN225" s="29"/>
      <c r="CO225" s="29"/>
      <c r="CP225" s="29"/>
      <c r="CQ225" s="29"/>
      <c r="CR225" s="29"/>
      <c r="CS225" s="29"/>
      <c r="CT225" s="29"/>
      <c r="CU225" s="29"/>
      <c r="CV225" s="29"/>
      <c r="CW225" s="29"/>
      <c r="CX225" s="29"/>
      <c r="CY225" s="29"/>
      <c r="CZ225" s="29"/>
      <c r="DA225" s="29"/>
      <c r="DB225" s="29"/>
      <c r="DC225" s="29"/>
      <c r="DD225" s="29"/>
      <c r="DE225" s="29"/>
      <c r="DF225" s="29"/>
      <c r="DG225" s="29"/>
      <c r="DH225" s="29"/>
      <c r="DI225" s="29"/>
      <c r="DJ225" s="29"/>
      <c r="DK225" s="29"/>
      <c r="DL225" s="29"/>
      <c r="DM225" s="29"/>
      <c r="DN225" s="29"/>
      <c r="DO225" s="29"/>
      <c r="DP225" s="29"/>
      <c r="DQ225" s="29"/>
    </row>
    <row r="226" spans="1:121" x14ac:dyDescent="0.2">
      <c r="A226" s="1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29"/>
      <c r="AV226" s="29"/>
      <c r="AW226" s="29"/>
      <c r="AX226" s="29"/>
      <c r="AY226" s="29"/>
      <c r="AZ226" s="29"/>
      <c r="BA226" s="29"/>
      <c r="BB226" s="29"/>
      <c r="BC226" s="29"/>
      <c r="BD226" s="29"/>
      <c r="BE226" s="29"/>
      <c r="BF226" s="29"/>
      <c r="BG226" s="29"/>
      <c r="BH226" s="29"/>
      <c r="BI226" s="29"/>
      <c r="BJ226" s="29"/>
      <c r="BK226" s="29"/>
      <c r="BL226" s="29"/>
      <c r="BM226" s="29"/>
      <c r="BN226" s="29"/>
      <c r="BO226" s="29"/>
      <c r="BP226" s="29"/>
      <c r="BQ226" s="29"/>
      <c r="BR226" s="29"/>
      <c r="BS226" s="29"/>
      <c r="BT226" s="29"/>
      <c r="BU226" s="29"/>
      <c r="BV226" s="29"/>
      <c r="BW226" s="29"/>
      <c r="BX226" s="29"/>
      <c r="BY226" s="29"/>
      <c r="BZ226" s="29"/>
      <c r="CA226" s="29"/>
      <c r="CB226" s="29"/>
      <c r="CC226" s="29"/>
      <c r="CD226" s="29"/>
      <c r="CE226" s="29"/>
      <c r="CF226" s="29"/>
      <c r="CG226" s="29"/>
      <c r="CH226" s="29"/>
      <c r="CI226" s="29"/>
      <c r="CJ226" s="29"/>
      <c r="CK226" s="29"/>
      <c r="CL226" s="29"/>
      <c r="CM226" s="29"/>
      <c r="CN226" s="29"/>
      <c r="CO226" s="29"/>
      <c r="CP226" s="29"/>
      <c r="CQ226" s="29"/>
      <c r="CR226" s="29"/>
      <c r="CS226" s="29"/>
      <c r="CT226" s="29"/>
      <c r="CU226" s="29"/>
      <c r="CV226" s="29"/>
      <c r="CW226" s="29"/>
      <c r="CX226" s="29"/>
      <c r="CY226" s="29"/>
      <c r="CZ226" s="29"/>
      <c r="DA226" s="29"/>
      <c r="DB226" s="29"/>
      <c r="DC226" s="29"/>
      <c r="DD226" s="29"/>
      <c r="DE226" s="29"/>
      <c r="DF226" s="29"/>
      <c r="DG226" s="29"/>
      <c r="DH226" s="29"/>
      <c r="DI226" s="29"/>
      <c r="DJ226" s="29"/>
      <c r="DK226" s="29"/>
      <c r="DL226" s="29"/>
      <c r="DM226" s="29"/>
      <c r="DN226" s="29"/>
      <c r="DO226" s="29"/>
      <c r="DP226" s="29"/>
      <c r="DQ226" s="29"/>
    </row>
    <row r="227" spans="1:121" x14ac:dyDescent="0.2">
      <c r="A227" s="1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  <c r="BF227" s="29"/>
      <c r="BG227" s="29"/>
      <c r="BH227" s="29"/>
      <c r="BI227" s="29"/>
      <c r="BJ227" s="29"/>
      <c r="BK227" s="29"/>
      <c r="BL227" s="29"/>
      <c r="BM227" s="29"/>
      <c r="BN227" s="29"/>
      <c r="BO227" s="29"/>
      <c r="BP227" s="29"/>
      <c r="BQ227" s="29"/>
      <c r="BR227" s="29"/>
      <c r="BS227" s="29"/>
      <c r="BT227" s="29"/>
      <c r="BU227" s="29"/>
      <c r="BV227" s="29"/>
      <c r="BW227" s="29"/>
      <c r="BX227" s="29"/>
      <c r="BY227" s="29"/>
      <c r="BZ227" s="29"/>
      <c r="CA227" s="29"/>
      <c r="CB227" s="29"/>
      <c r="CC227" s="29"/>
      <c r="CD227" s="29"/>
      <c r="CE227" s="29"/>
      <c r="CF227" s="29"/>
      <c r="CG227" s="29"/>
      <c r="CH227" s="29"/>
      <c r="CI227" s="29"/>
      <c r="CJ227" s="29"/>
      <c r="CK227" s="29"/>
      <c r="CL227" s="29"/>
      <c r="CM227" s="29"/>
      <c r="CN227" s="29"/>
      <c r="CO227" s="29"/>
      <c r="CP227" s="29"/>
      <c r="CQ227" s="29"/>
      <c r="CR227" s="29"/>
      <c r="CS227" s="29"/>
      <c r="CT227" s="29"/>
      <c r="CU227" s="29"/>
      <c r="CV227" s="29"/>
      <c r="CW227" s="29"/>
      <c r="CX227" s="29"/>
      <c r="CY227" s="29"/>
      <c r="CZ227" s="29"/>
      <c r="DA227" s="29"/>
      <c r="DB227" s="29"/>
      <c r="DC227" s="29"/>
      <c r="DD227" s="29"/>
      <c r="DE227" s="29"/>
      <c r="DF227" s="29"/>
      <c r="DG227" s="29"/>
      <c r="DH227" s="29"/>
      <c r="DI227" s="29"/>
      <c r="DJ227" s="29"/>
      <c r="DK227" s="29"/>
      <c r="DL227" s="29"/>
      <c r="DM227" s="29"/>
      <c r="DN227" s="29"/>
      <c r="DO227" s="29"/>
      <c r="DP227" s="29"/>
      <c r="DQ227" s="29"/>
    </row>
    <row r="228" spans="1:121" x14ac:dyDescent="0.2">
      <c r="A228" s="1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29"/>
      <c r="AY228" s="29"/>
      <c r="AZ228" s="29"/>
      <c r="BA228" s="29"/>
      <c r="BB228" s="29"/>
      <c r="BC228" s="29"/>
      <c r="BD228" s="29"/>
      <c r="BE228" s="29"/>
      <c r="BF228" s="29"/>
      <c r="BG228" s="29"/>
      <c r="BH228" s="29"/>
      <c r="BI228" s="29"/>
      <c r="BJ228" s="29"/>
      <c r="BK228" s="29"/>
      <c r="BL228" s="29"/>
      <c r="BM228" s="29"/>
      <c r="BN228" s="29"/>
      <c r="BO228" s="29"/>
      <c r="BP228" s="29"/>
      <c r="BQ228" s="29"/>
      <c r="BR228" s="29"/>
      <c r="BS228" s="29"/>
      <c r="BT228" s="29"/>
      <c r="BU228" s="29"/>
      <c r="BV228" s="29"/>
      <c r="BW228" s="29"/>
      <c r="BX228" s="29"/>
      <c r="BY228" s="29"/>
      <c r="BZ228" s="29"/>
      <c r="CA228" s="29"/>
      <c r="CB228" s="29"/>
      <c r="CC228" s="29"/>
      <c r="CD228" s="29"/>
      <c r="CE228" s="29"/>
      <c r="CF228" s="29"/>
      <c r="CG228" s="29"/>
      <c r="CH228" s="29"/>
      <c r="CI228" s="29"/>
      <c r="CJ228" s="29"/>
      <c r="CK228" s="29"/>
      <c r="CL228" s="29"/>
      <c r="CM228" s="29"/>
      <c r="CN228" s="29"/>
      <c r="CO228" s="29"/>
      <c r="CP228" s="29"/>
      <c r="CQ228" s="29"/>
      <c r="CR228" s="29"/>
      <c r="CS228" s="29"/>
      <c r="CT228" s="29"/>
      <c r="CU228" s="29"/>
      <c r="CV228" s="29"/>
      <c r="CW228" s="29"/>
      <c r="CX228" s="29"/>
      <c r="CY228" s="29"/>
      <c r="CZ228" s="29"/>
      <c r="DA228" s="29"/>
      <c r="DB228" s="29"/>
      <c r="DC228" s="29"/>
      <c r="DD228" s="29"/>
      <c r="DE228" s="29"/>
      <c r="DF228" s="29"/>
      <c r="DG228" s="29"/>
      <c r="DH228" s="29"/>
      <c r="DI228" s="29"/>
      <c r="DJ228" s="29"/>
      <c r="DK228" s="29"/>
      <c r="DL228" s="29"/>
      <c r="DM228" s="29"/>
      <c r="DN228" s="29"/>
      <c r="DO228" s="29"/>
      <c r="DP228" s="29"/>
      <c r="DQ228" s="29"/>
    </row>
    <row r="229" spans="1:121" x14ac:dyDescent="0.2">
      <c r="A229" s="1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29"/>
      <c r="AV229" s="29"/>
      <c r="AW229" s="29"/>
      <c r="AX229" s="29"/>
      <c r="AY229" s="29"/>
      <c r="AZ229" s="29"/>
      <c r="BA229" s="29"/>
      <c r="BB229" s="29"/>
      <c r="BC229" s="29"/>
      <c r="BD229" s="29"/>
      <c r="BE229" s="29"/>
      <c r="BF229" s="29"/>
      <c r="BG229" s="29"/>
      <c r="BH229" s="29"/>
      <c r="BI229" s="29"/>
      <c r="BJ229" s="29"/>
      <c r="BK229" s="29"/>
      <c r="BL229" s="29"/>
      <c r="BM229" s="29"/>
      <c r="BN229" s="29"/>
      <c r="BO229" s="29"/>
      <c r="BP229" s="29"/>
      <c r="BQ229" s="29"/>
      <c r="BR229" s="29"/>
      <c r="BS229" s="29"/>
      <c r="BT229" s="29"/>
      <c r="BU229" s="29"/>
      <c r="BV229" s="29"/>
      <c r="BW229" s="29"/>
      <c r="BX229" s="29"/>
      <c r="BY229" s="29"/>
      <c r="BZ229" s="29"/>
      <c r="CA229" s="29"/>
      <c r="CB229" s="29"/>
      <c r="CC229" s="29"/>
      <c r="CD229" s="29"/>
      <c r="CE229" s="29"/>
      <c r="CF229" s="29"/>
      <c r="CG229" s="29"/>
      <c r="CH229" s="29"/>
      <c r="CI229" s="29"/>
      <c r="CJ229" s="29"/>
      <c r="CK229" s="29"/>
      <c r="CL229" s="29"/>
      <c r="CM229" s="29"/>
      <c r="CN229" s="29"/>
      <c r="CO229" s="29"/>
      <c r="CP229" s="29"/>
      <c r="CQ229" s="29"/>
      <c r="CR229" s="29"/>
      <c r="CS229" s="29"/>
      <c r="CT229" s="29"/>
      <c r="CU229" s="29"/>
      <c r="CV229" s="29"/>
      <c r="CW229" s="29"/>
      <c r="CX229" s="29"/>
      <c r="CY229" s="29"/>
      <c r="CZ229" s="29"/>
      <c r="DA229" s="29"/>
      <c r="DB229" s="29"/>
      <c r="DC229" s="29"/>
      <c r="DD229" s="29"/>
      <c r="DE229" s="29"/>
      <c r="DF229" s="29"/>
      <c r="DG229" s="29"/>
      <c r="DH229" s="29"/>
      <c r="DI229" s="29"/>
      <c r="DJ229" s="29"/>
      <c r="DK229" s="29"/>
      <c r="DL229" s="29"/>
      <c r="DM229" s="29"/>
      <c r="DN229" s="29"/>
      <c r="DO229" s="29"/>
      <c r="DP229" s="29"/>
      <c r="DQ229" s="29"/>
    </row>
    <row r="230" spans="1:121" x14ac:dyDescent="0.2">
      <c r="A230" s="1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  <c r="BF230" s="29"/>
      <c r="BG230" s="29"/>
      <c r="BH230" s="29"/>
      <c r="BI230" s="29"/>
      <c r="BJ230" s="29"/>
      <c r="BK230" s="29"/>
      <c r="BL230" s="29"/>
      <c r="BM230" s="29"/>
      <c r="BN230" s="29"/>
      <c r="BO230" s="29"/>
      <c r="BP230" s="29"/>
      <c r="BQ230" s="29"/>
      <c r="BR230" s="29"/>
      <c r="BS230" s="29"/>
      <c r="BT230" s="29"/>
      <c r="BU230" s="29"/>
      <c r="BV230" s="29"/>
      <c r="BW230" s="29"/>
      <c r="BX230" s="29"/>
      <c r="BY230" s="29"/>
      <c r="BZ230" s="29"/>
      <c r="CA230" s="29"/>
      <c r="CB230" s="29"/>
      <c r="CC230" s="29"/>
      <c r="CD230" s="29"/>
      <c r="CE230" s="29"/>
      <c r="CF230" s="29"/>
      <c r="CG230" s="29"/>
      <c r="CH230" s="29"/>
      <c r="CI230" s="29"/>
      <c r="CJ230" s="29"/>
      <c r="CK230" s="29"/>
      <c r="CL230" s="29"/>
      <c r="CM230" s="29"/>
      <c r="CN230" s="29"/>
      <c r="CO230" s="29"/>
      <c r="CP230" s="29"/>
      <c r="CQ230" s="29"/>
      <c r="CR230" s="29"/>
      <c r="CS230" s="29"/>
      <c r="CT230" s="29"/>
      <c r="CU230" s="29"/>
      <c r="CV230" s="29"/>
      <c r="CW230" s="29"/>
      <c r="CX230" s="29"/>
      <c r="CY230" s="29"/>
      <c r="CZ230" s="29"/>
      <c r="DA230" s="29"/>
      <c r="DB230" s="29"/>
      <c r="DC230" s="29"/>
      <c r="DD230" s="29"/>
      <c r="DE230" s="29"/>
      <c r="DF230" s="29"/>
      <c r="DG230" s="29"/>
      <c r="DH230" s="29"/>
      <c r="DI230" s="29"/>
      <c r="DJ230" s="29"/>
      <c r="DK230" s="29"/>
      <c r="DL230" s="29"/>
      <c r="DM230" s="29"/>
      <c r="DN230" s="29"/>
      <c r="DO230" s="29"/>
      <c r="DP230" s="29"/>
      <c r="DQ230" s="29"/>
    </row>
    <row r="231" spans="1:121" x14ac:dyDescent="0.2">
      <c r="A231" s="1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29"/>
      <c r="AY231" s="29"/>
      <c r="AZ231" s="29"/>
      <c r="BA231" s="29"/>
      <c r="BB231" s="29"/>
      <c r="BC231" s="29"/>
      <c r="BD231" s="29"/>
      <c r="BE231" s="29"/>
      <c r="BF231" s="29"/>
      <c r="BG231" s="29"/>
      <c r="BH231" s="29"/>
      <c r="BI231" s="29"/>
      <c r="BJ231" s="29"/>
      <c r="BK231" s="29"/>
      <c r="BL231" s="29"/>
      <c r="BM231" s="29"/>
      <c r="BN231" s="29"/>
      <c r="BO231" s="29"/>
      <c r="BP231" s="29"/>
      <c r="BQ231" s="29"/>
      <c r="BR231" s="29"/>
      <c r="BS231" s="29"/>
      <c r="BT231" s="29"/>
      <c r="BU231" s="29"/>
      <c r="BV231" s="29"/>
      <c r="BW231" s="29"/>
      <c r="BX231" s="29"/>
      <c r="BY231" s="29"/>
      <c r="BZ231" s="29"/>
      <c r="CA231" s="29"/>
      <c r="CB231" s="29"/>
      <c r="CC231" s="29"/>
      <c r="CD231" s="29"/>
      <c r="CE231" s="29"/>
      <c r="CF231" s="29"/>
      <c r="CG231" s="29"/>
      <c r="CH231" s="29"/>
      <c r="CI231" s="29"/>
      <c r="CJ231" s="29"/>
      <c r="CK231" s="29"/>
      <c r="CL231" s="29"/>
      <c r="CM231" s="29"/>
      <c r="CN231" s="29"/>
      <c r="CO231" s="29"/>
      <c r="CP231" s="29"/>
      <c r="CQ231" s="29"/>
      <c r="CR231" s="29"/>
      <c r="CS231" s="29"/>
      <c r="CT231" s="29"/>
      <c r="CU231" s="29"/>
      <c r="CV231" s="29"/>
      <c r="CW231" s="29"/>
      <c r="CX231" s="29"/>
      <c r="CY231" s="29"/>
      <c r="CZ231" s="29"/>
      <c r="DA231" s="29"/>
      <c r="DB231" s="29"/>
      <c r="DC231" s="29"/>
      <c r="DD231" s="29"/>
      <c r="DE231" s="29"/>
      <c r="DF231" s="29"/>
      <c r="DG231" s="29"/>
      <c r="DH231" s="29"/>
      <c r="DI231" s="29"/>
      <c r="DJ231" s="29"/>
      <c r="DK231" s="29"/>
      <c r="DL231" s="29"/>
      <c r="DM231" s="29"/>
      <c r="DN231" s="29"/>
      <c r="DO231" s="29"/>
      <c r="DP231" s="29"/>
      <c r="DQ231" s="29"/>
    </row>
    <row r="232" spans="1:121" x14ac:dyDescent="0.2">
      <c r="A232" s="1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  <c r="BA232" s="29"/>
      <c r="BB232" s="29"/>
      <c r="BC232" s="29"/>
      <c r="BD232" s="29"/>
      <c r="BE232" s="29"/>
      <c r="BF232" s="29"/>
      <c r="BG232" s="29"/>
      <c r="BH232" s="29"/>
      <c r="BI232" s="29"/>
      <c r="BJ232" s="29"/>
      <c r="BK232" s="29"/>
      <c r="BL232" s="29"/>
      <c r="BM232" s="29"/>
      <c r="BN232" s="29"/>
      <c r="BO232" s="29"/>
      <c r="BP232" s="29"/>
      <c r="BQ232" s="29"/>
      <c r="BR232" s="29"/>
      <c r="BS232" s="29"/>
      <c r="BT232" s="29"/>
      <c r="BU232" s="29"/>
      <c r="BV232" s="29"/>
      <c r="BW232" s="29"/>
      <c r="BX232" s="29"/>
      <c r="BY232" s="29"/>
      <c r="BZ232" s="29"/>
      <c r="CA232" s="29"/>
      <c r="CB232" s="29"/>
      <c r="CC232" s="29"/>
      <c r="CD232" s="29"/>
      <c r="CE232" s="29"/>
      <c r="CF232" s="29"/>
      <c r="CG232" s="29"/>
      <c r="CH232" s="29"/>
      <c r="CI232" s="29"/>
      <c r="CJ232" s="29"/>
      <c r="CK232" s="29"/>
      <c r="CL232" s="29"/>
      <c r="CM232" s="29"/>
      <c r="CN232" s="29"/>
      <c r="CO232" s="29"/>
      <c r="CP232" s="29"/>
      <c r="CQ232" s="29"/>
      <c r="CR232" s="29"/>
      <c r="CS232" s="29"/>
      <c r="CT232" s="29"/>
      <c r="CU232" s="29"/>
      <c r="CV232" s="29"/>
      <c r="CW232" s="29"/>
      <c r="CX232" s="29"/>
      <c r="CY232" s="29"/>
      <c r="CZ232" s="29"/>
      <c r="DA232" s="29"/>
      <c r="DB232" s="29"/>
      <c r="DC232" s="29"/>
      <c r="DD232" s="29"/>
      <c r="DE232" s="29"/>
      <c r="DF232" s="29"/>
      <c r="DG232" s="29"/>
      <c r="DH232" s="29"/>
      <c r="DI232" s="29"/>
      <c r="DJ232" s="29"/>
      <c r="DK232" s="29"/>
      <c r="DL232" s="29"/>
      <c r="DM232" s="29"/>
      <c r="DN232" s="29"/>
      <c r="DO232" s="29"/>
      <c r="DP232" s="29"/>
      <c r="DQ232" s="29"/>
    </row>
    <row r="233" spans="1:121" x14ac:dyDescent="0.2">
      <c r="A233" s="1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  <c r="AL233" s="29"/>
      <c r="AM233" s="29"/>
      <c r="AN233" s="29"/>
      <c r="AO233" s="29"/>
      <c r="AP233" s="29"/>
      <c r="AQ233" s="29"/>
      <c r="AR233" s="29"/>
      <c r="AS233" s="29"/>
      <c r="AT233" s="29"/>
      <c r="AU233" s="29"/>
      <c r="AV233" s="29"/>
      <c r="AW233" s="29"/>
      <c r="AX233" s="29"/>
      <c r="AY233" s="29"/>
      <c r="AZ233" s="29"/>
      <c r="BA233" s="29"/>
      <c r="BB233" s="29"/>
      <c r="BC233" s="29"/>
      <c r="BD233" s="29"/>
      <c r="BE233" s="29"/>
      <c r="BF233" s="29"/>
      <c r="BG233" s="29"/>
      <c r="BH233" s="29"/>
      <c r="BI233" s="29"/>
      <c r="BJ233" s="29"/>
      <c r="BK233" s="29"/>
      <c r="BL233" s="29"/>
      <c r="BM233" s="29"/>
      <c r="BN233" s="29"/>
      <c r="BO233" s="29"/>
      <c r="BP233" s="29"/>
      <c r="BQ233" s="29"/>
      <c r="BR233" s="29"/>
      <c r="BS233" s="29"/>
      <c r="BT233" s="29"/>
      <c r="BU233" s="29"/>
      <c r="BV233" s="29"/>
      <c r="BW233" s="29"/>
      <c r="BX233" s="29"/>
      <c r="BY233" s="29"/>
      <c r="BZ233" s="29"/>
      <c r="CA233" s="29"/>
      <c r="CB233" s="29"/>
      <c r="CC233" s="29"/>
      <c r="CD233" s="29"/>
      <c r="CE233" s="29"/>
      <c r="CF233" s="29"/>
      <c r="CG233" s="29"/>
      <c r="CH233" s="29"/>
      <c r="CI233" s="29"/>
      <c r="CJ233" s="29"/>
      <c r="CK233" s="29"/>
      <c r="CL233" s="29"/>
      <c r="CM233" s="29"/>
      <c r="CN233" s="29"/>
      <c r="CO233" s="29"/>
      <c r="CP233" s="29"/>
      <c r="CQ233" s="29"/>
      <c r="CR233" s="29"/>
      <c r="CS233" s="29"/>
      <c r="CT233" s="29"/>
      <c r="CU233" s="29"/>
      <c r="CV233" s="29"/>
      <c r="CW233" s="29"/>
      <c r="CX233" s="29"/>
      <c r="CY233" s="29"/>
      <c r="CZ233" s="29"/>
      <c r="DA233" s="29"/>
      <c r="DB233" s="29"/>
      <c r="DC233" s="29"/>
      <c r="DD233" s="29"/>
      <c r="DE233" s="29"/>
      <c r="DF233" s="29"/>
      <c r="DG233" s="29"/>
      <c r="DH233" s="29"/>
      <c r="DI233" s="29"/>
      <c r="DJ233" s="29"/>
      <c r="DK233" s="29"/>
      <c r="DL233" s="29"/>
      <c r="DM233" s="29"/>
      <c r="DN233" s="29"/>
      <c r="DO233" s="29"/>
      <c r="DP233" s="29"/>
      <c r="DQ233" s="29"/>
    </row>
    <row r="234" spans="1:121" x14ac:dyDescent="0.2">
      <c r="A234" s="1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29"/>
      <c r="AK234" s="29"/>
      <c r="AL234" s="29"/>
      <c r="AM234" s="29"/>
      <c r="AN234" s="29"/>
      <c r="AO234" s="29"/>
      <c r="AP234" s="29"/>
      <c r="AQ234" s="29"/>
      <c r="AR234" s="29"/>
      <c r="AS234" s="29"/>
      <c r="AT234" s="29"/>
      <c r="AU234" s="29"/>
      <c r="AV234" s="29"/>
      <c r="AW234" s="29"/>
      <c r="AX234" s="29"/>
      <c r="AY234" s="29"/>
      <c r="AZ234" s="29"/>
      <c r="BA234" s="29"/>
      <c r="BB234" s="29"/>
      <c r="BC234" s="29"/>
      <c r="BD234" s="29"/>
      <c r="BE234" s="29"/>
      <c r="BF234" s="29"/>
      <c r="BG234" s="29"/>
      <c r="BH234" s="29"/>
      <c r="BI234" s="29"/>
      <c r="BJ234" s="29"/>
      <c r="BK234" s="29"/>
      <c r="BL234" s="29"/>
      <c r="BM234" s="29"/>
      <c r="BN234" s="29"/>
      <c r="BO234" s="29"/>
      <c r="BP234" s="29"/>
      <c r="BQ234" s="29"/>
      <c r="BR234" s="29"/>
      <c r="BS234" s="29"/>
      <c r="BT234" s="29"/>
      <c r="BU234" s="29"/>
      <c r="BV234" s="29"/>
      <c r="BW234" s="29"/>
      <c r="BX234" s="29"/>
      <c r="BY234" s="29"/>
      <c r="BZ234" s="29"/>
      <c r="CA234" s="29"/>
      <c r="CB234" s="29"/>
      <c r="CC234" s="29"/>
      <c r="CD234" s="29"/>
      <c r="CE234" s="29"/>
      <c r="CF234" s="29"/>
      <c r="CG234" s="29"/>
      <c r="CH234" s="29"/>
      <c r="CI234" s="29"/>
      <c r="CJ234" s="29"/>
      <c r="CK234" s="29"/>
      <c r="CL234" s="29"/>
      <c r="CM234" s="29"/>
      <c r="CN234" s="29"/>
      <c r="CO234" s="29"/>
      <c r="CP234" s="29"/>
      <c r="CQ234" s="29"/>
      <c r="CR234" s="29"/>
      <c r="CS234" s="29"/>
      <c r="CT234" s="29"/>
      <c r="CU234" s="29"/>
      <c r="CV234" s="29"/>
      <c r="CW234" s="29"/>
      <c r="CX234" s="29"/>
      <c r="CY234" s="29"/>
      <c r="CZ234" s="29"/>
      <c r="DA234" s="29"/>
      <c r="DB234" s="29"/>
      <c r="DC234" s="29"/>
      <c r="DD234" s="29"/>
      <c r="DE234" s="29"/>
      <c r="DF234" s="29"/>
      <c r="DG234" s="29"/>
      <c r="DH234" s="29"/>
      <c r="DI234" s="29"/>
      <c r="DJ234" s="29"/>
      <c r="DK234" s="29"/>
      <c r="DL234" s="29"/>
      <c r="DM234" s="29"/>
      <c r="DN234" s="29"/>
      <c r="DO234" s="29"/>
      <c r="DP234" s="29"/>
      <c r="DQ234" s="29"/>
    </row>
    <row r="235" spans="1:121" x14ac:dyDescent="0.2">
      <c r="A235" s="1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F235" s="29"/>
      <c r="AG235" s="29"/>
      <c r="AH235" s="29"/>
      <c r="AI235" s="29"/>
      <c r="AJ235" s="29"/>
      <c r="AK235" s="29"/>
      <c r="AL235" s="29"/>
      <c r="AM235" s="29"/>
      <c r="AN235" s="29"/>
      <c r="AO235" s="29"/>
      <c r="AP235" s="29"/>
      <c r="AQ235" s="29"/>
      <c r="AR235" s="29"/>
      <c r="AS235" s="29"/>
      <c r="AT235" s="29"/>
      <c r="AU235" s="29"/>
      <c r="AV235" s="29"/>
      <c r="AW235" s="29"/>
      <c r="AX235" s="29"/>
      <c r="AY235" s="29"/>
      <c r="AZ235" s="29"/>
      <c r="BA235" s="29"/>
      <c r="BB235" s="29"/>
      <c r="BC235" s="29"/>
      <c r="BD235" s="29"/>
      <c r="BE235" s="29"/>
      <c r="BF235" s="29"/>
      <c r="BG235" s="29"/>
      <c r="BH235" s="29"/>
      <c r="BI235" s="29"/>
      <c r="BJ235" s="29"/>
      <c r="BK235" s="29"/>
      <c r="BL235" s="29"/>
      <c r="BM235" s="29"/>
      <c r="BN235" s="29"/>
      <c r="BO235" s="29"/>
      <c r="BP235" s="29"/>
      <c r="BQ235" s="29"/>
      <c r="BR235" s="29"/>
      <c r="BS235" s="29"/>
      <c r="BT235" s="29"/>
      <c r="BU235" s="29"/>
      <c r="BV235" s="29"/>
      <c r="BW235" s="29"/>
      <c r="BX235" s="29"/>
      <c r="BY235" s="29"/>
      <c r="BZ235" s="29"/>
      <c r="CA235" s="29"/>
      <c r="CB235" s="29"/>
      <c r="CC235" s="29"/>
      <c r="CD235" s="29"/>
      <c r="CE235" s="29"/>
      <c r="CF235" s="29"/>
      <c r="CG235" s="29"/>
      <c r="CH235" s="29"/>
      <c r="CI235" s="29"/>
      <c r="CJ235" s="29"/>
      <c r="CK235" s="29"/>
      <c r="CL235" s="29"/>
      <c r="CM235" s="29"/>
      <c r="CN235" s="29"/>
      <c r="CO235" s="29"/>
      <c r="CP235" s="29"/>
      <c r="CQ235" s="29"/>
      <c r="CR235" s="29"/>
      <c r="CS235" s="29"/>
      <c r="CT235" s="29"/>
      <c r="CU235" s="29"/>
      <c r="CV235" s="29"/>
      <c r="CW235" s="29"/>
      <c r="CX235" s="29"/>
      <c r="CY235" s="29"/>
      <c r="CZ235" s="29"/>
      <c r="DA235" s="29"/>
      <c r="DB235" s="29"/>
      <c r="DC235" s="29"/>
      <c r="DD235" s="29"/>
      <c r="DE235" s="29"/>
      <c r="DF235" s="29"/>
      <c r="DG235" s="29"/>
      <c r="DH235" s="29"/>
      <c r="DI235" s="29"/>
      <c r="DJ235" s="29"/>
      <c r="DK235" s="29"/>
      <c r="DL235" s="29"/>
      <c r="DM235" s="29"/>
      <c r="DN235" s="29"/>
      <c r="DO235" s="29"/>
      <c r="DP235" s="29"/>
      <c r="DQ235" s="29"/>
    </row>
    <row r="236" spans="1:121" x14ac:dyDescent="0.2">
      <c r="A236" s="1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29"/>
      <c r="AG236" s="29"/>
      <c r="AH236" s="29"/>
      <c r="AI236" s="29"/>
      <c r="AJ236" s="29"/>
      <c r="AK236" s="29"/>
      <c r="AL236" s="29"/>
      <c r="AM236" s="29"/>
      <c r="AN236" s="29"/>
      <c r="AO236" s="29"/>
      <c r="AP236" s="29"/>
      <c r="AQ236" s="29"/>
      <c r="AR236" s="29"/>
      <c r="AS236" s="29"/>
      <c r="AT236" s="29"/>
      <c r="AU236" s="29"/>
      <c r="AV236" s="29"/>
      <c r="AW236" s="29"/>
      <c r="AX236" s="29"/>
      <c r="AY236" s="29"/>
      <c r="AZ236" s="29"/>
      <c r="BA236" s="29"/>
      <c r="BB236" s="29"/>
      <c r="BC236" s="29"/>
      <c r="BD236" s="29"/>
      <c r="BE236" s="29"/>
      <c r="BF236" s="29"/>
      <c r="BG236" s="29"/>
      <c r="BH236" s="29"/>
      <c r="BI236" s="29"/>
      <c r="BJ236" s="29"/>
      <c r="BK236" s="29"/>
      <c r="BL236" s="29"/>
      <c r="BM236" s="29"/>
      <c r="BN236" s="29"/>
      <c r="BO236" s="29"/>
      <c r="BP236" s="29"/>
      <c r="BQ236" s="29"/>
      <c r="BR236" s="29"/>
      <c r="BS236" s="29"/>
      <c r="BT236" s="29"/>
      <c r="BU236" s="29"/>
      <c r="BV236" s="29"/>
      <c r="BW236" s="29"/>
      <c r="BX236" s="29"/>
      <c r="BY236" s="29"/>
      <c r="BZ236" s="29"/>
      <c r="CA236" s="29"/>
      <c r="CB236" s="29"/>
      <c r="CC236" s="29"/>
      <c r="CD236" s="29"/>
      <c r="CE236" s="29"/>
      <c r="CF236" s="29"/>
      <c r="CG236" s="29"/>
      <c r="CH236" s="29"/>
      <c r="CI236" s="29"/>
      <c r="CJ236" s="29"/>
      <c r="CK236" s="29"/>
      <c r="CL236" s="29"/>
      <c r="CM236" s="29"/>
      <c r="CN236" s="29"/>
      <c r="CO236" s="29"/>
      <c r="CP236" s="29"/>
      <c r="CQ236" s="29"/>
      <c r="CR236" s="29"/>
      <c r="CS236" s="29"/>
      <c r="CT236" s="29"/>
      <c r="CU236" s="29"/>
      <c r="CV236" s="29"/>
      <c r="CW236" s="29"/>
      <c r="CX236" s="29"/>
      <c r="CY236" s="29"/>
      <c r="CZ236" s="29"/>
      <c r="DA236" s="29"/>
      <c r="DB236" s="29"/>
      <c r="DC236" s="29"/>
      <c r="DD236" s="29"/>
      <c r="DE236" s="29"/>
      <c r="DF236" s="29"/>
      <c r="DG236" s="29"/>
      <c r="DH236" s="29"/>
      <c r="DI236" s="29"/>
      <c r="DJ236" s="29"/>
      <c r="DK236" s="29"/>
      <c r="DL236" s="29"/>
      <c r="DM236" s="29"/>
      <c r="DN236" s="29"/>
      <c r="DO236" s="29"/>
      <c r="DP236" s="29"/>
      <c r="DQ236" s="29"/>
    </row>
    <row r="237" spans="1:121" x14ac:dyDescent="0.2">
      <c r="A237" s="1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29"/>
      <c r="AG237" s="29"/>
      <c r="AH237" s="29"/>
      <c r="AI237" s="29"/>
      <c r="AJ237" s="29"/>
      <c r="AK237" s="29"/>
      <c r="AL237" s="29"/>
      <c r="AM237" s="29"/>
      <c r="AN237" s="29"/>
      <c r="AO237" s="29"/>
      <c r="AP237" s="29"/>
      <c r="AQ237" s="29"/>
      <c r="AR237" s="29"/>
      <c r="AS237" s="29"/>
      <c r="AT237" s="29"/>
      <c r="AU237" s="29"/>
      <c r="AV237" s="29"/>
      <c r="AW237" s="29"/>
      <c r="AX237" s="29"/>
      <c r="AY237" s="29"/>
      <c r="AZ237" s="29"/>
      <c r="BA237" s="29"/>
      <c r="BB237" s="29"/>
      <c r="BC237" s="29"/>
      <c r="BD237" s="29"/>
      <c r="BE237" s="29"/>
      <c r="BF237" s="29"/>
      <c r="BG237" s="29"/>
      <c r="BH237" s="29"/>
      <c r="BI237" s="29"/>
      <c r="BJ237" s="29"/>
      <c r="BK237" s="29"/>
      <c r="BL237" s="29"/>
      <c r="BM237" s="29"/>
      <c r="BN237" s="29"/>
      <c r="BO237" s="29"/>
      <c r="BP237" s="29"/>
      <c r="BQ237" s="29"/>
      <c r="BR237" s="29"/>
      <c r="BS237" s="29"/>
      <c r="BT237" s="29"/>
      <c r="BU237" s="29"/>
      <c r="BV237" s="29"/>
      <c r="BW237" s="29"/>
      <c r="BX237" s="29"/>
      <c r="BY237" s="29"/>
      <c r="BZ237" s="29"/>
      <c r="CA237" s="29"/>
      <c r="CB237" s="29"/>
      <c r="CC237" s="29"/>
      <c r="CD237" s="29"/>
      <c r="CE237" s="29"/>
      <c r="CF237" s="29"/>
      <c r="CG237" s="29"/>
      <c r="CH237" s="29"/>
      <c r="CI237" s="29"/>
      <c r="CJ237" s="29"/>
      <c r="CK237" s="29"/>
      <c r="CL237" s="29"/>
      <c r="CM237" s="29"/>
      <c r="CN237" s="29"/>
      <c r="CO237" s="29"/>
      <c r="CP237" s="29"/>
      <c r="CQ237" s="29"/>
      <c r="CR237" s="29"/>
      <c r="CS237" s="29"/>
      <c r="CT237" s="29"/>
      <c r="CU237" s="29"/>
      <c r="CV237" s="29"/>
      <c r="CW237" s="29"/>
      <c r="CX237" s="29"/>
      <c r="CY237" s="29"/>
      <c r="CZ237" s="29"/>
      <c r="DA237" s="29"/>
      <c r="DB237" s="29"/>
      <c r="DC237" s="29"/>
      <c r="DD237" s="29"/>
      <c r="DE237" s="29"/>
      <c r="DF237" s="29"/>
      <c r="DG237" s="29"/>
      <c r="DH237" s="29"/>
      <c r="DI237" s="29"/>
      <c r="DJ237" s="29"/>
      <c r="DK237" s="29"/>
      <c r="DL237" s="29"/>
      <c r="DM237" s="29"/>
      <c r="DN237" s="29"/>
      <c r="DO237" s="29"/>
      <c r="DP237" s="29"/>
      <c r="DQ237" s="29"/>
    </row>
    <row r="238" spans="1:121" x14ac:dyDescent="0.2">
      <c r="A238" s="1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F238" s="29"/>
      <c r="AG238" s="29"/>
      <c r="AH238" s="29"/>
      <c r="AI238" s="29"/>
      <c r="AJ238" s="29"/>
      <c r="AK238" s="29"/>
      <c r="AL238" s="29"/>
      <c r="AM238" s="29"/>
      <c r="AN238" s="29"/>
      <c r="AO238" s="29"/>
      <c r="AP238" s="29"/>
      <c r="AQ238" s="29"/>
      <c r="AR238" s="29"/>
      <c r="AS238" s="29"/>
      <c r="AT238" s="29"/>
      <c r="AU238" s="29"/>
      <c r="AV238" s="29"/>
      <c r="AW238" s="29"/>
      <c r="AX238" s="29"/>
      <c r="AY238" s="29"/>
      <c r="AZ238" s="29"/>
      <c r="BA238" s="29"/>
      <c r="BB238" s="29"/>
      <c r="BC238" s="29"/>
      <c r="BD238" s="29"/>
      <c r="BE238" s="29"/>
      <c r="BF238" s="29"/>
      <c r="BG238" s="29"/>
      <c r="BH238" s="29"/>
      <c r="BI238" s="29"/>
      <c r="BJ238" s="29"/>
      <c r="BK238" s="29"/>
      <c r="BL238" s="29"/>
      <c r="BM238" s="29"/>
      <c r="BN238" s="29"/>
      <c r="BO238" s="29"/>
      <c r="BP238" s="29"/>
      <c r="BQ238" s="29"/>
      <c r="BR238" s="29"/>
      <c r="BS238" s="29"/>
      <c r="BT238" s="29"/>
      <c r="BU238" s="29"/>
      <c r="BV238" s="29"/>
      <c r="BW238" s="29"/>
      <c r="BX238" s="29"/>
      <c r="BY238" s="29"/>
      <c r="BZ238" s="29"/>
      <c r="CA238" s="29"/>
      <c r="CB238" s="29"/>
      <c r="CC238" s="29"/>
      <c r="CD238" s="29"/>
      <c r="CE238" s="29"/>
      <c r="CF238" s="29"/>
      <c r="CG238" s="29"/>
      <c r="CH238" s="29"/>
      <c r="CI238" s="29"/>
      <c r="CJ238" s="29"/>
      <c r="CK238" s="29"/>
      <c r="CL238" s="29"/>
      <c r="CM238" s="29"/>
      <c r="CN238" s="29"/>
      <c r="CO238" s="29"/>
      <c r="CP238" s="29"/>
      <c r="CQ238" s="29"/>
      <c r="CR238" s="29"/>
      <c r="CS238" s="29"/>
      <c r="CT238" s="29"/>
      <c r="CU238" s="29"/>
      <c r="CV238" s="29"/>
      <c r="CW238" s="29"/>
      <c r="CX238" s="29"/>
      <c r="CY238" s="29"/>
      <c r="CZ238" s="29"/>
      <c r="DA238" s="29"/>
      <c r="DB238" s="29"/>
      <c r="DC238" s="29"/>
      <c r="DD238" s="29"/>
      <c r="DE238" s="29"/>
      <c r="DF238" s="29"/>
      <c r="DG238" s="29"/>
      <c r="DH238" s="29"/>
      <c r="DI238" s="29"/>
      <c r="DJ238" s="29"/>
      <c r="DK238" s="29"/>
      <c r="DL238" s="29"/>
      <c r="DM238" s="29"/>
      <c r="DN238" s="29"/>
      <c r="DO238" s="29"/>
      <c r="DP238" s="29"/>
      <c r="DQ238" s="29"/>
    </row>
    <row r="239" spans="1:121" x14ac:dyDescent="0.2">
      <c r="A239" s="1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F239" s="29"/>
      <c r="AG239" s="29"/>
      <c r="AH239" s="29"/>
      <c r="AI239" s="29"/>
      <c r="AJ239" s="29"/>
      <c r="AK239" s="29"/>
      <c r="AL239" s="29"/>
      <c r="AM239" s="29"/>
      <c r="AN239" s="29"/>
      <c r="AO239" s="29"/>
      <c r="AP239" s="29"/>
      <c r="AQ239" s="29"/>
      <c r="AR239" s="29"/>
      <c r="AS239" s="29"/>
      <c r="AT239" s="29"/>
      <c r="AU239" s="29"/>
      <c r="AV239" s="29"/>
      <c r="AW239" s="29"/>
      <c r="AX239" s="29"/>
      <c r="AY239" s="29"/>
      <c r="AZ239" s="29"/>
      <c r="BA239" s="29"/>
      <c r="BB239" s="29"/>
      <c r="BC239" s="29"/>
      <c r="BD239" s="29"/>
      <c r="BE239" s="29"/>
      <c r="BF239" s="29"/>
      <c r="BG239" s="29"/>
      <c r="BH239" s="29"/>
      <c r="BI239" s="29"/>
      <c r="BJ239" s="29"/>
      <c r="BK239" s="29"/>
      <c r="BL239" s="29"/>
      <c r="BM239" s="29"/>
      <c r="BN239" s="29"/>
      <c r="BO239" s="29"/>
      <c r="BP239" s="29"/>
      <c r="BQ239" s="29"/>
      <c r="BR239" s="29"/>
      <c r="BS239" s="29"/>
      <c r="BT239" s="29"/>
      <c r="BU239" s="29"/>
      <c r="BV239" s="29"/>
      <c r="BW239" s="29"/>
      <c r="BX239" s="29"/>
      <c r="BY239" s="29"/>
      <c r="BZ239" s="29"/>
      <c r="CA239" s="29"/>
      <c r="CB239" s="29"/>
      <c r="CC239" s="29"/>
      <c r="CD239" s="29"/>
      <c r="CE239" s="29"/>
      <c r="CF239" s="29"/>
      <c r="CG239" s="29"/>
      <c r="CH239" s="29"/>
      <c r="CI239" s="29"/>
      <c r="CJ239" s="29"/>
      <c r="CK239" s="29"/>
      <c r="CL239" s="29"/>
      <c r="CM239" s="29"/>
      <c r="CN239" s="29"/>
      <c r="CO239" s="29"/>
      <c r="CP239" s="29"/>
      <c r="CQ239" s="29"/>
      <c r="CR239" s="29"/>
      <c r="CS239" s="29"/>
      <c r="CT239" s="29"/>
      <c r="CU239" s="29"/>
      <c r="CV239" s="29"/>
      <c r="CW239" s="29"/>
      <c r="CX239" s="29"/>
      <c r="CY239" s="29"/>
      <c r="CZ239" s="29"/>
      <c r="DA239" s="29"/>
      <c r="DB239" s="29"/>
      <c r="DC239" s="29"/>
      <c r="DD239" s="29"/>
      <c r="DE239" s="29"/>
      <c r="DF239" s="29"/>
      <c r="DG239" s="29"/>
      <c r="DH239" s="29"/>
      <c r="DI239" s="29"/>
      <c r="DJ239" s="29"/>
      <c r="DK239" s="29"/>
      <c r="DL239" s="29"/>
      <c r="DM239" s="29"/>
      <c r="DN239" s="29"/>
      <c r="DO239" s="29"/>
      <c r="DP239" s="29"/>
      <c r="DQ239" s="29"/>
    </row>
    <row r="240" spans="1:121" x14ac:dyDescent="0.2">
      <c r="A240" s="1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F240" s="29"/>
      <c r="AG240" s="29"/>
      <c r="AH240" s="29"/>
      <c r="AI240" s="29"/>
      <c r="AJ240" s="29"/>
      <c r="AK240" s="29"/>
      <c r="AL240" s="29"/>
      <c r="AM240" s="29"/>
      <c r="AN240" s="29"/>
      <c r="AO240" s="29"/>
      <c r="AP240" s="29"/>
      <c r="AQ240" s="29"/>
      <c r="AR240" s="29"/>
      <c r="AS240" s="29"/>
      <c r="AT240" s="29"/>
      <c r="AU240" s="29"/>
      <c r="AV240" s="29"/>
      <c r="AW240" s="29"/>
      <c r="AX240" s="29"/>
      <c r="AY240" s="29"/>
      <c r="AZ240" s="29"/>
      <c r="BA240" s="29"/>
      <c r="BB240" s="29"/>
      <c r="BC240" s="29"/>
      <c r="BD240" s="29"/>
      <c r="BE240" s="29"/>
      <c r="BF240" s="29"/>
      <c r="BG240" s="29"/>
      <c r="BH240" s="29"/>
      <c r="BI240" s="29"/>
      <c r="BJ240" s="29"/>
      <c r="BK240" s="29"/>
      <c r="BL240" s="29"/>
      <c r="BM240" s="29"/>
      <c r="BN240" s="29"/>
      <c r="BO240" s="29"/>
      <c r="BP240" s="29"/>
      <c r="BQ240" s="29"/>
      <c r="BR240" s="29"/>
      <c r="BS240" s="29"/>
      <c r="BT240" s="29"/>
      <c r="BU240" s="29"/>
      <c r="BV240" s="29"/>
      <c r="BW240" s="29"/>
      <c r="BX240" s="29"/>
      <c r="BY240" s="29"/>
      <c r="BZ240" s="29"/>
      <c r="CA240" s="29"/>
      <c r="CB240" s="29"/>
      <c r="CC240" s="29"/>
      <c r="CD240" s="29"/>
      <c r="CE240" s="29"/>
      <c r="CF240" s="29"/>
      <c r="CG240" s="29"/>
      <c r="CH240" s="29"/>
      <c r="CI240" s="29"/>
      <c r="CJ240" s="29"/>
      <c r="CK240" s="29"/>
      <c r="CL240" s="29"/>
      <c r="CM240" s="29"/>
      <c r="CN240" s="29"/>
      <c r="CO240" s="29"/>
      <c r="CP240" s="29"/>
      <c r="CQ240" s="29"/>
      <c r="CR240" s="29"/>
      <c r="CS240" s="29"/>
      <c r="CT240" s="29"/>
      <c r="CU240" s="29"/>
      <c r="CV240" s="29"/>
      <c r="CW240" s="29"/>
      <c r="CX240" s="29"/>
      <c r="CY240" s="29"/>
      <c r="CZ240" s="29"/>
      <c r="DA240" s="29"/>
      <c r="DB240" s="29"/>
      <c r="DC240" s="29"/>
      <c r="DD240" s="29"/>
      <c r="DE240" s="29"/>
      <c r="DF240" s="29"/>
      <c r="DG240" s="29"/>
      <c r="DH240" s="29"/>
      <c r="DI240" s="29"/>
      <c r="DJ240" s="29"/>
      <c r="DK240" s="29"/>
      <c r="DL240" s="29"/>
      <c r="DM240" s="29"/>
      <c r="DN240" s="29"/>
      <c r="DO240" s="29"/>
      <c r="DP240" s="29"/>
      <c r="DQ240" s="29"/>
    </row>
    <row r="241" spans="1:121" x14ac:dyDescent="0.2">
      <c r="A241" s="1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29"/>
      <c r="AG241" s="29"/>
      <c r="AH241" s="29"/>
      <c r="AI241" s="29"/>
      <c r="AJ241" s="29"/>
      <c r="AK241" s="29"/>
      <c r="AL241" s="29"/>
      <c r="AM241" s="29"/>
      <c r="AN241" s="29"/>
      <c r="AO241" s="29"/>
      <c r="AP241" s="29"/>
      <c r="AQ241" s="29"/>
      <c r="AR241" s="29"/>
      <c r="AS241" s="29"/>
      <c r="AT241" s="29"/>
      <c r="AU241" s="29"/>
      <c r="AV241" s="29"/>
      <c r="AW241" s="29"/>
      <c r="AX241" s="29"/>
      <c r="AY241" s="29"/>
      <c r="AZ241" s="29"/>
      <c r="BA241" s="29"/>
      <c r="BB241" s="29"/>
      <c r="BC241" s="29"/>
      <c r="BD241" s="29"/>
      <c r="BE241" s="29"/>
      <c r="BF241" s="29"/>
      <c r="BG241" s="29"/>
      <c r="BH241" s="29"/>
      <c r="BI241" s="29"/>
      <c r="BJ241" s="29"/>
      <c r="BK241" s="29"/>
      <c r="BL241" s="29"/>
      <c r="BM241" s="29"/>
      <c r="BN241" s="29"/>
      <c r="BO241" s="29"/>
      <c r="BP241" s="29"/>
      <c r="BQ241" s="29"/>
      <c r="BR241" s="29"/>
      <c r="BS241" s="29"/>
      <c r="BT241" s="29"/>
      <c r="BU241" s="29"/>
      <c r="BV241" s="29"/>
      <c r="BW241" s="29"/>
      <c r="BX241" s="29"/>
      <c r="BY241" s="29"/>
      <c r="BZ241" s="29"/>
      <c r="CA241" s="29"/>
      <c r="CB241" s="29"/>
      <c r="CC241" s="29"/>
      <c r="CD241" s="29"/>
      <c r="CE241" s="29"/>
      <c r="CF241" s="29"/>
      <c r="CG241" s="29"/>
      <c r="CH241" s="29"/>
      <c r="CI241" s="29"/>
      <c r="CJ241" s="29"/>
      <c r="CK241" s="29"/>
      <c r="CL241" s="29"/>
      <c r="CM241" s="29"/>
      <c r="CN241" s="29"/>
      <c r="CO241" s="29"/>
      <c r="CP241" s="29"/>
      <c r="CQ241" s="29"/>
      <c r="CR241" s="29"/>
      <c r="CS241" s="29"/>
      <c r="CT241" s="29"/>
      <c r="CU241" s="29"/>
      <c r="CV241" s="29"/>
      <c r="CW241" s="29"/>
      <c r="CX241" s="29"/>
      <c r="CY241" s="29"/>
      <c r="CZ241" s="29"/>
      <c r="DA241" s="29"/>
      <c r="DB241" s="29"/>
      <c r="DC241" s="29"/>
      <c r="DD241" s="29"/>
      <c r="DE241" s="29"/>
      <c r="DF241" s="29"/>
      <c r="DG241" s="29"/>
      <c r="DH241" s="29"/>
      <c r="DI241" s="29"/>
      <c r="DJ241" s="29"/>
      <c r="DK241" s="29"/>
      <c r="DL241" s="29"/>
      <c r="DM241" s="29"/>
      <c r="DN241" s="29"/>
      <c r="DO241" s="29"/>
      <c r="DP241" s="29"/>
      <c r="DQ241" s="29"/>
    </row>
    <row r="242" spans="1:121" x14ac:dyDescent="0.2">
      <c r="A242" s="1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F242" s="29"/>
      <c r="AG242" s="29"/>
      <c r="AH242" s="29"/>
      <c r="AI242" s="29"/>
      <c r="AJ242" s="29"/>
      <c r="AK242" s="29"/>
      <c r="AL242" s="29"/>
      <c r="AM242" s="29"/>
      <c r="AN242" s="29"/>
      <c r="AO242" s="29"/>
      <c r="AP242" s="29"/>
      <c r="AQ242" s="29"/>
      <c r="AR242" s="29"/>
      <c r="AS242" s="29"/>
      <c r="AT242" s="29"/>
      <c r="AU242" s="29"/>
      <c r="AV242" s="29"/>
      <c r="AW242" s="29"/>
      <c r="AX242" s="29"/>
      <c r="AY242" s="29"/>
      <c r="AZ242" s="29"/>
      <c r="BA242" s="29"/>
      <c r="BB242" s="29"/>
      <c r="BC242" s="29"/>
      <c r="BD242" s="29"/>
      <c r="BE242" s="29"/>
      <c r="BF242" s="29"/>
      <c r="BG242" s="29"/>
      <c r="BH242" s="29"/>
      <c r="BI242" s="29"/>
      <c r="BJ242" s="29"/>
      <c r="BK242" s="29"/>
      <c r="BL242" s="29"/>
      <c r="BM242" s="29"/>
      <c r="BN242" s="29"/>
      <c r="BO242" s="29"/>
      <c r="BP242" s="29"/>
      <c r="BQ242" s="29"/>
      <c r="BR242" s="29"/>
      <c r="BS242" s="29"/>
      <c r="BT242" s="29"/>
      <c r="BU242" s="29"/>
      <c r="BV242" s="29"/>
      <c r="BW242" s="29"/>
      <c r="BX242" s="29"/>
      <c r="BY242" s="29"/>
      <c r="BZ242" s="29"/>
      <c r="CA242" s="29"/>
      <c r="CB242" s="29"/>
      <c r="CC242" s="29"/>
      <c r="CD242" s="29"/>
      <c r="CE242" s="29"/>
      <c r="CF242" s="29"/>
      <c r="CG242" s="29"/>
      <c r="CH242" s="29"/>
      <c r="CI242" s="29"/>
      <c r="CJ242" s="29"/>
      <c r="CK242" s="29"/>
      <c r="CL242" s="29"/>
      <c r="CM242" s="29"/>
      <c r="CN242" s="29"/>
      <c r="CO242" s="29"/>
      <c r="CP242" s="29"/>
      <c r="CQ242" s="29"/>
      <c r="CR242" s="29"/>
      <c r="CS242" s="29"/>
      <c r="CT242" s="29"/>
      <c r="CU242" s="29"/>
      <c r="CV242" s="29"/>
      <c r="CW242" s="29"/>
      <c r="CX242" s="29"/>
      <c r="CY242" s="29"/>
      <c r="CZ242" s="29"/>
      <c r="DA242" s="29"/>
      <c r="DB242" s="29"/>
      <c r="DC242" s="29"/>
      <c r="DD242" s="29"/>
      <c r="DE242" s="29"/>
      <c r="DF242" s="29"/>
      <c r="DG242" s="29"/>
      <c r="DH242" s="29"/>
      <c r="DI242" s="29"/>
      <c r="DJ242" s="29"/>
      <c r="DK242" s="29"/>
      <c r="DL242" s="29"/>
      <c r="DM242" s="29"/>
      <c r="DN242" s="29"/>
      <c r="DO242" s="29"/>
      <c r="DP242" s="29"/>
      <c r="DQ242" s="29"/>
    </row>
    <row r="243" spans="1:121" x14ac:dyDescent="0.2">
      <c r="A243" s="1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F243" s="29"/>
      <c r="AG243" s="29"/>
      <c r="AH243" s="29"/>
      <c r="AI243" s="29"/>
      <c r="AJ243" s="29"/>
      <c r="AK243" s="29"/>
      <c r="AL243" s="29"/>
      <c r="AM243" s="29"/>
      <c r="AN243" s="29"/>
      <c r="AO243" s="29"/>
      <c r="AP243" s="29"/>
      <c r="AQ243" s="29"/>
      <c r="AR243" s="29"/>
      <c r="AS243" s="29"/>
      <c r="AT243" s="29"/>
      <c r="AU243" s="29"/>
      <c r="AV243" s="29"/>
      <c r="AW243" s="29"/>
      <c r="AX243" s="29"/>
      <c r="AY243" s="29"/>
      <c r="AZ243" s="29"/>
      <c r="BA243" s="29"/>
      <c r="BB243" s="29"/>
      <c r="BC243" s="29"/>
      <c r="BD243" s="29"/>
      <c r="BE243" s="29"/>
      <c r="BF243" s="29"/>
      <c r="BG243" s="29"/>
      <c r="BH243" s="29"/>
      <c r="BI243" s="29"/>
      <c r="BJ243" s="29"/>
      <c r="BK243" s="29"/>
      <c r="BL243" s="29"/>
      <c r="BM243" s="29"/>
      <c r="BN243" s="29"/>
      <c r="BO243" s="29"/>
      <c r="BP243" s="29"/>
      <c r="BQ243" s="29"/>
      <c r="BR243" s="29"/>
      <c r="BS243" s="29"/>
      <c r="BT243" s="29"/>
      <c r="BU243" s="29"/>
      <c r="BV243" s="29"/>
      <c r="BW243" s="29"/>
      <c r="BX243" s="29"/>
      <c r="BY243" s="29"/>
      <c r="BZ243" s="29"/>
      <c r="CA243" s="29"/>
      <c r="CB243" s="29"/>
      <c r="CC243" s="29"/>
      <c r="CD243" s="29"/>
      <c r="CE243" s="29"/>
      <c r="CF243" s="29"/>
      <c r="CG243" s="29"/>
      <c r="CH243" s="29"/>
      <c r="CI243" s="29"/>
      <c r="CJ243" s="29"/>
      <c r="CK243" s="29"/>
      <c r="CL243" s="29"/>
      <c r="CM243" s="29"/>
      <c r="CN243" s="29"/>
      <c r="CO243" s="29"/>
      <c r="CP243" s="29"/>
      <c r="CQ243" s="29"/>
      <c r="CR243" s="29"/>
      <c r="CS243" s="29"/>
      <c r="CT243" s="29"/>
      <c r="CU243" s="29"/>
      <c r="CV243" s="29"/>
      <c r="CW243" s="29"/>
      <c r="CX243" s="29"/>
      <c r="CY243" s="29"/>
      <c r="CZ243" s="29"/>
      <c r="DA243" s="29"/>
      <c r="DB243" s="29"/>
      <c r="DC243" s="29"/>
      <c r="DD243" s="29"/>
      <c r="DE243" s="29"/>
      <c r="DF243" s="29"/>
      <c r="DG243" s="29"/>
      <c r="DH243" s="29"/>
      <c r="DI243" s="29"/>
      <c r="DJ243" s="29"/>
      <c r="DK243" s="29"/>
      <c r="DL243" s="29"/>
      <c r="DM243" s="29"/>
      <c r="DN243" s="29"/>
      <c r="DO243" s="29"/>
      <c r="DP243" s="29"/>
      <c r="DQ243" s="29"/>
    </row>
    <row r="244" spans="1:121" x14ac:dyDescent="0.2">
      <c r="A244" s="1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F244" s="29"/>
      <c r="AG244" s="29"/>
      <c r="AH244" s="29"/>
      <c r="AI244" s="29"/>
      <c r="AJ244" s="29"/>
      <c r="AK244" s="29"/>
      <c r="AL244" s="29"/>
      <c r="AM244" s="29"/>
      <c r="AN244" s="29"/>
      <c r="AO244" s="29"/>
      <c r="AP244" s="29"/>
      <c r="AQ244" s="29"/>
      <c r="AR244" s="29"/>
      <c r="AS244" s="29"/>
      <c r="AT244" s="29"/>
      <c r="AU244" s="29"/>
      <c r="AV244" s="29"/>
      <c r="AW244" s="29"/>
      <c r="AX244" s="29"/>
      <c r="AY244" s="29"/>
      <c r="AZ244" s="29"/>
      <c r="BA244" s="29"/>
      <c r="BB244" s="29"/>
      <c r="BC244" s="29"/>
      <c r="BD244" s="29"/>
      <c r="BE244" s="29"/>
      <c r="BF244" s="29"/>
      <c r="BG244" s="29"/>
      <c r="BH244" s="29"/>
      <c r="BI244" s="29"/>
      <c r="BJ244" s="29"/>
      <c r="BK244" s="29"/>
      <c r="BL244" s="29"/>
      <c r="BM244" s="29"/>
      <c r="BN244" s="29"/>
      <c r="BO244" s="29"/>
      <c r="BP244" s="29"/>
      <c r="BQ244" s="29"/>
      <c r="BR244" s="29"/>
      <c r="BS244" s="29"/>
      <c r="BT244" s="29"/>
      <c r="BU244" s="29"/>
      <c r="BV244" s="29"/>
      <c r="BW244" s="29"/>
      <c r="BX244" s="29"/>
      <c r="BY244" s="29"/>
      <c r="BZ244" s="29"/>
      <c r="CA244" s="29"/>
      <c r="CB244" s="29"/>
      <c r="CC244" s="29"/>
      <c r="CD244" s="29"/>
      <c r="CE244" s="29"/>
      <c r="CF244" s="29"/>
      <c r="CG244" s="29"/>
      <c r="CH244" s="29"/>
      <c r="CI244" s="29"/>
      <c r="CJ244" s="29"/>
      <c r="CK244" s="29"/>
      <c r="CL244" s="29"/>
      <c r="CM244" s="29"/>
      <c r="CN244" s="29"/>
      <c r="CO244" s="29"/>
      <c r="CP244" s="29"/>
      <c r="CQ244" s="29"/>
      <c r="CR244" s="29"/>
      <c r="CS244" s="29"/>
      <c r="CT244" s="29"/>
      <c r="CU244" s="29"/>
      <c r="CV244" s="29"/>
      <c r="CW244" s="29"/>
      <c r="CX244" s="29"/>
      <c r="CY244" s="29"/>
      <c r="CZ244" s="29"/>
      <c r="DA244" s="29"/>
      <c r="DB244" s="29"/>
      <c r="DC244" s="29"/>
      <c r="DD244" s="29"/>
      <c r="DE244" s="29"/>
      <c r="DF244" s="29"/>
      <c r="DG244" s="29"/>
      <c r="DH244" s="29"/>
      <c r="DI244" s="29"/>
      <c r="DJ244" s="29"/>
      <c r="DK244" s="29"/>
      <c r="DL244" s="29"/>
      <c r="DM244" s="29"/>
      <c r="DN244" s="29"/>
      <c r="DO244" s="29"/>
      <c r="DP244" s="29"/>
      <c r="DQ244" s="29"/>
    </row>
    <row r="245" spans="1:121" x14ac:dyDescent="0.2">
      <c r="A245" s="1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F245" s="29"/>
      <c r="AG245" s="29"/>
      <c r="AH245" s="29"/>
      <c r="AI245" s="29"/>
      <c r="AJ245" s="29"/>
      <c r="AK245" s="29"/>
      <c r="AL245" s="29"/>
      <c r="AM245" s="29"/>
      <c r="AN245" s="29"/>
      <c r="AO245" s="29"/>
      <c r="AP245" s="29"/>
      <c r="AQ245" s="29"/>
      <c r="AR245" s="29"/>
      <c r="AS245" s="29"/>
      <c r="AT245" s="29"/>
      <c r="AU245" s="29"/>
      <c r="AV245" s="29"/>
      <c r="AW245" s="29"/>
      <c r="AX245" s="29"/>
      <c r="AY245" s="29"/>
      <c r="AZ245" s="29"/>
      <c r="BA245" s="29"/>
      <c r="BB245" s="29"/>
      <c r="BC245" s="29"/>
      <c r="BD245" s="29"/>
      <c r="BE245" s="29"/>
      <c r="BF245" s="29"/>
      <c r="BG245" s="29"/>
      <c r="BH245" s="29"/>
      <c r="BI245" s="29"/>
      <c r="BJ245" s="29"/>
      <c r="BK245" s="29"/>
      <c r="BL245" s="29"/>
      <c r="BM245" s="29"/>
      <c r="BN245" s="29"/>
      <c r="BO245" s="29"/>
      <c r="BP245" s="29"/>
      <c r="BQ245" s="29"/>
      <c r="BR245" s="29"/>
      <c r="BS245" s="29"/>
      <c r="BT245" s="29"/>
      <c r="BU245" s="29"/>
      <c r="BV245" s="29"/>
      <c r="BW245" s="29"/>
      <c r="BX245" s="29"/>
      <c r="BY245" s="29"/>
      <c r="BZ245" s="29"/>
      <c r="CA245" s="29"/>
      <c r="CB245" s="29"/>
      <c r="CC245" s="29"/>
      <c r="CD245" s="29"/>
      <c r="CE245" s="29"/>
      <c r="CF245" s="29"/>
      <c r="CG245" s="29"/>
      <c r="CH245" s="29"/>
      <c r="CI245" s="29"/>
      <c r="CJ245" s="29"/>
      <c r="CK245" s="29"/>
      <c r="CL245" s="29"/>
      <c r="CM245" s="29"/>
      <c r="CN245" s="29"/>
      <c r="CO245" s="29"/>
      <c r="CP245" s="29"/>
      <c r="CQ245" s="29"/>
      <c r="CR245" s="29"/>
      <c r="CS245" s="29"/>
      <c r="CT245" s="29"/>
      <c r="CU245" s="29"/>
      <c r="CV245" s="29"/>
      <c r="CW245" s="29"/>
      <c r="CX245" s="29"/>
      <c r="CY245" s="29"/>
      <c r="CZ245" s="29"/>
      <c r="DA245" s="29"/>
      <c r="DB245" s="29"/>
      <c r="DC245" s="29"/>
      <c r="DD245" s="29"/>
      <c r="DE245" s="29"/>
      <c r="DF245" s="29"/>
      <c r="DG245" s="29"/>
      <c r="DH245" s="29"/>
      <c r="DI245" s="29"/>
      <c r="DJ245" s="29"/>
      <c r="DK245" s="29"/>
      <c r="DL245" s="29"/>
      <c r="DM245" s="29"/>
      <c r="DN245" s="29"/>
      <c r="DO245" s="29"/>
      <c r="DP245" s="29"/>
      <c r="DQ245" s="29"/>
    </row>
    <row r="246" spans="1:121" x14ac:dyDescent="0.2">
      <c r="A246" s="1"/>
    </row>
    <row r="247" spans="1:121" x14ac:dyDescent="0.2">
      <c r="A247" s="1"/>
    </row>
    <row r="248" spans="1:121" x14ac:dyDescent="0.2">
      <c r="A248" s="1"/>
    </row>
    <row r="249" spans="1:121" x14ac:dyDescent="0.2">
      <c r="A249" s="1"/>
    </row>
    <row r="250" spans="1:121" x14ac:dyDescent="0.2">
      <c r="A250" s="1"/>
    </row>
    <row r="251" spans="1:121" x14ac:dyDescent="0.2">
      <c r="A251" s="1"/>
    </row>
    <row r="252" spans="1:121" x14ac:dyDescent="0.2">
      <c r="A252" s="1"/>
    </row>
    <row r="253" spans="1:121" x14ac:dyDescent="0.2">
      <c r="A253" s="1"/>
    </row>
    <row r="254" spans="1:121" x14ac:dyDescent="0.2">
      <c r="A254" s="1"/>
    </row>
    <row r="255" spans="1:121" x14ac:dyDescent="0.2">
      <c r="A255" s="1"/>
    </row>
    <row r="256" spans="1:121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2"/>
    </row>
    <row r="261" spans="1:1" x14ac:dyDescent="0.2">
      <c r="A261" s="1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2"/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98"/>
  <sheetViews>
    <sheetView workbookViewId="0">
      <selection activeCell="B11" sqref="B11"/>
    </sheetView>
  </sheetViews>
  <sheetFormatPr defaultRowHeight="12.75" x14ac:dyDescent="0.2"/>
  <cols>
    <col min="2" max="2" width="82" bestFit="1" customWidth="1"/>
    <col min="3" max="5" width="12.7109375" customWidth="1"/>
    <col min="6" max="6" width="2.42578125" customWidth="1"/>
    <col min="7" max="9" width="12.7109375" customWidth="1"/>
    <col min="10" max="10" width="2.42578125" customWidth="1"/>
    <col min="11" max="13" width="12.7109375" customWidth="1"/>
  </cols>
  <sheetData>
    <row r="1" spans="1:13" ht="39" customHeight="1" x14ac:dyDescent="0.25">
      <c r="A1" s="49" t="s">
        <v>1</v>
      </c>
      <c r="B1" s="9"/>
    </row>
    <row r="2" spans="1:13" ht="79.5" customHeight="1" thickBot="1" x14ac:dyDescent="0.25">
      <c r="A2" s="15"/>
      <c r="B2" s="48">
        <f>IO!B2</f>
        <v>2015</v>
      </c>
      <c r="C2" s="83" t="s">
        <v>275</v>
      </c>
      <c r="D2" s="83"/>
      <c r="E2" s="83"/>
      <c r="F2" s="16"/>
      <c r="G2" s="83" t="s">
        <v>276</v>
      </c>
      <c r="H2" s="83"/>
      <c r="I2" s="83"/>
      <c r="J2" s="16"/>
      <c r="K2" s="83" t="s">
        <v>277</v>
      </c>
      <c r="L2" s="83"/>
      <c r="M2" s="83"/>
    </row>
    <row r="3" spans="1:13" ht="22.5" customHeight="1" x14ac:dyDescent="0.2">
      <c r="A3" s="11" t="s">
        <v>2</v>
      </c>
      <c r="B3" s="11"/>
      <c r="C3" s="17" t="s">
        <v>278</v>
      </c>
      <c r="D3" s="17" t="s">
        <v>279</v>
      </c>
      <c r="E3" s="17" t="s">
        <v>5</v>
      </c>
      <c r="F3" s="17"/>
      <c r="G3" s="17" t="s">
        <v>278</v>
      </c>
      <c r="H3" s="17" t="s">
        <v>279</v>
      </c>
      <c r="I3" s="17" t="s">
        <v>5</v>
      </c>
      <c r="J3" s="17"/>
      <c r="K3" s="17" t="s">
        <v>278</v>
      </c>
      <c r="L3" s="17" t="s">
        <v>279</v>
      </c>
      <c r="M3" s="17" t="s">
        <v>5</v>
      </c>
    </row>
    <row r="4" spans="1:13" x14ac:dyDescent="0.2">
      <c r="A4" s="1" t="s">
        <v>9</v>
      </c>
      <c r="B4" s="29" t="s">
        <v>126</v>
      </c>
      <c r="C4" s="29">
        <v>27282.951840860514</v>
      </c>
      <c r="D4" s="29">
        <v>37005.593156588729</v>
      </c>
      <c r="E4" s="29">
        <f>SUM(C4+D4)</f>
        <v>64288.544997449244</v>
      </c>
      <c r="F4" s="29"/>
      <c r="G4" s="29">
        <v>26894.302802001599</v>
      </c>
      <c r="H4" s="29">
        <v>36205.737175636001</v>
      </c>
      <c r="I4" s="29">
        <f>SUM(G4+H4)</f>
        <v>63100.0399776376</v>
      </c>
      <c r="J4" s="29"/>
      <c r="K4" s="29">
        <v>47164060.855052099</v>
      </c>
      <c r="L4" s="29">
        <v>50303163.694448903</v>
      </c>
      <c r="M4" s="29">
        <f>SUM(K4+L4)</f>
        <v>97467224.549501002</v>
      </c>
    </row>
    <row r="5" spans="1:13" x14ac:dyDescent="0.2">
      <c r="A5" s="1" t="s">
        <v>10</v>
      </c>
      <c r="B5" t="s">
        <v>127</v>
      </c>
      <c r="C5" s="29">
        <v>2076.8037032083071</v>
      </c>
      <c r="D5" s="29">
        <v>2885.0802938909997</v>
      </c>
      <c r="E5" s="29">
        <f t="shared" ref="E5:E68" si="0">SUM(C5+D5)</f>
        <v>4961.8839970993067</v>
      </c>
      <c r="F5" s="29"/>
      <c r="G5" s="29">
        <v>2052.7001630668401</v>
      </c>
      <c r="H5" s="29">
        <v>2825.7268488800401</v>
      </c>
      <c r="I5" s="29">
        <f t="shared" ref="I5:I68" si="1">SUM(G5+H5)</f>
        <v>4878.4270119468802</v>
      </c>
      <c r="J5" s="29"/>
      <c r="K5" s="29">
        <v>3575727.54767795</v>
      </c>
      <c r="L5" s="29">
        <v>3850184.0811278</v>
      </c>
      <c r="M5" s="29">
        <f t="shared" ref="M5:M68" si="2">SUM(K5+L5)</f>
        <v>7425911.62880575</v>
      </c>
    </row>
    <row r="6" spans="1:13" x14ac:dyDescent="0.2">
      <c r="A6" s="1" t="s">
        <v>11</v>
      </c>
      <c r="B6" s="29" t="s">
        <v>128</v>
      </c>
      <c r="C6" s="29">
        <v>1015.1022204199426</v>
      </c>
      <c r="D6" s="29">
        <v>1391.8733915823918</v>
      </c>
      <c r="E6" s="29">
        <f t="shared" si="0"/>
        <v>2406.9756120023344</v>
      </c>
      <c r="F6" s="29"/>
      <c r="G6" s="29">
        <v>981.94160687459703</v>
      </c>
      <c r="H6" s="29">
        <v>1373.80312397076</v>
      </c>
      <c r="I6" s="29">
        <f t="shared" si="1"/>
        <v>2355.744730845357</v>
      </c>
      <c r="J6" s="29"/>
      <c r="K6" s="29">
        <v>1299581.9159573901</v>
      </c>
      <c r="L6" s="29">
        <v>1662524.65908147</v>
      </c>
      <c r="M6" s="29">
        <f t="shared" si="2"/>
        <v>2962106.5750388601</v>
      </c>
    </row>
    <row r="7" spans="1:13" x14ac:dyDescent="0.2">
      <c r="A7" s="1" t="s">
        <v>12</v>
      </c>
      <c r="B7" s="1" t="s">
        <v>129</v>
      </c>
      <c r="C7" s="29">
        <v>64.293505325803949</v>
      </c>
      <c r="D7" s="29">
        <v>4080.71402870166</v>
      </c>
      <c r="E7" s="29">
        <f t="shared" si="0"/>
        <v>4145.0075340274643</v>
      </c>
      <c r="F7" s="29"/>
      <c r="G7" s="29">
        <v>63.290993475599862</v>
      </c>
      <c r="H7" s="29">
        <v>3995.5509478743875</v>
      </c>
      <c r="I7" s="29">
        <f t="shared" si="1"/>
        <v>4058.8419413499873</v>
      </c>
      <c r="J7" s="29"/>
      <c r="K7" s="29">
        <v>134168.34936716896</v>
      </c>
      <c r="L7" s="29">
        <v>6751204.3562425599</v>
      </c>
      <c r="M7" s="29">
        <f t="shared" si="2"/>
        <v>6885372.7056097286</v>
      </c>
    </row>
    <row r="8" spans="1:13" x14ac:dyDescent="0.2">
      <c r="A8" s="1" t="s">
        <v>13</v>
      </c>
      <c r="B8" s="29" t="s">
        <v>130</v>
      </c>
      <c r="C8" s="29">
        <v>772.72761786886986</v>
      </c>
      <c r="D8" s="29">
        <v>45881.08211379392</v>
      </c>
      <c r="E8" s="29">
        <f t="shared" si="0"/>
        <v>46653.80973166279</v>
      </c>
      <c r="F8" s="29"/>
      <c r="G8" s="29">
        <v>754.52512089376069</v>
      </c>
      <c r="H8" s="29">
        <v>44635.061159212943</v>
      </c>
      <c r="I8" s="29">
        <f t="shared" si="1"/>
        <v>45389.586280106705</v>
      </c>
      <c r="J8" s="29"/>
      <c r="K8" s="29">
        <v>1440170.0920342035</v>
      </c>
      <c r="L8" s="29">
        <v>63508875.887462042</v>
      </c>
      <c r="M8" s="29">
        <f t="shared" si="2"/>
        <v>64949045.979496248</v>
      </c>
    </row>
    <row r="9" spans="1:13" x14ac:dyDescent="0.2">
      <c r="A9" s="1" t="s">
        <v>14</v>
      </c>
      <c r="B9" s="29" t="s">
        <v>131</v>
      </c>
      <c r="C9" s="29">
        <v>743.6674400888669</v>
      </c>
      <c r="D9" s="29">
        <v>4581.5052526141289</v>
      </c>
      <c r="E9" s="29">
        <f t="shared" si="0"/>
        <v>5325.1726927029958</v>
      </c>
      <c r="F9" s="29"/>
      <c r="G9" s="29">
        <v>720.59717531205126</v>
      </c>
      <c r="H9" s="29">
        <v>4442.7707160563477</v>
      </c>
      <c r="I9" s="29">
        <f t="shared" si="1"/>
        <v>5163.3678913683989</v>
      </c>
      <c r="J9" s="29"/>
      <c r="K9" s="29">
        <v>1284161.281000088</v>
      </c>
      <c r="L9" s="29">
        <v>6666285.2501589404</v>
      </c>
      <c r="M9" s="29">
        <f t="shared" si="2"/>
        <v>7950446.5311590284</v>
      </c>
    </row>
    <row r="10" spans="1:13" x14ac:dyDescent="0.2">
      <c r="A10" s="1" t="s">
        <v>15</v>
      </c>
      <c r="B10" s="29" t="s">
        <v>132</v>
      </c>
      <c r="C10" s="29">
        <v>255.55621430127758</v>
      </c>
      <c r="D10" s="29">
        <v>7971.8755335603128</v>
      </c>
      <c r="E10" s="29">
        <f t="shared" si="0"/>
        <v>8227.4317478615903</v>
      </c>
      <c r="F10" s="29"/>
      <c r="G10" s="29">
        <v>250.24760891672122</v>
      </c>
      <c r="H10" s="29">
        <v>7789.4420962638997</v>
      </c>
      <c r="I10" s="29">
        <f t="shared" si="1"/>
        <v>8039.6897051806209</v>
      </c>
      <c r="J10" s="29"/>
      <c r="K10" s="29">
        <v>495302.90990921855</v>
      </c>
      <c r="L10" s="29">
        <v>11904934.8872934</v>
      </c>
      <c r="M10" s="29">
        <f t="shared" si="2"/>
        <v>12400237.797202619</v>
      </c>
    </row>
    <row r="11" spans="1:13" x14ac:dyDescent="0.2">
      <c r="A11" s="1" t="s">
        <v>16</v>
      </c>
      <c r="B11" s="29" t="s">
        <v>133</v>
      </c>
      <c r="C11" s="29">
        <v>21.027323556553711</v>
      </c>
      <c r="D11" s="29">
        <v>4594.7380391659963</v>
      </c>
      <c r="E11" s="29">
        <f t="shared" si="0"/>
        <v>4615.76536272255</v>
      </c>
      <c r="F11" s="29"/>
      <c r="G11" s="29">
        <v>21.027323573235662</v>
      </c>
      <c r="H11" s="29">
        <v>4466.4377387171398</v>
      </c>
      <c r="I11" s="29">
        <f t="shared" si="1"/>
        <v>4487.4650622903755</v>
      </c>
      <c r="J11" s="29"/>
      <c r="K11" s="29">
        <v>36421.373874591663</v>
      </c>
      <c r="L11" s="29">
        <v>7211129.2206663098</v>
      </c>
      <c r="M11" s="29">
        <f t="shared" si="2"/>
        <v>7247550.5945409015</v>
      </c>
    </row>
    <row r="12" spans="1:13" x14ac:dyDescent="0.2">
      <c r="A12" s="1" t="s">
        <v>17</v>
      </c>
      <c r="B12" s="29" t="s">
        <v>134</v>
      </c>
      <c r="C12" s="29">
        <v>392.26097276530891</v>
      </c>
      <c r="D12" s="29">
        <v>6503.0541691950602</v>
      </c>
      <c r="E12" s="29">
        <f t="shared" si="0"/>
        <v>6895.3151419603691</v>
      </c>
      <c r="F12" s="29"/>
      <c r="G12" s="29">
        <v>384.5660284770056</v>
      </c>
      <c r="H12" s="29">
        <v>6340.2778803147803</v>
      </c>
      <c r="I12" s="29">
        <f t="shared" si="1"/>
        <v>6724.8439087917859</v>
      </c>
      <c r="J12" s="29"/>
      <c r="K12" s="29">
        <v>767643.34656063467</v>
      </c>
      <c r="L12" s="29">
        <v>9390508.2011207696</v>
      </c>
      <c r="M12" s="29">
        <f t="shared" si="2"/>
        <v>10158151.547681404</v>
      </c>
    </row>
    <row r="13" spans="1:13" x14ac:dyDescent="0.2">
      <c r="A13" s="1" t="s">
        <v>18</v>
      </c>
      <c r="B13" s="29" t="s">
        <v>135</v>
      </c>
      <c r="C13" s="29">
        <v>0</v>
      </c>
      <c r="D13" s="29">
        <v>535.13447305931334</v>
      </c>
      <c r="E13" s="29">
        <f t="shared" si="0"/>
        <v>535.13447305931334</v>
      </c>
      <c r="F13" s="29"/>
      <c r="G13" s="29">
        <v>0</v>
      </c>
      <c r="H13" s="29">
        <v>523.31631296930402</v>
      </c>
      <c r="I13" s="29">
        <f t="shared" si="1"/>
        <v>523.31631296930402</v>
      </c>
      <c r="J13" s="29"/>
      <c r="K13" s="29">
        <v>0</v>
      </c>
      <c r="L13" s="29">
        <v>904696.30592717999</v>
      </c>
      <c r="M13" s="29">
        <f t="shared" si="2"/>
        <v>904696.30592717999</v>
      </c>
    </row>
    <row r="14" spans="1:13" x14ac:dyDescent="0.2">
      <c r="A14" s="1" t="s">
        <v>19</v>
      </c>
      <c r="B14" s="29" t="s">
        <v>136</v>
      </c>
      <c r="C14" s="29">
        <v>64.039566133073095</v>
      </c>
      <c r="D14" s="29">
        <v>11300.148576788661</v>
      </c>
      <c r="E14" s="29">
        <f t="shared" si="0"/>
        <v>11364.188142921734</v>
      </c>
      <c r="F14" s="29"/>
      <c r="G14" s="29">
        <v>63.16823171949909</v>
      </c>
      <c r="H14" s="29">
        <v>10974.69574894892</v>
      </c>
      <c r="I14" s="29">
        <f t="shared" si="1"/>
        <v>11037.863980668419</v>
      </c>
      <c r="J14" s="29"/>
      <c r="K14" s="29">
        <v>118881.50812635664</v>
      </c>
      <c r="L14" s="29">
        <v>18347820.999384269</v>
      </c>
      <c r="M14" s="29">
        <f t="shared" si="2"/>
        <v>18466702.507510625</v>
      </c>
    </row>
    <row r="15" spans="1:13" x14ac:dyDescent="0.2">
      <c r="A15" s="1" t="s">
        <v>20</v>
      </c>
      <c r="B15" s="29" t="s">
        <v>137</v>
      </c>
      <c r="C15" s="29">
        <v>10.054223669842031</v>
      </c>
      <c r="D15" s="29">
        <v>23066.092945731769</v>
      </c>
      <c r="E15" s="29">
        <f t="shared" si="0"/>
        <v>23076.147169401611</v>
      </c>
      <c r="F15" s="29"/>
      <c r="G15" s="29">
        <v>10.054223669842031</v>
      </c>
      <c r="H15" s="29">
        <v>22231.057896555601</v>
      </c>
      <c r="I15" s="29">
        <f t="shared" si="1"/>
        <v>22241.112120225444</v>
      </c>
      <c r="J15" s="29"/>
      <c r="K15" s="29">
        <v>17315.526006340981</v>
      </c>
      <c r="L15" s="29">
        <v>38246660.171103701</v>
      </c>
      <c r="M15" s="29">
        <f t="shared" si="2"/>
        <v>38263975.697110042</v>
      </c>
    </row>
    <row r="16" spans="1:13" x14ac:dyDescent="0.2">
      <c r="A16" s="1" t="s">
        <v>21</v>
      </c>
      <c r="B16" s="29" t="s">
        <v>138</v>
      </c>
      <c r="C16" s="29">
        <v>89.222663480382835</v>
      </c>
      <c r="D16" s="29">
        <v>12335.112524242468</v>
      </c>
      <c r="E16" s="29">
        <f t="shared" si="0"/>
        <v>12424.335187722851</v>
      </c>
      <c r="F16" s="29"/>
      <c r="G16" s="29">
        <v>88.414560264131069</v>
      </c>
      <c r="H16" s="29">
        <v>12045.569253339299</v>
      </c>
      <c r="I16" s="29">
        <f t="shared" si="1"/>
        <v>12133.98381360343</v>
      </c>
      <c r="J16" s="29"/>
      <c r="K16" s="29">
        <v>167649.14217548072</v>
      </c>
      <c r="L16" s="29">
        <v>18670735.410650998</v>
      </c>
      <c r="M16" s="29">
        <f t="shared" si="2"/>
        <v>18838384.552826479</v>
      </c>
    </row>
    <row r="17" spans="1:13" x14ac:dyDescent="0.2">
      <c r="A17" s="1" t="s">
        <v>22</v>
      </c>
      <c r="B17" s="29" t="s">
        <v>139</v>
      </c>
      <c r="C17" s="29">
        <v>322.63623513780112</v>
      </c>
      <c r="D17" s="29">
        <v>11810.630902323999</v>
      </c>
      <c r="E17" s="29">
        <f t="shared" si="0"/>
        <v>12133.2671374618</v>
      </c>
      <c r="F17" s="29"/>
      <c r="G17" s="29">
        <v>315.39968786740542</v>
      </c>
      <c r="H17" s="29">
        <v>11564.518363563269</v>
      </c>
      <c r="I17" s="29">
        <f t="shared" si="1"/>
        <v>11879.918051430675</v>
      </c>
      <c r="J17" s="29"/>
      <c r="K17" s="29">
        <v>546221.00671481155</v>
      </c>
      <c r="L17" s="29">
        <v>19111621.263185639</v>
      </c>
      <c r="M17" s="29">
        <f t="shared" si="2"/>
        <v>19657842.269900449</v>
      </c>
    </row>
    <row r="18" spans="1:13" x14ac:dyDescent="0.2">
      <c r="A18" s="1" t="s">
        <v>23</v>
      </c>
      <c r="B18" s="29" t="s">
        <v>140</v>
      </c>
      <c r="C18" s="29">
        <v>52.147056543965846</v>
      </c>
      <c r="D18" s="29">
        <v>4741.43288073028</v>
      </c>
      <c r="E18" s="29">
        <f t="shared" si="0"/>
        <v>4793.5799372742458</v>
      </c>
      <c r="F18" s="29"/>
      <c r="G18" s="29">
        <v>51.244330762223399</v>
      </c>
      <c r="H18" s="29">
        <v>4616.31586577909</v>
      </c>
      <c r="I18" s="29">
        <f t="shared" si="1"/>
        <v>4667.5601965413134</v>
      </c>
      <c r="J18" s="29"/>
      <c r="K18" s="29">
        <v>107353.58608912025</v>
      </c>
      <c r="L18" s="29">
        <v>7376948.0606300803</v>
      </c>
      <c r="M18" s="29">
        <f t="shared" si="2"/>
        <v>7484301.6467192005</v>
      </c>
    </row>
    <row r="19" spans="1:13" x14ac:dyDescent="0.2">
      <c r="A19" s="1" t="s">
        <v>24</v>
      </c>
      <c r="B19" s="29" t="s">
        <v>141</v>
      </c>
      <c r="C19" s="29">
        <v>1101.2756264125528</v>
      </c>
      <c r="D19" s="29">
        <v>32700.725404503199</v>
      </c>
      <c r="E19" s="29">
        <f t="shared" si="0"/>
        <v>33802.001030915751</v>
      </c>
      <c r="F19" s="29"/>
      <c r="G19" s="29">
        <v>1074.8658076668471</v>
      </c>
      <c r="H19" s="29">
        <v>31978.418406192901</v>
      </c>
      <c r="I19" s="29">
        <f t="shared" si="1"/>
        <v>33053.284213859748</v>
      </c>
      <c r="J19" s="29"/>
      <c r="K19" s="29">
        <v>2107976.1173803285</v>
      </c>
      <c r="L19" s="29">
        <v>50266541.724779703</v>
      </c>
      <c r="M19" s="29">
        <f t="shared" si="2"/>
        <v>52374517.842160031</v>
      </c>
    </row>
    <row r="20" spans="1:13" x14ac:dyDescent="0.2">
      <c r="A20" s="1" t="s">
        <v>25</v>
      </c>
      <c r="B20" s="29" t="s">
        <v>142</v>
      </c>
      <c r="C20" s="29">
        <v>116.04853770467162</v>
      </c>
      <c r="D20" s="29">
        <v>14326.230785940734</v>
      </c>
      <c r="E20" s="29">
        <f t="shared" si="0"/>
        <v>14442.279323645405</v>
      </c>
      <c r="F20" s="29"/>
      <c r="G20" s="29">
        <v>112.93564247416998</v>
      </c>
      <c r="H20" s="29">
        <v>13986.729156547601</v>
      </c>
      <c r="I20" s="29">
        <f t="shared" si="1"/>
        <v>14099.664799021772</v>
      </c>
      <c r="J20" s="29"/>
      <c r="K20" s="29">
        <v>245994.41463853419</v>
      </c>
      <c r="L20" s="29">
        <v>23239496.257928118</v>
      </c>
      <c r="M20" s="29">
        <f t="shared" si="2"/>
        <v>23485490.672566652</v>
      </c>
    </row>
    <row r="21" spans="1:13" x14ac:dyDescent="0.2">
      <c r="A21" s="1" t="s">
        <v>26</v>
      </c>
      <c r="B21" s="29" t="s">
        <v>143</v>
      </c>
      <c r="C21" s="29">
        <v>90.666499400717839</v>
      </c>
      <c r="D21" s="29">
        <v>9305.8552890496612</v>
      </c>
      <c r="E21" s="29">
        <f t="shared" si="0"/>
        <v>9396.52178845038</v>
      </c>
      <c r="F21" s="29"/>
      <c r="G21" s="29">
        <v>88.785439533755834</v>
      </c>
      <c r="H21" s="29">
        <v>9061.0702493827303</v>
      </c>
      <c r="I21" s="29">
        <f t="shared" si="1"/>
        <v>9149.8556889164865</v>
      </c>
      <c r="J21" s="29"/>
      <c r="K21" s="29">
        <v>174027.24935215199</v>
      </c>
      <c r="L21" s="29">
        <v>14766378.167944089</v>
      </c>
      <c r="M21" s="29">
        <f t="shared" si="2"/>
        <v>14940405.41729624</v>
      </c>
    </row>
    <row r="22" spans="1:13" x14ac:dyDescent="0.2">
      <c r="A22" s="1" t="s">
        <v>27</v>
      </c>
      <c r="B22" s="29" t="s">
        <v>144</v>
      </c>
      <c r="C22" s="29">
        <v>356.92312512528224</v>
      </c>
      <c r="D22" s="29">
        <v>48960.895262335209</v>
      </c>
      <c r="E22" s="29">
        <f t="shared" si="0"/>
        <v>49317.818387460487</v>
      </c>
      <c r="F22" s="29"/>
      <c r="G22" s="29">
        <v>348.86307360505452</v>
      </c>
      <c r="H22" s="29">
        <v>47817.103626379903</v>
      </c>
      <c r="I22" s="29">
        <f t="shared" si="1"/>
        <v>48165.966699984958</v>
      </c>
      <c r="J22" s="29"/>
      <c r="K22" s="29">
        <v>720492.7329512313</v>
      </c>
      <c r="L22" s="29">
        <v>79653866.985621005</v>
      </c>
      <c r="M22" s="29">
        <f t="shared" si="2"/>
        <v>80374359.718572229</v>
      </c>
    </row>
    <row r="23" spans="1:13" x14ac:dyDescent="0.2">
      <c r="A23" s="1" t="s">
        <v>28</v>
      </c>
      <c r="B23" s="29" t="s">
        <v>145</v>
      </c>
      <c r="C23" s="29">
        <v>39.884511754583855</v>
      </c>
      <c r="D23" s="29">
        <v>3676.2615220074263</v>
      </c>
      <c r="E23" s="29">
        <f t="shared" si="0"/>
        <v>3716.1460337620101</v>
      </c>
      <c r="F23" s="29"/>
      <c r="G23" s="29">
        <v>37.7391366063448</v>
      </c>
      <c r="H23" s="29">
        <v>3579.6873565432202</v>
      </c>
      <c r="I23" s="29">
        <f t="shared" si="1"/>
        <v>3617.426493149565</v>
      </c>
      <c r="J23" s="29"/>
      <c r="K23" s="29">
        <v>76658.953691247851</v>
      </c>
      <c r="L23" s="29">
        <v>5738798.6578020696</v>
      </c>
      <c r="M23" s="29">
        <f t="shared" si="2"/>
        <v>5815457.6114933174</v>
      </c>
    </row>
    <row r="24" spans="1:13" x14ac:dyDescent="0.2">
      <c r="A24" s="1" t="s">
        <v>29</v>
      </c>
      <c r="B24" s="29" t="s">
        <v>146</v>
      </c>
      <c r="C24" s="29">
        <v>52.016621501024019</v>
      </c>
      <c r="D24" s="29">
        <v>2412.7936330293965</v>
      </c>
      <c r="E24" s="29">
        <f t="shared" si="0"/>
        <v>2464.8102545304205</v>
      </c>
      <c r="F24" s="29"/>
      <c r="G24" s="29">
        <v>50.781653433348765</v>
      </c>
      <c r="H24" s="29">
        <v>2355.9898602510498</v>
      </c>
      <c r="I24" s="29">
        <f t="shared" si="1"/>
        <v>2406.7715136843985</v>
      </c>
      <c r="J24" s="29"/>
      <c r="K24" s="29">
        <v>102404.88313793624</v>
      </c>
      <c r="L24" s="29">
        <v>3762815.36150091</v>
      </c>
      <c r="M24" s="29">
        <f t="shared" si="2"/>
        <v>3865220.2446388463</v>
      </c>
    </row>
    <row r="25" spans="1:13" x14ac:dyDescent="0.2">
      <c r="A25" s="1" t="s">
        <v>30</v>
      </c>
      <c r="B25" s="29" t="s">
        <v>147</v>
      </c>
      <c r="C25" s="29">
        <v>1133.257213406725</v>
      </c>
      <c r="D25" s="29">
        <v>18158.422874035979</v>
      </c>
      <c r="E25" s="29">
        <f t="shared" si="0"/>
        <v>19291.680087442706</v>
      </c>
      <c r="F25" s="29"/>
      <c r="G25" s="29">
        <v>1108.8888965441924</v>
      </c>
      <c r="H25" s="29">
        <v>17618.878043213932</v>
      </c>
      <c r="I25" s="29">
        <f t="shared" si="1"/>
        <v>18727.766939758123</v>
      </c>
      <c r="J25" s="29"/>
      <c r="K25" s="29">
        <v>2069075.7785655698</v>
      </c>
      <c r="L25" s="29">
        <v>27504564.947350509</v>
      </c>
      <c r="M25" s="29">
        <f t="shared" si="2"/>
        <v>29573640.72591608</v>
      </c>
    </row>
    <row r="26" spans="1:13" x14ac:dyDescent="0.2">
      <c r="A26" s="1" t="s">
        <v>31</v>
      </c>
      <c r="B26" s="29" t="s">
        <v>148</v>
      </c>
      <c r="C26" s="29">
        <v>1609.3180125692797</v>
      </c>
      <c r="D26" s="29">
        <v>9977.9609062811705</v>
      </c>
      <c r="E26" s="29">
        <f t="shared" si="0"/>
        <v>11587.27891885045</v>
      </c>
      <c r="F26" s="29"/>
      <c r="G26" s="29">
        <v>1568.7821852061206</v>
      </c>
      <c r="H26" s="29">
        <v>9757.0571416458697</v>
      </c>
      <c r="I26" s="29">
        <f t="shared" si="1"/>
        <v>11325.83932685199</v>
      </c>
      <c r="J26" s="29"/>
      <c r="K26" s="29">
        <v>3269138.323886089</v>
      </c>
      <c r="L26" s="29">
        <v>15898572.868939999</v>
      </c>
      <c r="M26" s="29">
        <f t="shared" si="2"/>
        <v>19167711.192826089</v>
      </c>
    </row>
    <row r="27" spans="1:13" x14ac:dyDescent="0.2">
      <c r="A27" s="1" t="s">
        <v>32</v>
      </c>
      <c r="B27" s="29" t="s">
        <v>149</v>
      </c>
      <c r="C27" s="29">
        <v>0</v>
      </c>
      <c r="D27" s="29">
        <v>9730.5119878618261</v>
      </c>
      <c r="E27" s="29">
        <f t="shared" si="0"/>
        <v>9730.5119878618261</v>
      </c>
      <c r="F27" s="29"/>
      <c r="G27" s="29">
        <v>0</v>
      </c>
      <c r="H27" s="29">
        <v>9482.1864874797175</v>
      </c>
      <c r="I27" s="29">
        <f t="shared" si="1"/>
        <v>9482.1864874797175</v>
      </c>
      <c r="J27" s="29"/>
      <c r="K27" s="29">
        <v>0</v>
      </c>
      <c r="L27" s="29">
        <v>15622134.088024549</v>
      </c>
      <c r="M27" s="29">
        <f t="shared" si="2"/>
        <v>15622134.088024549</v>
      </c>
    </row>
    <row r="28" spans="1:13" x14ac:dyDescent="0.2">
      <c r="A28" s="1" t="s">
        <v>33</v>
      </c>
      <c r="B28" s="29" t="s">
        <v>150</v>
      </c>
      <c r="C28" s="29">
        <v>0</v>
      </c>
      <c r="D28" s="29">
        <v>1024.3322325305101</v>
      </c>
      <c r="E28" s="29">
        <f t="shared" si="0"/>
        <v>1024.3322325305101</v>
      </c>
      <c r="F28" s="29"/>
      <c r="G28" s="29">
        <v>0</v>
      </c>
      <c r="H28" s="29">
        <v>1015.25107477466</v>
      </c>
      <c r="I28" s="29">
        <f t="shared" si="1"/>
        <v>1015.25107477466</v>
      </c>
      <c r="J28" s="29"/>
      <c r="K28" s="29">
        <v>0</v>
      </c>
      <c r="L28" s="29">
        <v>1057784.94520703</v>
      </c>
      <c r="M28" s="29">
        <f t="shared" si="2"/>
        <v>1057784.94520703</v>
      </c>
    </row>
    <row r="29" spans="1:13" x14ac:dyDescent="0.2">
      <c r="A29" s="1" t="s">
        <v>34</v>
      </c>
      <c r="B29" s="29" t="s">
        <v>151</v>
      </c>
      <c r="C29" s="29">
        <v>584.73652192041027</v>
      </c>
      <c r="D29" s="29">
        <v>9929.4848866855791</v>
      </c>
      <c r="E29" s="29">
        <f t="shared" si="0"/>
        <v>10514.22140860599</v>
      </c>
      <c r="F29" s="29"/>
      <c r="G29" s="29">
        <v>579.59595033385267</v>
      </c>
      <c r="H29" s="29">
        <v>9684.92186909255</v>
      </c>
      <c r="I29" s="29">
        <f t="shared" si="1"/>
        <v>10264.517819426403</v>
      </c>
      <c r="J29" s="29"/>
      <c r="K29" s="29">
        <v>1519480.6636505406</v>
      </c>
      <c r="L29" s="29">
        <v>15748709.67363097</v>
      </c>
      <c r="M29" s="29">
        <f t="shared" si="2"/>
        <v>17268190.33728151</v>
      </c>
    </row>
    <row r="30" spans="1:13" x14ac:dyDescent="0.2">
      <c r="A30" s="1" t="s">
        <v>35</v>
      </c>
      <c r="B30" s="29" t="s">
        <v>152</v>
      </c>
      <c r="C30" s="29">
        <v>17765.609529407488</v>
      </c>
      <c r="D30" s="29">
        <v>153091.24995548296</v>
      </c>
      <c r="E30" s="29">
        <f t="shared" si="0"/>
        <v>170856.85948489045</v>
      </c>
      <c r="F30" s="29"/>
      <c r="G30" s="29">
        <v>17120.408038183134</v>
      </c>
      <c r="H30" s="29">
        <v>149577.12922614653</v>
      </c>
      <c r="I30" s="29">
        <f t="shared" si="1"/>
        <v>166697.53726432967</v>
      </c>
      <c r="J30" s="29"/>
      <c r="K30" s="29">
        <v>38864806.673869625</v>
      </c>
      <c r="L30" s="29">
        <v>238699855.50315458</v>
      </c>
      <c r="M30" s="29">
        <f t="shared" si="2"/>
        <v>277564662.17702419</v>
      </c>
    </row>
    <row r="31" spans="1:13" x14ac:dyDescent="0.2">
      <c r="A31" s="1" t="s">
        <v>36</v>
      </c>
      <c r="B31" s="29" t="s">
        <v>153</v>
      </c>
      <c r="C31" s="29">
        <v>5212.2981767129349</v>
      </c>
      <c r="D31" s="29">
        <v>43056.940020475886</v>
      </c>
      <c r="E31" s="29">
        <f t="shared" si="0"/>
        <v>48269.238197188824</v>
      </c>
      <c r="F31" s="29"/>
      <c r="G31" s="29">
        <v>5076.241975665951</v>
      </c>
      <c r="H31" s="29">
        <v>42241.947561338704</v>
      </c>
      <c r="I31" s="29">
        <f t="shared" si="1"/>
        <v>47318.189537004655</v>
      </c>
      <c r="J31" s="29"/>
      <c r="K31" s="29">
        <v>9882573.4656740054</v>
      </c>
      <c r="L31" s="29">
        <v>65660771.719652399</v>
      </c>
      <c r="M31" s="29">
        <f t="shared" si="2"/>
        <v>75543345.185326397</v>
      </c>
    </row>
    <row r="32" spans="1:13" x14ac:dyDescent="0.2">
      <c r="A32" s="1" t="s">
        <v>37</v>
      </c>
      <c r="B32" s="29" t="s">
        <v>154</v>
      </c>
      <c r="C32" s="29">
        <v>4970.1539912994194</v>
      </c>
      <c r="D32" s="29">
        <v>172592.74721947656</v>
      </c>
      <c r="E32" s="29">
        <f t="shared" si="0"/>
        <v>177562.90121077598</v>
      </c>
      <c r="F32" s="29"/>
      <c r="G32" s="29">
        <v>4889.0637260886142</v>
      </c>
      <c r="H32" s="29">
        <v>168314.65025719599</v>
      </c>
      <c r="I32" s="29">
        <f t="shared" si="1"/>
        <v>173203.7139832846</v>
      </c>
      <c r="J32" s="29"/>
      <c r="K32" s="29">
        <v>9695171.7381502986</v>
      </c>
      <c r="L32" s="29">
        <v>272894599.07785702</v>
      </c>
      <c r="M32" s="29">
        <f t="shared" si="2"/>
        <v>282589770.81600732</v>
      </c>
    </row>
    <row r="33" spans="1:13" x14ac:dyDescent="0.2">
      <c r="A33" s="1" t="s">
        <v>38</v>
      </c>
      <c r="B33" s="29" t="s">
        <v>155</v>
      </c>
      <c r="C33" s="29">
        <v>15668.899819710787</v>
      </c>
      <c r="D33" s="29">
        <v>218459.59680044552</v>
      </c>
      <c r="E33" s="29">
        <f t="shared" si="0"/>
        <v>234128.49662015631</v>
      </c>
      <c r="F33" s="29"/>
      <c r="G33" s="29">
        <v>15418.790641732805</v>
      </c>
      <c r="H33" s="29">
        <v>212980.60811527999</v>
      </c>
      <c r="I33" s="29">
        <f t="shared" si="1"/>
        <v>228399.39875701279</v>
      </c>
      <c r="J33" s="29"/>
      <c r="K33" s="29">
        <v>26315683.204534709</v>
      </c>
      <c r="L33" s="29">
        <v>226870530.342765</v>
      </c>
      <c r="M33" s="29">
        <f t="shared" si="2"/>
        <v>253186213.54729971</v>
      </c>
    </row>
    <row r="34" spans="1:13" x14ac:dyDescent="0.2">
      <c r="A34" s="1" t="s">
        <v>39</v>
      </c>
      <c r="B34" s="29" t="s">
        <v>156</v>
      </c>
      <c r="C34" s="29">
        <v>5876.1375559041226</v>
      </c>
      <c r="D34" s="29">
        <v>55213.920197640691</v>
      </c>
      <c r="E34" s="29">
        <f t="shared" si="0"/>
        <v>61090.05775354481</v>
      </c>
      <c r="F34" s="29"/>
      <c r="G34" s="29">
        <v>5645.8979645354812</v>
      </c>
      <c r="H34" s="29">
        <v>53894.380626504586</v>
      </c>
      <c r="I34" s="29">
        <f t="shared" si="1"/>
        <v>59540.278591040071</v>
      </c>
      <c r="J34" s="29"/>
      <c r="K34" s="29">
        <v>11032372.062893797</v>
      </c>
      <c r="L34" s="29">
        <v>89181468.874345198</v>
      </c>
      <c r="M34" s="29">
        <f t="shared" si="2"/>
        <v>100213840.93723899</v>
      </c>
    </row>
    <row r="35" spans="1:13" x14ac:dyDescent="0.2">
      <c r="A35" s="1" t="s">
        <v>40</v>
      </c>
      <c r="B35" s="29" t="s">
        <v>157</v>
      </c>
      <c r="C35" s="29">
        <v>43.080360265041236</v>
      </c>
      <c r="D35" s="29">
        <v>20755.19213866604</v>
      </c>
      <c r="E35" s="29">
        <f t="shared" si="0"/>
        <v>20798.272498931081</v>
      </c>
      <c r="F35" s="29"/>
      <c r="G35" s="29">
        <v>42.160343616022146</v>
      </c>
      <c r="H35" s="29">
        <v>20409.439847636666</v>
      </c>
      <c r="I35" s="29">
        <f t="shared" si="1"/>
        <v>20451.600191252688</v>
      </c>
      <c r="J35" s="29"/>
      <c r="K35" s="29">
        <v>88791.070180922747</v>
      </c>
      <c r="L35" s="29">
        <v>29874332.86333302</v>
      </c>
      <c r="M35" s="29">
        <f t="shared" si="2"/>
        <v>29963123.933513943</v>
      </c>
    </row>
    <row r="36" spans="1:13" x14ac:dyDescent="0.2">
      <c r="A36" s="1" t="s">
        <v>41</v>
      </c>
      <c r="B36" s="29" t="s">
        <v>158</v>
      </c>
      <c r="C36" s="29">
        <v>14.914276484046241</v>
      </c>
      <c r="D36" s="29">
        <v>4340.4524379436216</v>
      </c>
      <c r="E36" s="29">
        <f t="shared" si="0"/>
        <v>4355.3667144276678</v>
      </c>
      <c r="F36" s="29"/>
      <c r="G36" s="29">
        <v>14.794521644419547</v>
      </c>
      <c r="H36" s="29">
        <v>4133.0163572254496</v>
      </c>
      <c r="I36" s="29">
        <f t="shared" si="1"/>
        <v>4147.8108788698692</v>
      </c>
      <c r="J36" s="29"/>
      <c r="K36" s="29">
        <v>28516.483760426752</v>
      </c>
      <c r="L36" s="29">
        <v>7903846.1051614396</v>
      </c>
      <c r="M36" s="29">
        <f t="shared" si="2"/>
        <v>7932362.5889218664</v>
      </c>
    </row>
    <row r="37" spans="1:13" x14ac:dyDescent="0.2">
      <c r="A37" s="1" t="s">
        <v>42</v>
      </c>
      <c r="B37" s="29" t="s">
        <v>159</v>
      </c>
      <c r="C37" s="29">
        <v>369.81173285481782</v>
      </c>
      <c r="D37" s="29">
        <v>26524.239559582398</v>
      </c>
      <c r="E37" s="29">
        <f t="shared" si="0"/>
        <v>26894.051292437216</v>
      </c>
      <c r="F37" s="29"/>
      <c r="G37" s="29">
        <v>363.00390185028664</v>
      </c>
      <c r="H37" s="29">
        <v>25808.382338548319</v>
      </c>
      <c r="I37" s="29">
        <f t="shared" si="1"/>
        <v>26171.386240398606</v>
      </c>
      <c r="J37" s="29"/>
      <c r="K37" s="29">
        <v>750766.43004610389</v>
      </c>
      <c r="L37" s="29">
        <v>42964041.807689339</v>
      </c>
      <c r="M37" s="29">
        <f t="shared" si="2"/>
        <v>43714808.237735443</v>
      </c>
    </row>
    <row r="38" spans="1:13" x14ac:dyDescent="0.2">
      <c r="A38" s="1" t="s">
        <v>43</v>
      </c>
      <c r="B38" s="29" t="s">
        <v>160</v>
      </c>
      <c r="C38" s="29">
        <v>1239.3565254738314</v>
      </c>
      <c r="D38" s="29">
        <v>27550.917934131012</v>
      </c>
      <c r="E38" s="29">
        <f t="shared" si="0"/>
        <v>28790.274459604843</v>
      </c>
      <c r="F38" s="29"/>
      <c r="G38" s="29">
        <v>1216.6682098264209</v>
      </c>
      <c r="H38" s="29">
        <v>26979.606726960301</v>
      </c>
      <c r="I38" s="29">
        <f t="shared" si="1"/>
        <v>28196.274936786722</v>
      </c>
      <c r="J38" s="29"/>
      <c r="K38" s="29">
        <v>1933042.5545161515</v>
      </c>
      <c r="L38" s="29">
        <v>28338949.412590899</v>
      </c>
      <c r="M38" s="29">
        <f t="shared" si="2"/>
        <v>30271991.96710705</v>
      </c>
    </row>
    <row r="39" spans="1:13" x14ac:dyDescent="0.2">
      <c r="A39" s="1" t="s">
        <v>44</v>
      </c>
      <c r="B39" s="29" t="s">
        <v>161</v>
      </c>
      <c r="C39" s="29">
        <v>7818.5227140898896</v>
      </c>
      <c r="D39" s="29">
        <v>113743.64880786042</v>
      </c>
      <c r="E39" s="29">
        <f t="shared" si="0"/>
        <v>121562.17152195031</v>
      </c>
      <c r="F39" s="29"/>
      <c r="G39" s="29">
        <v>7635.2646145232538</v>
      </c>
      <c r="H39" s="29">
        <v>112032.9698760772</v>
      </c>
      <c r="I39" s="29">
        <f t="shared" si="1"/>
        <v>119668.23449060046</v>
      </c>
      <c r="J39" s="29"/>
      <c r="K39" s="29">
        <v>12152882.599099986</v>
      </c>
      <c r="L39" s="29">
        <v>110301556.18353841</v>
      </c>
      <c r="M39" s="29">
        <f t="shared" si="2"/>
        <v>122454438.7826384</v>
      </c>
    </row>
    <row r="40" spans="1:13" x14ac:dyDescent="0.2">
      <c r="A40" s="1" t="s">
        <v>45</v>
      </c>
      <c r="B40" s="29" t="s">
        <v>162</v>
      </c>
      <c r="C40" s="29">
        <v>709.60286508133413</v>
      </c>
      <c r="D40" s="29">
        <v>21709.899430903362</v>
      </c>
      <c r="E40" s="29">
        <f t="shared" si="0"/>
        <v>22419.502295984697</v>
      </c>
      <c r="F40" s="29"/>
      <c r="G40" s="29">
        <v>703.72951676016237</v>
      </c>
      <c r="H40" s="29">
        <v>21259.58563824969</v>
      </c>
      <c r="I40" s="29">
        <f t="shared" si="1"/>
        <v>21963.315155009852</v>
      </c>
      <c r="J40" s="29"/>
      <c r="K40" s="29">
        <v>1208992.4051054725</v>
      </c>
      <c r="L40" s="29">
        <v>26703057.020448741</v>
      </c>
      <c r="M40" s="29">
        <f t="shared" si="2"/>
        <v>27912049.425554212</v>
      </c>
    </row>
    <row r="41" spans="1:13" x14ac:dyDescent="0.2">
      <c r="A41" s="1" t="s">
        <v>46</v>
      </c>
      <c r="B41" s="29" t="s">
        <v>163</v>
      </c>
      <c r="C41" s="29">
        <v>2095.0258883525539</v>
      </c>
      <c r="D41" s="29">
        <v>12497.657331608079</v>
      </c>
      <c r="E41" s="29">
        <f t="shared" si="0"/>
        <v>14592.683219960632</v>
      </c>
      <c r="F41" s="29"/>
      <c r="G41" s="29">
        <v>2062.9923851342592</v>
      </c>
      <c r="H41" s="29">
        <v>12172.240442947112</v>
      </c>
      <c r="I41" s="29">
        <f t="shared" si="1"/>
        <v>14235.232828081371</v>
      </c>
      <c r="J41" s="29"/>
      <c r="K41" s="29">
        <v>3658403.9203204596</v>
      </c>
      <c r="L41" s="29">
        <v>16420822.135262392</v>
      </c>
      <c r="M41" s="29">
        <f t="shared" si="2"/>
        <v>20079226.055582851</v>
      </c>
    </row>
    <row r="42" spans="1:13" x14ac:dyDescent="0.2">
      <c r="A42" s="1" t="s">
        <v>47</v>
      </c>
      <c r="B42" s="29" t="s">
        <v>164</v>
      </c>
      <c r="C42" s="29">
        <v>68.058845399023994</v>
      </c>
      <c r="D42" s="29">
        <v>13231.064333142993</v>
      </c>
      <c r="E42" s="29">
        <f t="shared" si="0"/>
        <v>13299.123178542017</v>
      </c>
      <c r="F42" s="29"/>
      <c r="G42" s="29">
        <v>67.654230034610009</v>
      </c>
      <c r="H42" s="29">
        <v>12854.484463029199</v>
      </c>
      <c r="I42" s="29">
        <f t="shared" si="1"/>
        <v>12922.138693063809</v>
      </c>
      <c r="J42" s="29"/>
      <c r="K42" s="29">
        <v>144393.59132909775</v>
      </c>
      <c r="L42" s="29">
        <v>21197210.6797616</v>
      </c>
      <c r="M42" s="29">
        <f t="shared" si="2"/>
        <v>21341604.271090697</v>
      </c>
    </row>
    <row r="43" spans="1:13" x14ac:dyDescent="0.2">
      <c r="A43" s="1" t="s">
        <v>48</v>
      </c>
      <c r="B43" s="29" t="s">
        <v>165</v>
      </c>
      <c r="C43" s="29">
        <v>5941.7008912008669</v>
      </c>
      <c r="D43" s="29">
        <v>44487.620959805543</v>
      </c>
      <c r="E43" s="29">
        <f t="shared" si="0"/>
        <v>50429.321851006411</v>
      </c>
      <c r="F43" s="29"/>
      <c r="G43" s="29">
        <v>5887.0485572631787</v>
      </c>
      <c r="H43" s="29">
        <v>43665.426599325074</v>
      </c>
      <c r="I43" s="29">
        <f t="shared" si="1"/>
        <v>49552.475156588254</v>
      </c>
      <c r="J43" s="29"/>
      <c r="K43" s="29">
        <v>12912819.112201249</v>
      </c>
      <c r="L43" s="29">
        <v>69715367.507757917</v>
      </c>
      <c r="M43" s="29">
        <f t="shared" si="2"/>
        <v>82628186.619959161</v>
      </c>
    </row>
    <row r="44" spans="1:13" x14ac:dyDescent="0.2">
      <c r="A44" s="1" t="s">
        <v>49</v>
      </c>
      <c r="B44" s="29" t="s">
        <v>166</v>
      </c>
      <c r="C44" s="29">
        <v>0</v>
      </c>
      <c r="D44" s="29">
        <v>47521.706290176284</v>
      </c>
      <c r="E44" s="29">
        <f t="shared" si="0"/>
        <v>47521.706290176284</v>
      </c>
      <c r="F44" s="29"/>
      <c r="G44" s="29">
        <v>0</v>
      </c>
      <c r="H44" s="29">
        <v>45731.165562275703</v>
      </c>
      <c r="I44" s="29">
        <f t="shared" si="1"/>
        <v>45731.165562275703</v>
      </c>
      <c r="J44" s="29"/>
      <c r="K44" s="29">
        <v>0</v>
      </c>
      <c r="L44" s="29">
        <v>71880275.999490008</v>
      </c>
      <c r="M44" s="29">
        <f t="shared" si="2"/>
        <v>71880275.999490008</v>
      </c>
    </row>
    <row r="45" spans="1:13" x14ac:dyDescent="0.2">
      <c r="A45" s="1" t="s">
        <v>50</v>
      </c>
      <c r="B45" s="29" t="s">
        <v>167</v>
      </c>
      <c r="C45" s="29">
        <v>0</v>
      </c>
      <c r="D45" s="29">
        <v>16922.564811392571</v>
      </c>
      <c r="E45" s="29">
        <f t="shared" si="0"/>
        <v>16922.564811392571</v>
      </c>
      <c r="F45" s="29"/>
      <c r="G45" s="29">
        <v>0</v>
      </c>
      <c r="H45" s="29">
        <v>16312.617005153101</v>
      </c>
      <c r="I45" s="29">
        <f t="shared" si="1"/>
        <v>16312.617005153101</v>
      </c>
      <c r="J45" s="29"/>
      <c r="K45" s="29">
        <v>0</v>
      </c>
      <c r="L45" s="29">
        <v>25521102.755507302</v>
      </c>
      <c r="M45" s="29">
        <f t="shared" si="2"/>
        <v>25521102.755507302</v>
      </c>
    </row>
    <row r="46" spans="1:13" x14ac:dyDescent="0.2">
      <c r="A46" s="1" t="s">
        <v>51</v>
      </c>
      <c r="B46" s="29" t="s">
        <v>168</v>
      </c>
      <c r="C46" s="29">
        <v>0</v>
      </c>
      <c r="D46" s="29">
        <v>9635.7076940068509</v>
      </c>
      <c r="E46" s="29">
        <f t="shared" si="0"/>
        <v>9635.7076940068509</v>
      </c>
      <c r="F46" s="29"/>
      <c r="G46" s="29">
        <v>0</v>
      </c>
      <c r="H46" s="29">
        <v>9342.5174898810401</v>
      </c>
      <c r="I46" s="29">
        <f t="shared" si="1"/>
        <v>9342.5174898810401</v>
      </c>
      <c r="J46" s="29"/>
      <c r="K46" s="29">
        <v>0</v>
      </c>
      <c r="L46" s="29">
        <v>14461446.0267876</v>
      </c>
      <c r="M46" s="29">
        <f t="shared" si="2"/>
        <v>14461446.0267876</v>
      </c>
    </row>
    <row r="47" spans="1:13" x14ac:dyDescent="0.2">
      <c r="A47" s="1" t="s">
        <v>52</v>
      </c>
      <c r="B47" s="29" t="s">
        <v>169</v>
      </c>
      <c r="C47" s="29">
        <v>834.19622367669581</v>
      </c>
      <c r="D47" s="29">
        <v>13867.564594321007</v>
      </c>
      <c r="E47" s="29">
        <f t="shared" si="0"/>
        <v>14701.760817997703</v>
      </c>
      <c r="F47" s="29"/>
      <c r="G47" s="29">
        <v>826.4025695178625</v>
      </c>
      <c r="H47" s="29">
        <v>13524.653697363799</v>
      </c>
      <c r="I47" s="29">
        <f t="shared" si="1"/>
        <v>14351.056266881662</v>
      </c>
      <c r="J47" s="29"/>
      <c r="K47" s="29">
        <v>1489006.0062240586</v>
      </c>
      <c r="L47" s="29">
        <v>18868474.496502001</v>
      </c>
      <c r="M47" s="29">
        <f t="shared" si="2"/>
        <v>20357480.502726059</v>
      </c>
    </row>
    <row r="48" spans="1:13" x14ac:dyDescent="0.2">
      <c r="A48" s="1" t="s">
        <v>53</v>
      </c>
      <c r="B48" s="29" t="s">
        <v>170</v>
      </c>
      <c r="C48" s="29">
        <v>6043.0698430916182</v>
      </c>
      <c r="D48" s="29">
        <v>7813.4018494323354</v>
      </c>
      <c r="E48" s="29">
        <f t="shared" si="0"/>
        <v>13856.471692523954</v>
      </c>
      <c r="F48" s="29"/>
      <c r="G48" s="29">
        <v>6015.7447302292112</v>
      </c>
      <c r="H48" s="29">
        <v>7667.6989098135036</v>
      </c>
      <c r="I48" s="29">
        <f t="shared" si="1"/>
        <v>13683.443640042715</v>
      </c>
      <c r="J48" s="29"/>
      <c r="K48" s="29">
        <v>11264152.984674798</v>
      </c>
      <c r="L48" s="29">
        <v>10679240.235335177</v>
      </c>
      <c r="M48" s="29">
        <f t="shared" si="2"/>
        <v>21943393.220009975</v>
      </c>
    </row>
    <row r="49" spans="1:13" x14ac:dyDescent="0.2">
      <c r="A49" s="1" t="s">
        <v>54</v>
      </c>
      <c r="B49" s="29" t="s">
        <v>171</v>
      </c>
      <c r="C49" s="29">
        <v>669.75379040661574</v>
      </c>
      <c r="D49" s="29">
        <v>16091.945360822276</v>
      </c>
      <c r="E49" s="29">
        <f t="shared" si="0"/>
        <v>16761.699151228891</v>
      </c>
      <c r="F49" s="29"/>
      <c r="G49" s="29">
        <v>664.6413043221819</v>
      </c>
      <c r="H49" s="29">
        <v>15708.6211442612</v>
      </c>
      <c r="I49" s="29">
        <f t="shared" si="1"/>
        <v>16373.262448583382</v>
      </c>
      <c r="J49" s="29"/>
      <c r="K49" s="29">
        <v>1005456.4370451085</v>
      </c>
      <c r="L49" s="29">
        <v>23723130.910935901</v>
      </c>
      <c r="M49" s="29">
        <f t="shared" si="2"/>
        <v>24728587.34798101</v>
      </c>
    </row>
    <row r="50" spans="1:13" x14ac:dyDescent="0.2">
      <c r="A50" s="1" t="s">
        <v>55</v>
      </c>
      <c r="B50" s="29" t="s">
        <v>172</v>
      </c>
      <c r="C50" s="29">
        <v>0</v>
      </c>
      <c r="D50" s="29">
        <v>0</v>
      </c>
      <c r="E50" s="29">
        <f t="shared" si="0"/>
        <v>0</v>
      </c>
      <c r="F50" s="29"/>
      <c r="G50" s="29">
        <v>0</v>
      </c>
      <c r="H50" s="29">
        <v>0</v>
      </c>
      <c r="I50" s="29">
        <f t="shared" si="1"/>
        <v>0</v>
      </c>
      <c r="J50" s="29"/>
      <c r="K50" s="29">
        <v>0</v>
      </c>
      <c r="L50" s="29">
        <v>0</v>
      </c>
      <c r="M50" s="29">
        <f t="shared" si="2"/>
        <v>0</v>
      </c>
    </row>
    <row r="51" spans="1:13" x14ac:dyDescent="0.2">
      <c r="A51" s="1" t="s">
        <v>56</v>
      </c>
      <c r="B51" s="29" t="s">
        <v>173</v>
      </c>
      <c r="C51" s="29">
        <v>10191.49309850735</v>
      </c>
      <c r="D51" s="29">
        <v>51990.268025892321</v>
      </c>
      <c r="E51" s="29">
        <f t="shared" si="0"/>
        <v>62181.761124399673</v>
      </c>
      <c r="F51" s="29"/>
      <c r="G51" s="29">
        <v>10011.127472331111</v>
      </c>
      <c r="H51" s="29">
        <v>50347.906550369902</v>
      </c>
      <c r="I51" s="29">
        <f t="shared" si="1"/>
        <v>60359.034022701017</v>
      </c>
      <c r="J51" s="29"/>
      <c r="K51" s="29">
        <v>19829462.428225316</v>
      </c>
      <c r="L51" s="29">
        <v>79421724.499521792</v>
      </c>
      <c r="M51" s="29">
        <f t="shared" si="2"/>
        <v>99251186.927747101</v>
      </c>
    </row>
    <row r="52" spans="1:13" x14ac:dyDescent="0.2">
      <c r="A52" s="1" t="s">
        <v>57</v>
      </c>
      <c r="B52" s="29" t="s">
        <v>174</v>
      </c>
      <c r="C52" s="29">
        <v>3596.3805875033868</v>
      </c>
      <c r="D52" s="29">
        <v>42654.212210163867</v>
      </c>
      <c r="E52" s="29">
        <f t="shared" si="0"/>
        <v>46250.592797667254</v>
      </c>
      <c r="F52" s="29"/>
      <c r="G52" s="29">
        <v>3552.4621878400867</v>
      </c>
      <c r="H52" s="29">
        <v>41509.455342402245</v>
      </c>
      <c r="I52" s="29">
        <f t="shared" si="1"/>
        <v>45061.917530242332</v>
      </c>
      <c r="J52" s="29"/>
      <c r="K52" s="29">
        <v>6849617.1526682377</v>
      </c>
      <c r="L52" s="29">
        <v>68182357.284207851</v>
      </c>
      <c r="M52" s="29">
        <f t="shared" si="2"/>
        <v>75031974.436876088</v>
      </c>
    </row>
    <row r="53" spans="1:13" x14ac:dyDescent="0.2">
      <c r="A53" s="1" t="s">
        <v>58</v>
      </c>
      <c r="B53" s="29" t="s">
        <v>175</v>
      </c>
      <c r="C53" s="29">
        <v>169.48903287419489</v>
      </c>
      <c r="D53" s="29">
        <v>12580.727341129452</v>
      </c>
      <c r="E53" s="29">
        <f t="shared" si="0"/>
        <v>12750.216374003647</v>
      </c>
      <c r="F53" s="29"/>
      <c r="G53" s="29">
        <v>166.78300808331005</v>
      </c>
      <c r="H53" s="29">
        <v>12189.8952711277</v>
      </c>
      <c r="I53" s="29">
        <f t="shared" si="1"/>
        <v>12356.67827921101</v>
      </c>
      <c r="J53" s="29"/>
      <c r="K53" s="29">
        <v>360538.39679825306</v>
      </c>
      <c r="L53" s="29">
        <v>20217025.454675</v>
      </c>
      <c r="M53" s="29">
        <f t="shared" si="2"/>
        <v>20577563.851473253</v>
      </c>
    </row>
    <row r="54" spans="1:13" x14ac:dyDescent="0.2">
      <c r="A54" s="1" t="s">
        <v>59</v>
      </c>
      <c r="B54" s="29" t="s">
        <v>176</v>
      </c>
      <c r="C54" s="29">
        <v>0</v>
      </c>
      <c r="D54" s="29">
        <v>1684.9667601354645</v>
      </c>
      <c r="E54" s="29">
        <f t="shared" si="0"/>
        <v>1684.9667601354645</v>
      </c>
      <c r="F54" s="29"/>
      <c r="G54" s="29">
        <v>0</v>
      </c>
      <c r="H54" s="29">
        <v>1627.35600258728</v>
      </c>
      <c r="I54" s="29">
        <f t="shared" si="1"/>
        <v>1627.35600258728</v>
      </c>
      <c r="J54" s="29"/>
      <c r="K54" s="29">
        <v>0</v>
      </c>
      <c r="L54" s="29">
        <v>2555043.1362185702</v>
      </c>
      <c r="M54" s="29">
        <f t="shared" si="2"/>
        <v>2555043.1362185702</v>
      </c>
    </row>
    <row r="55" spans="1:13" x14ac:dyDescent="0.2">
      <c r="A55" s="1" t="s">
        <v>60</v>
      </c>
      <c r="B55" s="29" t="s">
        <v>177</v>
      </c>
      <c r="C55" s="29">
        <v>1875.1488348134862</v>
      </c>
      <c r="D55" s="29">
        <v>10700.354040288292</v>
      </c>
      <c r="E55" s="29">
        <f t="shared" si="0"/>
        <v>12575.502875101778</v>
      </c>
      <c r="F55" s="29"/>
      <c r="G55" s="29">
        <v>1826.3087439290903</v>
      </c>
      <c r="H55" s="29">
        <v>10437.8972605128</v>
      </c>
      <c r="I55" s="29">
        <f t="shared" si="1"/>
        <v>12264.20600444189</v>
      </c>
      <c r="J55" s="29"/>
      <c r="K55" s="29">
        <v>3627243.6090289392</v>
      </c>
      <c r="L55" s="29">
        <v>15061488.0286198</v>
      </c>
      <c r="M55" s="29">
        <f t="shared" si="2"/>
        <v>18688731.637648739</v>
      </c>
    </row>
    <row r="56" spans="1:13" x14ac:dyDescent="0.2">
      <c r="A56" s="1" t="s">
        <v>61</v>
      </c>
      <c r="B56" s="29" t="s">
        <v>178</v>
      </c>
      <c r="C56" s="29">
        <v>7666.0255382486284</v>
      </c>
      <c r="D56" s="29">
        <v>15031.991690450415</v>
      </c>
      <c r="E56" s="29">
        <f t="shared" si="0"/>
        <v>22698.017228699042</v>
      </c>
      <c r="F56" s="29"/>
      <c r="G56" s="29">
        <v>7491.8529090959246</v>
      </c>
      <c r="H56" s="29">
        <v>14482.207311323789</v>
      </c>
      <c r="I56" s="29">
        <f t="shared" si="1"/>
        <v>21974.060220419713</v>
      </c>
      <c r="J56" s="29"/>
      <c r="K56" s="29">
        <v>13804442.515197957</v>
      </c>
      <c r="L56" s="29">
        <v>21605784.514101103</v>
      </c>
      <c r="M56" s="29">
        <f t="shared" si="2"/>
        <v>35410227.029299058</v>
      </c>
    </row>
    <row r="57" spans="1:13" x14ac:dyDescent="0.2">
      <c r="A57" s="1" t="s">
        <v>62</v>
      </c>
      <c r="B57" s="29" t="s">
        <v>179</v>
      </c>
      <c r="C57" s="29">
        <v>781.26968559888701</v>
      </c>
      <c r="D57" s="29">
        <v>7294.3169347660823</v>
      </c>
      <c r="E57" s="29">
        <f t="shared" si="0"/>
        <v>8075.5866203649693</v>
      </c>
      <c r="F57" s="29"/>
      <c r="G57" s="29">
        <v>767.0972115020304</v>
      </c>
      <c r="H57" s="29">
        <v>7146.1365180094999</v>
      </c>
      <c r="I57" s="29">
        <f t="shared" si="1"/>
        <v>7913.2337295115303</v>
      </c>
      <c r="J57" s="29"/>
      <c r="K57" s="29">
        <v>1701408.1417381503</v>
      </c>
      <c r="L57" s="29">
        <v>10905840.979831699</v>
      </c>
      <c r="M57" s="29">
        <f t="shared" si="2"/>
        <v>12607249.12156985</v>
      </c>
    </row>
    <row r="58" spans="1:13" x14ac:dyDescent="0.2">
      <c r="A58" s="1" t="s">
        <v>63</v>
      </c>
      <c r="B58" s="29" t="s">
        <v>180</v>
      </c>
      <c r="C58" s="29">
        <v>389.41920757632761</v>
      </c>
      <c r="D58" s="29">
        <v>46666.760428766145</v>
      </c>
      <c r="E58" s="29">
        <f t="shared" si="0"/>
        <v>47056.179636342473</v>
      </c>
      <c r="F58" s="29"/>
      <c r="G58" s="29">
        <v>382.68541541613376</v>
      </c>
      <c r="H58" s="29">
        <v>45311.672937775002</v>
      </c>
      <c r="I58" s="29">
        <f t="shared" si="1"/>
        <v>45694.358353191135</v>
      </c>
      <c r="J58" s="29"/>
      <c r="K58" s="29">
        <v>634749.07795823365</v>
      </c>
      <c r="L58" s="29">
        <v>59214115.341786698</v>
      </c>
      <c r="M58" s="29">
        <f t="shared" si="2"/>
        <v>59848864.419744931</v>
      </c>
    </row>
    <row r="59" spans="1:13" x14ac:dyDescent="0.2">
      <c r="A59" s="1" t="s">
        <v>64</v>
      </c>
      <c r="B59" s="29" t="s">
        <v>181</v>
      </c>
      <c r="C59" s="29">
        <v>219.42258532068536</v>
      </c>
      <c r="D59" s="29">
        <v>5871.8877054489521</v>
      </c>
      <c r="E59" s="29">
        <f t="shared" si="0"/>
        <v>6091.3102907696375</v>
      </c>
      <c r="F59" s="29"/>
      <c r="G59" s="29">
        <v>215.47241862608826</v>
      </c>
      <c r="H59" s="29">
        <v>5699.030286410285</v>
      </c>
      <c r="I59" s="29">
        <f t="shared" si="1"/>
        <v>5914.5027050363733</v>
      </c>
      <c r="J59" s="29"/>
      <c r="K59" s="29">
        <v>397755.68855758384</v>
      </c>
      <c r="L59" s="29">
        <v>8462772.6312471591</v>
      </c>
      <c r="M59" s="29">
        <f t="shared" si="2"/>
        <v>8860528.3198047429</v>
      </c>
    </row>
    <row r="60" spans="1:13" x14ac:dyDescent="0.2">
      <c r="A60" s="1" t="s">
        <v>65</v>
      </c>
      <c r="B60" s="29" t="s">
        <v>182</v>
      </c>
      <c r="C60" s="29">
        <v>9727.578819394228</v>
      </c>
      <c r="D60" s="29">
        <v>65699.914305417624</v>
      </c>
      <c r="E60" s="29">
        <f t="shared" si="0"/>
        <v>75427.493124811852</v>
      </c>
      <c r="F60" s="29"/>
      <c r="G60" s="29">
        <v>9446.1762224819322</v>
      </c>
      <c r="H60" s="29">
        <v>63501.136798099775</v>
      </c>
      <c r="I60" s="29">
        <f t="shared" si="1"/>
        <v>72947.3130205817</v>
      </c>
      <c r="J60" s="29"/>
      <c r="K60" s="29">
        <v>16468516.237953398</v>
      </c>
      <c r="L60" s="29">
        <v>85353357.279734343</v>
      </c>
      <c r="M60" s="29">
        <f t="shared" si="2"/>
        <v>101821873.51768774</v>
      </c>
    </row>
    <row r="61" spans="1:13" x14ac:dyDescent="0.2">
      <c r="A61" s="1" t="s">
        <v>67</v>
      </c>
      <c r="B61" s="29" t="s">
        <v>183</v>
      </c>
      <c r="C61" s="29">
        <v>0</v>
      </c>
      <c r="D61" s="29">
        <v>145019.2502429242</v>
      </c>
      <c r="E61" s="29">
        <f t="shared" ref="E61" si="3">SUM(C61+D61)</f>
        <v>145019.2502429242</v>
      </c>
      <c r="F61" s="29"/>
      <c r="G61" s="29">
        <v>0</v>
      </c>
      <c r="H61" s="29">
        <v>138888.37316266738</v>
      </c>
      <c r="I61" s="29">
        <f t="shared" ref="I61" si="4">SUM(G61+H61)</f>
        <v>138888.37316266738</v>
      </c>
      <c r="J61" s="29"/>
      <c r="K61" s="29">
        <v>0</v>
      </c>
      <c r="L61" s="29">
        <v>215707348.24393311</v>
      </c>
      <c r="M61" s="29">
        <f t="shared" ref="M61" si="5">SUM(K61+L61)</f>
        <v>215707348.24393311</v>
      </c>
    </row>
    <row r="62" spans="1:13" x14ac:dyDescent="0.2">
      <c r="A62" s="1" t="s">
        <v>66</v>
      </c>
      <c r="B62" s="29" t="s">
        <v>184</v>
      </c>
      <c r="C62" s="29">
        <v>72.113931181090265</v>
      </c>
      <c r="D62" s="29">
        <v>7858.0486636118621</v>
      </c>
      <c r="E62" s="29">
        <f t="shared" si="0"/>
        <v>7930.1625947929524</v>
      </c>
      <c r="F62" s="29"/>
      <c r="G62" s="29">
        <v>70.775621487108765</v>
      </c>
      <c r="H62" s="29">
        <v>7562.5993666450204</v>
      </c>
      <c r="I62" s="29">
        <f t="shared" si="1"/>
        <v>7633.3749881321291</v>
      </c>
      <c r="J62" s="29"/>
      <c r="K62" s="29">
        <v>143878.2132189963</v>
      </c>
      <c r="L62" s="29">
        <v>12809743.0278497</v>
      </c>
      <c r="M62" s="29">
        <f t="shared" si="2"/>
        <v>12953621.241068697</v>
      </c>
    </row>
    <row r="63" spans="1:13" x14ac:dyDescent="0.2">
      <c r="A63" s="1" t="s">
        <v>69</v>
      </c>
      <c r="B63" s="29" t="s">
        <v>185</v>
      </c>
      <c r="C63" s="29">
        <v>0</v>
      </c>
      <c r="D63" s="29">
        <v>224308.22755870625</v>
      </c>
      <c r="E63" s="29">
        <f t="shared" si="0"/>
        <v>224308.22755870625</v>
      </c>
      <c r="F63" s="29"/>
      <c r="G63" s="29">
        <v>0</v>
      </c>
      <c r="H63" s="29">
        <v>213883.75358595871</v>
      </c>
      <c r="I63" s="29">
        <f t="shared" si="1"/>
        <v>213883.75358595871</v>
      </c>
      <c r="J63" s="29"/>
      <c r="K63" s="29">
        <v>0</v>
      </c>
      <c r="L63" s="29">
        <v>303234151.78092104</v>
      </c>
      <c r="M63" s="29">
        <f t="shared" si="2"/>
        <v>303234151.78092104</v>
      </c>
    </row>
    <row r="64" spans="1:13" x14ac:dyDescent="0.2">
      <c r="A64" s="1" t="s">
        <v>68</v>
      </c>
      <c r="B64" s="29" t="s">
        <v>186</v>
      </c>
      <c r="C64" s="29">
        <v>4013.8570783069854</v>
      </c>
      <c r="D64" s="29">
        <v>5560.9736219535016</v>
      </c>
      <c r="E64" s="29">
        <f t="shared" si="0"/>
        <v>9574.830700260487</v>
      </c>
      <c r="F64" s="29"/>
      <c r="G64" s="29">
        <v>3908.1389549995392</v>
      </c>
      <c r="H64" s="29">
        <v>5430.5559881012496</v>
      </c>
      <c r="I64" s="29">
        <f t="shared" si="1"/>
        <v>9338.6949431007888</v>
      </c>
      <c r="J64" s="29"/>
      <c r="K64" s="29">
        <v>6862735.90302628</v>
      </c>
      <c r="L64" s="29">
        <v>6653780.9765686998</v>
      </c>
      <c r="M64" s="29">
        <f t="shared" si="2"/>
        <v>13516516.87959498</v>
      </c>
    </row>
    <row r="65" spans="1:13" x14ac:dyDescent="0.2">
      <c r="A65" s="1" t="s">
        <v>70</v>
      </c>
      <c r="B65" s="29" t="s">
        <v>187</v>
      </c>
      <c r="C65" s="29">
        <v>13250.383528135062</v>
      </c>
      <c r="D65" s="29">
        <v>191934.57995202951</v>
      </c>
      <c r="E65" s="29">
        <f t="shared" si="0"/>
        <v>205184.96348016459</v>
      </c>
      <c r="F65" s="29"/>
      <c r="G65" s="29">
        <v>12807.333196057793</v>
      </c>
      <c r="H65" s="29">
        <v>181145.820618153</v>
      </c>
      <c r="I65" s="29">
        <f t="shared" si="1"/>
        <v>193953.15381421079</v>
      </c>
      <c r="J65" s="29"/>
      <c r="K65" s="29">
        <v>21337169.120689303</v>
      </c>
      <c r="L65" s="29">
        <v>263884203.72401938</v>
      </c>
      <c r="M65" s="29">
        <f t="shared" si="2"/>
        <v>285221372.84470868</v>
      </c>
    </row>
    <row r="66" spans="1:13" x14ac:dyDescent="0.2">
      <c r="A66" s="1" t="s">
        <v>71</v>
      </c>
      <c r="B66" s="29" t="s">
        <v>188</v>
      </c>
      <c r="C66" s="29">
        <v>0</v>
      </c>
      <c r="D66" s="29">
        <v>296066.70470025751</v>
      </c>
      <c r="E66" s="29">
        <f t="shared" si="0"/>
        <v>296066.70470025751</v>
      </c>
      <c r="F66" s="29"/>
      <c r="G66" s="29">
        <v>0</v>
      </c>
      <c r="H66" s="29">
        <v>280380.56776737631</v>
      </c>
      <c r="I66" s="29">
        <f t="shared" si="1"/>
        <v>280380.56776737631</v>
      </c>
      <c r="J66" s="29"/>
      <c r="K66" s="29">
        <v>0</v>
      </c>
      <c r="L66" s="29">
        <v>380229179.41934109</v>
      </c>
      <c r="M66" s="29">
        <f t="shared" si="2"/>
        <v>380229179.41934109</v>
      </c>
    </row>
    <row r="67" spans="1:13" x14ac:dyDescent="0.2">
      <c r="A67" s="1" t="s">
        <v>72</v>
      </c>
      <c r="B67" s="29" t="s">
        <v>189</v>
      </c>
      <c r="C67" s="29">
        <v>3285.8149206293501</v>
      </c>
      <c r="D67" s="29">
        <v>25575.079636514678</v>
      </c>
      <c r="E67" s="29">
        <f t="shared" si="0"/>
        <v>28860.894557144027</v>
      </c>
      <c r="F67" s="29"/>
      <c r="G67" s="29">
        <v>3210.6266026886024</v>
      </c>
      <c r="H67" s="29">
        <v>24881.909077281831</v>
      </c>
      <c r="I67" s="29">
        <f t="shared" si="1"/>
        <v>28092.535679970431</v>
      </c>
      <c r="J67" s="29"/>
      <c r="K67" s="29">
        <v>5367546.7493946683</v>
      </c>
      <c r="L67" s="29">
        <v>31011682.888419501</v>
      </c>
      <c r="M67" s="29">
        <f t="shared" si="2"/>
        <v>36379229.637814172</v>
      </c>
    </row>
    <row r="68" spans="1:13" x14ac:dyDescent="0.2">
      <c r="A68" s="1" t="s">
        <v>73</v>
      </c>
      <c r="B68" s="29" t="s">
        <v>190</v>
      </c>
      <c r="C68" s="29">
        <v>713.455745553415</v>
      </c>
      <c r="D68" s="29">
        <v>28584.475357006821</v>
      </c>
      <c r="E68" s="29">
        <f t="shared" si="0"/>
        <v>29297.931102560236</v>
      </c>
      <c r="F68" s="29"/>
      <c r="G68" s="29">
        <v>694.6351399104251</v>
      </c>
      <c r="H68" s="29">
        <v>28078.17295923796</v>
      </c>
      <c r="I68" s="29">
        <f t="shared" si="1"/>
        <v>28772.808099148384</v>
      </c>
      <c r="J68" s="29"/>
      <c r="K68" s="29">
        <v>1203931.2503787596</v>
      </c>
      <c r="L68" s="29">
        <v>27886758.578422572</v>
      </c>
      <c r="M68" s="29">
        <f t="shared" si="2"/>
        <v>29090689.828801334</v>
      </c>
    </row>
    <row r="69" spans="1:13" x14ac:dyDescent="0.2">
      <c r="A69" s="1" t="s">
        <v>74</v>
      </c>
      <c r="B69" s="29" t="s">
        <v>191</v>
      </c>
      <c r="C69" s="29">
        <v>0</v>
      </c>
      <c r="D69" s="29">
        <v>37037.183293086113</v>
      </c>
      <c r="E69" s="29">
        <f t="shared" ref="E69:E72" si="6">SUM(C69+D69)</f>
        <v>37037.183293086113</v>
      </c>
      <c r="F69" s="29"/>
      <c r="G69" s="29">
        <v>0</v>
      </c>
      <c r="H69" s="29">
        <v>36111.831124112308</v>
      </c>
      <c r="I69" s="29">
        <f t="shared" ref="I69:I72" si="7">SUM(G69+H69)</f>
        <v>36111.831124112308</v>
      </c>
      <c r="J69" s="29"/>
      <c r="K69" s="29">
        <v>0</v>
      </c>
      <c r="L69" s="29">
        <v>46714655.632790998</v>
      </c>
      <c r="M69" s="29">
        <f t="shared" ref="M69:M72" si="8">SUM(K69+L69)</f>
        <v>46714655.632790998</v>
      </c>
    </row>
    <row r="70" spans="1:13" x14ac:dyDescent="0.2">
      <c r="A70" s="1" t="s">
        <v>75</v>
      </c>
      <c r="B70" s="29" t="s">
        <v>192</v>
      </c>
      <c r="C70" s="29">
        <v>1488.3564878984153</v>
      </c>
      <c r="D70" s="29">
        <v>4713.4958700856223</v>
      </c>
      <c r="E70" s="29">
        <f t="shared" si="6"/>
        <v>6201.8523579840376</v>
      </c>
      <c r="F70" s="29"/>
      <c r="G70" s="29">
        <v>1458.4114770502601</v>
      </c>
      <c r="H70" s="29">
        <v>4637.7644659077996</v>
      </c>
      <c r="I70" s="29">
        <f t="shared" si="7"/>
        <v>6096.1759429580597</v>
      </c>
      <c r="J70" s="29"/>
      <c r="K70" s="29">
        <v>4198720.3644792791</v>
      </c>
      <c r="L70" s="29">
        <v>6679747.8595711198</v>
      </c>
      <c r="M70" s="29">
        <f t="shared" si="8"/>
        <v>10878468.224050399</v>
      </c>
    </row>
    <row r="71" spans="1:13" x14ac:dyDescent="0.2">
      <c r="A71" s="1" t="s">
        <v>76</v>
      </c>
      <c r="B71" s="29" t="s">
        <v>193</v>
      </c>
      <c r="C71" s="29">
        <v>12585.484397982349</v>
      </c>
      <c r="D71" s="29">
        <v>13021.914670214759</v>
      </c>
      <c r="E71" s="29">
        <f t="shared" si="6"/>
        <v>25607.399068197108</v>
      </c>
      <c r="F71" s="29"/>
      <c r="G71" s="29">
        <v>12129.698268085098</v>
      </c>
      <c r="H71" s="29">
        <v>12300.696374054432</v>
      </c>
      <c r="I71" s="29">
        <f t="shared" si="7"/>
        <v>24430.39464213953</v>
      </c>
      <c r="J71" s="29"/>
      <c r="K71" s="29">
        <v>17705196.0625774</v>
      </c>
      <c r="L71" s="29">
        <v>15956009.623528745</v>
      </c>
      <c r="M71" s="29">
        <f t="shared" si="8"/>
        <v>33661205.686106145</v>
      </c>
    </row>
    <row r="72" spans="1:13" x14ac:dyDescent="0.2">
      <c r="A72" s="5" t="s">
        <v>77</v>
      </c>
      <c r="B72" s="29" t="s">
        <v>194</v>
      </c>
      <c r="C72" s="29">
        <v>0</v>
      </c>
      <c r="D72" s="29">
        <v>25686.752739849981</v>
      </c>
      <c r="E72" s="29">
        <f t="shared" si="6"/>
        <v>25686.752739849981</v>
      </c>
      <c r="F72" s="29"/>
      <c r="G72" s="29">
        <v>0</v>
      </c>
      <c r="H72" s="29">
        <v>25569.359518328201</v>
      </c>
      <c r="I72" s="29">
        <f t="shared" si="7"/>
        <v>25569.359518328201</v>
      </c>
      <c r="J72" s="29"/>
      <c r="K72" s="29">
        <v>0</v>
      </c>
      <c r="L72" s="29">
        <v>36363000.2571925</v>
      </c>
      <c r="M72" s="29">
        <f t="shared" si="8"/>
        <v>36363000.2571925</v>
      </c>
    </row>
    <row r="73" spans="1:13" ht="13.5" thickBot="1" x14ac:dyDescent="0.25">
      <c r="A73" s="18"/>
      <c r="B73" s="19" t="s">
        <v>5</v>
      </c>
      <c r="C73" s="20">
        <f t="shared" ref="C73:D73" si="9">+SUM(C4:C72)</f>
        <v>183612.5037620907</v>
      </c>
      <c r="D73" s="20">
        <f t="shared" si="9"/>
        <v>2643537.666542246</v>
      </c>
      <c r="E73" s="20">
        <f>+SUM(E4:E72)</f>
        <v>2827150.1703043375</v>
      </c>
      <c r="F73" s="20"/>
      <c r="G73" s="20">
        <f t="shared" ref="G73:M73" si="10">+SUM(G4:G72)</f>
        <v>179412.80972279061</v>
      </c>
      <c r="H73" s="20">
        <f t="shared" si="10"/>
        <v>2556102.8145712418</v>
      </c>
      <c r="I73" s="20">
        <f t="shared" si="10"/>
        <v>2735515.6242940314</v>
      </c>
      <c r="J73" s="20"/>
      <c r="K73" s="20">
        <f t="shared" si="10"/>
        <v>330360649.20931625</v>
      </c>
      <c r="L73" s="20">
        <f t="shared" si="10"/>
        <v>3647136806.9475918</v>
      </c>
      <c r="M73" s="20">
        <f t="shared" si="10"/>
        <v>3977497456.1569076</v>
      </c>
    </row>
    <row r="74" spans="1:13" ht="15.75" x14ac:dyDescent="0.25">
      <c r="A74" s="53"/>
    </row>
    <row r="192" spans="1:1" ht="15.75" x14ac:dyDescent="0.25">
      <c r="A192" s="53"/>
    </row>
    <row r="198" spans="1:1" ht="15.75" x14ac:dyDescent="0.25">
      <c r="A198" s="53" t="s">
        <v>8</v>
      </c>
    </row>
  </sheetData>
  <mergeCells count="3">
    <mergeCell ref="C2:E2"/>
    <mergeCell ref="G2:I2"/>
    <mergeCell ref="K2:M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Regneark</vt:lpstr>
      </vt:variant>
      <vt:variant>
        <vt:i4>5</vt:i4>
      </vt:variant>
    </vt:vector>
  </HeadingPairs>
  <TitlesOfParts>
    <vt:vector size="5" baseType="lpstr">
      <vt:lpstr>IO</vt:lpstr>
      <vt:lpstr>CP</vt:lpstr>
      <vt:lpstr>DIO</vt:lpstr>
      <vt:lpstr>DCP</vt:lpstr>
      <vt:lpstr>Employment</vt:lpstr>
    </vt:vector>
  </TitlesOfParts>
  <Company>Danmarks Statistik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 Rørmose Jensen</dc:creator>
  <cp:lastModifiedBy>Peter Rørmose Jensen</cp:lastModifiedBy>
  <dcterms:created xsi:type="dcterms:W3CDTF">2011-09-15T02:34:03Z</dcterms:created>
  <dcterms:modified xsi:type="dcterms:W3CDTF">2024-07-02T16:38:59Z</dcterms:modified>
</cp:coreProperties>
</file>